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4.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6.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9.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1.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2.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13.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14.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19.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drawings/drawing20.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21.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22.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23.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drawings/drawing24.xml" ContentType="application/vnd.openxmlformats-officedocument.drawing+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25.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26.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drawings/drawing27.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drawings/drawing28.xml" ContentType="application/vnd.openxmlformats-officedocument.drawing+xml"/>
  <Override PartName="/xl/drawings/drawing29.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30.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drawings/drawing31.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32.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33.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drawings/drawing34.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drawings/drawing35.xml" ContentType="application/vnd.openxmlformats-officedocument.drawing+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36.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37.xml" ContentType="application/vnd.openxmlformats-officedocument.drawing+xml"/>
  <Override PartName="/xl/drawings/drawing38.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39.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drawings/drawing40.xml" ContentType="application/vnd.openxmlformats-officedocument.drawing+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drawings/drawing41.xml" ContentType="application/vnd.openxmlformats-officedocument.drawing+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drawings/drawing42.xml" ContentType="application/vnd.openxmlformats-officedocument.drawing+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drawings/drawing43.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drawings/drawing44.xml" ContentType="application/vnd.openxmlformats-officedocument.drawing+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drawings/drawing45.xml" ContentType="application/vnd.openxmlformats-officedocument.drawing+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drawings/drawing46.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drawings/drawing47.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drawings/drawing48.xml" ContentType="application/vnd.openxmlformats-officedocument.drawing+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drawings/drawing49.xml" ContentType="application/vnd.openxmlformats-officedocument.drawing+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drawings/drawing50.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51.xml" ContentType="application/vnd.openxmlformats-officedocument.drawing+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drawings/drawing52.xml" ContentType="application/vnd.openxmlformats-officedocument.drawing+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drawings/drawing53.xml" ContentType="application/vnd.openxmlformats-officedocument.drawing+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drawings/drawing54.xml" ContentType="application/vnd.openxmlformats-officedocument.drawing+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drawings/drawing55.xml" ContentType="application/vnd.openxmlformats-officedocument.drawing+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drawings/drawing56.xml" ContentType="application/vnd.openxmlformats-officedocument.drawing+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docserve\docserve\free_space(2215000000)\在宅施設ユニット共通\★権限移譲コーナー（24.4.1スタート）\26制度改正・報酬改定関係\報酬改定以外\070401取扱い\"/>
    </mc:Choice>
  </mc:AlternateContent>
  <xr:revisionPtr revIDLastSave="0" documentId="13_ncr:1_{6F37924A-2D4C-4802-936D-2CABB0D1A2A6}" xr6:coauthVersionLast="47" xr6:coauthVersionMax="47" xr10:uidLastSave="{00000000-0000-0000-0000-000000000000}"/>
  <bookViews>
    <workbookView xWindow="-120" yWindow="-120" windowWidth="20730" windowHeight="11160" tabRatio="775" xr2:uid="{3F51F196-C82A-4A72-8C11-F95EB4D143D9}"/>
  </bookViews>
  <sheets>
    <sheet name="加算等について体制の届出が必要なサービス一覧" sheetId="44" r:id="rId1"/>
    <sheet name="(別紙1-1)特定事業所（居宅介護）" sheetId="1" r:id="rId2"/>
    <sheet name="(別紙1-2)特定事業所（重度訪問介護）" sheetId="2" r:id="rId3"/>
    <sheet name="(別紙1-3)特定事業所（同行援護）" sheetId="3" r:id="rId4"/>
    <sheet name="(別紙1-4)特定事業所（行動援護）" sheetId="4" r:id="rId5"/>
    <sheet name="(参考)特定事業所加算根拠資料" sheetId="97" r:id="rId6"/>
    <sheet name="(別紙2-1)人員配置体制（生活介護・療養介護）" sheetId="6" r:id="rId7"/>
    <sheet name="(別紙2-2)人員配置体制（共同生活援助）" sheetId="8" r:id="rId8"/>
    <sheet name="(別紙3-1)福祉専門職員配置等" sheetId="9" r:id="rId9"/>
    <sheet name="(別紙3-2)福祉専門職員配置等（共生型短期入所）" sheetId="10" r:id="rId10"/>
    <sheet name="(別紙4-1)視覚・聴覚言語障害者支援体制(Ⅰ)" sheetId="11" r:id="rId11"/>
    <sheet name="(別紙4-2)視覚・聴覚言語障害者支援体制(Ⅱ)" sheetId="12" r:id="rId12"/>
    <sheet name="(別紙5)食事提供体制" sheetId="93" r:id="rId13"/>
    <sheet name="(別紙6)送迎" sheetId="14" r:id="rId14"/>
    <sheet name="(別紙7-1)栄養士配置・栄養マネジメント" sheetId="19" r:id="rId15"/>
    <sheet name="(別紙7-2)栄養改善" sheetId="87" r:id="rId16"/>
    <sheet name="(別紙8)大規模住居（ＧＨ）" sheetId="18" r:id="rId17"/>
    <sheet name="(別紙9)夜間職員加配" sheetId="24" r:id="rId18"/>
    <sheet name="(別紙10-1)夜間支援体制等（ＧＨ）" sheetId="20" r:id="rId19"/>
    <sheet name="(別紙10-1)夜間支援体制等（ＧＨ）（記入例）" sheetId="21" r:id="rId20"/>
    <sheet name="(別紙10-1)夜間支援体制等（ＧＨ）（注釈付き）" sheetId="22" r:id="rId21"/>
    <sheet name="(別紙10-2)夜間支援体制等（宿泊型自立訓練）" sheetId="23" r:id="rId22"/>
    <sheet name="(別紙11)地域生活移行個別支援" sheetId="94" r:id="rId23"/>
    <sheet name="(別紙12) 通勤者生活支援（ＧＨ）" sheetId="26" r:id="rId24"/>
    <sheet name="(別紙13-1)重度障害者支援（生活介護・施設入所支援）" sheetId="15" r:id="rId25"/>
    <sheet name="(別紙13-2)重度障害者支援（短期入所）" sheetId="16" r:id="rId26"/>
    <sheet name="(別紙13-3)重度障害者支援（共同生活援助）" sheetId="17" r:id="rId27"/>
    <sheet name="(別紙14)夜勤職員配置体制" sheetId="27" r:id="rId28"/>
    <sheet name="(別紙15)夜間看護体制" sheetId="28" r:id="rId29"/>
    <sheet name="(別紙16)精神障害者退院支援施設加算・短期滞在" sheetId="95" r:id="rId30"/>
    <sheet name="(別紙17)常勤看護職員配置等・看護職員配置" sheetId="30" r:id="rId31"/>
    <sheet name="(別紙18)地域移行支援体制加算・通勤者生活支援" sheetId="31" r:id="rId32"/>
    <sheet name="(別紙19)就労移行支援に係る基本報酬の算定区分（サービス費Ⅰ" sheetId="32" r:id="rId33"/>
    <sheet name="(別紙19-1)就労定着者の状況（サービス費Ⅰ）" sheetId="33" r:id="rId34"/>
    <sheet name="(別紙20)就労移行支援に係る基本報酬の算定区分（サービス費Ⅱ" sheetId="34" r:id="rId35"/>
    <sheet name="(別紙20-1)就労定着者の状況（サービス費Ⅱ）" sheetId="35" r:id="rId36"/>
    <sheet name="(別紙21)就労支援関係研修修了" sheetId="36" r:id="rId37"/>
    <sheet name="(別紙22-1)就労移行支援体制（生活介護、自立訓練）" sheetId="37" r:id="rId38"/>
    <sheet name="(別紙22-2)就労移行支援体制（Ａ型）" sheetId="38" r:id="rId39"/>
    <sheet name="(別紙22-3)就労移行支援体制（Ｂ型）" sheetId="39" r:id="rId40"/>
    <sheet name="(別紙23)移行準備支援体制" sheetId="40" r:id="rId41"/>
    <sheet name="(別紙24)重度者支援体制" sheetId="41" r:id="rId42"/>
    <sheet name="(別紙25-1)目標工賃達成指導員配置" sheetId="42" r:id="rId43"/>
    <sheet name="(別紙25-2)目標工賃達成" sheetId="45" r:id="rId44"/>
    <sheet name="(別紙26)延長支援（生活介護等）" sheetId="46" r:id="rId45"/>
    <sheet name="(別紙27)医療連携体制（Ⅶ）" sheetId="47" r:id="rId46"/>
    <sheet name="(別紙28)就労継続支援Ｂ型に係る基本報酬の算定区分" sheetId="89" r:id="rId47"/>
    <sheet name="(別紙29-1)ピアサポート実施（自立訓練・就労継続B型）" sheetId="50" r:id="rId48"/>
    <sheet name="(別紙29-2)ピアサポート実施（共同生活援助）" sheetId="49" r:id="rId49"/>
    <sheet name="(別紙29-3)退居後ピアサポート実施" sheetId="51" r:id="rId50"/>
    <sheet name="(別紙30)就労継続支援Ａ型に係る基本報酬の算定区分" sheetId="52" r:id="rId51"/>
    <sheet name="(別紙30-1)スコア表（就労Ａ・基本報酬）" sheetId="91" r:id="rId52"/>
    <sheet name="(別紙31)賃金向上達成指導員配置" sheetId="54" r:id="rId53"/>
    <sheet name="(別紙31-1)賃金向上計画書" sheetId="55" r:id="rId54"/>
    <sheet name="(別紙32)就労定着支援に係る基本報酬の算定区分" sheetId="56" r:id="rId55"/>
    <sheet name="(別紙32-1)就労継続者の状況（定着）" sheetId="57" r:id="rId56"/>
    <sheet name="(別紙32-2)就労継続者の状況（定着新規指定の場合）" sheetId="58" r:id="rId57"/>
    <sheet name="(別紙33)就労定着実績体制加算" sheetId="59" r:id="rId58"/>
    <sheet name="(別紙33-1)職場適応援助者養成研修修了者配置体制加算" sheetId="96" r:id="rId59"/>
    <sheet name="(別紙34)精神障害者地域移行" sheetId="60" r:id="rId60"/>
    <sheet name="(別紙35)強度行動障害者地域移行特別加算" sheetId="61" r:id="rId61"/>
    <sheet name="(別紙36)社会生活支援特別加算" sheetId="62" r:id="rId62"/>
    <sheet name="(別紙37)個別計画訓練支援加算 " sheetId="63" r:id="rId63"/>
    <sheet name="(別紙38)地域移行支援サービス費" sheetId="64" r:id="rId64"/>
    <sheet name="(別紙39)サービス管理責任者配置等加算（共生型サービス）" sheetId="65" r:id="rId65"/>
    <sheet name="(別紙40)ピアサポート体制加算" sheetId="68" r:id="rId66"/>
    <sheet name="(別紙41)医療的ケア対応支援加算" sheetId="69" r:id="rId67"/>
    <sheet name="(別紙42)強度行動障害者体験利用加算" sheetId="70" r:id="rId68"/>
    <sheet name="(別紙43)居住支援連携体制加算" sheetId="71" r:id="rId69"/>
    <sheet name="(別紙44)日中活動支援加算" sheetId="72" r:id="rId70"/>
    <sheet name="(別紙45)口腔衛生管理体制加算" sheetId="73" r:id="rId71"/>
    <sheet name="(別紙46-1)機能強化型サービス費（単独）" sheetId="74" r:id="rId72"/>
    <sheet name="(別紙46-2)機能強化型サービス費（協働）" sheetId="75" r:id="rId73"/>
    <sheet name="(別紙47)主任相談支援専門員配置加算" sheetId="92" r:id="rId74"/>
    <sheet name="(別紙48)相談系体制加算" sheetId="48" r:id="rId75"/>
    <sheet name="(別紙49-1)リハビリテーション加算（生活介護）" sheetId="66" r:id="rId76"/>
    <sheet name="(別紙49-2)リハビリテーション加算（自立訓練（機能訓練）" sheetId="67" r:id="rId77"/>
    <sheet name="(別紙50)高次脳機能障害者支援体制加算" sheetId="77" r:id="rId78"/>
    <sheet name="(別紙51)自立生活支援加算Ⅲ" sheetId="79" r:id="rId79"/>
    <sheet name="(別紙52)障害者支援施設等感染対策向上加算" sheetId="80" r:id="rId80"/>
    <sheet name="(別紙53)入浴支援加算" sheetId="82" r:id="rId81"/>
    <sheet name="(別紙54)地域移行支援体制加算" sheetId="81" r:id="rId82"/>
    <sheet name="(別紙55)地域生活支援拠点等に関連する加算の届出 " sheetId="83" r:id="rId83"/>
    <sheet name="(別紙56)地域生活支援拠点等機能強化加算" sheetId="84" r:id="rId84"/>
    <sheet name="(別紙57)地域体制強化共同支援加算" sheetId="85" r:id="rId85"/>
    <sheet name="(別紙58)通院支援加算" sheetId="88" r:id="rId86"/>
  </sheets>
  <externalReferences>
    <externalReference r:id="rId87"/>
    <externalReference r:id="rId88"/>
    <externalReference r:id="rId89"/>
  </externalReferences>
  <definedNames>
    <definedName name="____________________________________________________________________kk29" localSheetId="73">#REF!</definedName>
    <definedName name="____________________________________________________________________kk29" localSheetId="12">#REF!</definedName>
    <definedName name="____________________________________________________________________kk29">#REF!</definedName>
    <definedName name="___________________________________________________________________kk29" localSheetId="73">#REF!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78">#REF!</definedName>
    <definedName name="__________kk29">#REF!</definedName>
    <definedName name="_________kk06" localSheetId="78">#REF!</definedName>
    <definedName name="_________kk06">#REF!</definedName>
    <definedName name="_________kk29" localSheetId="78">#REF!</definedName>
    <definedName name="_________kk29">#REF!</definedName>
    <definedName name="________kk06" localSheetId="78">#REF!</definedName>
    <definedName name="________kk06">#REF!</definedName>
    <definedName name="________kk29" localSheetId="78">#REF!</definedName>
    <definedName name="________kk29">#REF!</definedName>
    <definedName name="_______kk06" localSheetId="78">#REF!</definedName>
    <definedName name="_______kk06">#REF!</definedName>
    <definedName name="_______kk29" localSheetId="78">#REF!</definedName>
    <definedName name="_______kk29">#REF!</definedName>
    <definedName name="______kk06" localSheetId="78">#REF!</definedName>
    <definedName name="______kk06">#REF!</definedName>
    <definedName name="______kk29" localSheetId="78">#REF!</definedName>
    <definedName name="______kk29">#REF!</definedName>
    <definedName name="_____kk06" localSheetId="78">#REF!</definedName>
    <definedName name="_____kk06">#REF!</definedName>
    <definedName name="_____kk29" localSheetId="78">#REF!</definedName>
    <definedName name="_____kk29">#REF!</definedName>
    <definedName name="____kk06" localSheetId="78">#REF!</definedName>
    <definedName name="____kk06">#REF!</definedName>
    <definedName name="____kk29" localSheetId="78">#REF!</definedName>
    <definedName name="____kk29">#REF!</definedName>
    <definedName name="___kk06">#REF!</definedName>
    <definedName name="___kk29">#REF!</definedName>
    <definedName name="__kk06">#REF!</definedName>
    <definedName name="__kk29">#REF!</definedName>
    <definedName name="_xlnm._FilterDatabase" localSheetId="0" hidden="1">加算等について体制の届出が必要なサービス一覧!$A$7:$AF$7</definedName>
    <definedName name="_kk06" localSheetId="77">#REF!</definedName>
    <definedName name="_kk06" localSheetId="78">#REF!</definedName>
    <definedName name="_kk06" localSheetId="83">#REF!</definedName>
    <definedName name="_kk06">#REF!</definedName>
    <definedName name="_kk29" localSheetId="77">#REF!</definedName>
    <definedName name="_kk29" localSheetId="78">#REF!</definedName>
    <definedName name="_kk29" localSheetId="83">#REF!</definedName>
    <definedName name="_kk29">#REF!</definedName>
    <definedName name="a">#REF!</definedName>
    <definedName name="Avrg" localSheetId="77">#REF!</definedName>
    <definedName name="Avrg" localSheetId="78">#REF!</definedName>
    <definedName name="Avrg" localSheetId="83">#REF!</definedName>
    <definedName name="Avrg">#REF!</definedName>
    <definedName name="avrg1">#REF!</definedName>
    <definedName name="Excel_BuiltIn_Print_Area" localSheetId="10">'(別紙4-1)視覚・聴覚言語障害者支援体制(Ⅰ)'!$A$4:$AK$49</definedName>
    <definedName name="Excel_BuiltIn_Print_Area" localSheetId="11">'(別紙4-2)視覚・聴覚言語障害者支援体制(Ⅱ)'!$A$4:$AK$49</definedName>
    <definedName name="Excel_BuiltIn_Print_Area" localSheetId="77">'(別紙50)高次脳機能障害者支援体制加算'!$A$4:$AM$35</definedName>
    <definedName name="houjin" localSheetId="58">#REF!</definedName>
    <definedName name="houjin" localSheetId="73">#REF!</definedName>
    <definedName name="houjin" localSheetId="12">#REF!</definedName>
    <definedName name="houjin">#REF!</definedName>
    <definedName name="jigyoumeishou" localSheetId="58">#REF!</definedName>
    <definedName name="jigyoumeishou" localSheetId="73">#REF!</definedName>
    <definedName name="jigyoumeishou">#REF!</definedName>
    <definedName name="jiritu" localSheetId="77">#REF!</definedName>
    <definedName name="jiritu" localSheetId="78">#REF!</definedName>
    <definedName name="jiritu" localSheetId="83">#REF!</definedName>
    <definedName name="jiritu">#REF!</definedName>
    <definedName name="ｋ">#N/A</definedName>
    <definedName name="kanagawaken" localSheetId="58">#REF!</definedName>
    <definedName name="kanagawaken" localSheetId="12">#REF!</definedName>
    <definedName name="kanagawaken">#REF!</definedName>
    <definedName name="kawasaki" localSheetId="12">#REF!</definedName>
    <definedName name="kawasaki">#REF!</definedName>
    <definedName name="KK_03" localSheetId="73">#REF!</definedName>
    <definedName name="KK_03" localSheetId="77">#REF!</definedName>
    <definedName name="KK_03" localSheetId="78">#REF!</definedName>
    <definedName name="KK_03" localSheetId="83">#REF!</definedName>
    <definedName name="KK_03">#REF!</definedName>
    <definedName name="kk_04" localSheetId="77">#REF!</definedName>
    <definedName name="kk_04" localSheetId="78">#REF!</definedName>
    <definedName name="kk_04" localSheetId="83">#REF!</definedName>
    <definedName name="kk_04">#REF!</definedName>
    <definedName name="KK_06">#REF!</definedName>
    <definedName name="kk_07">#REF!</definedName>
    <definedName name="‐㏍08" localSheetId="78">#REF!</definedName>
    <definedName name="‐㏍08">#REF!</definedName>
    <definedName name="KK2_3">#REF!</definedName>
    <definedName name="ｋｋｋｋ">#REF!</definedName>
    <definedName name="nn">#REF!</definedName>
    <definedName name="_xlnm.Print_Area" localSheetId="5">'(参考)特定事業所加算根拠資料'!$A$1:$L$43</definedName>
    <definedName name="_xlnm.Print_Area" localSheetId="22">'(別紙11)地域生活移行個別支援'!$A$1:$D$30</definedName>
    <definedName name="_xlnm.Print_Area" localSheetId="1">'(別紙1-1)特定事業所（居宅介護）'!$B$2:$Y$66</definedName>
    <definedName name="_xlnm.Print_Area" localSheetId="2">'(別紙1-2)特定事業所（重度訪問介護）'!$B$2:$Y$63</definedName>
    <definedName name="_xlnm.Print_Area" localSheetId="3">'(別紙1-3)特定事業所（同行援護）'!$B$2:$Y$68</definedName>
    <definedName name="_xlnm.Print_Area" localSheetId="24">'(別紙13-1)重度障害者支援（生活介護・施設入所支援）'!$A$1:$K$21</definedName>
    <definedName name="_xlnm.Print_Area" localSheetId="25">'(別紙13-2)重度障害者支援（短期入所）'!$A$1:$H$16</definedName>
    <definedName name="_xlnm.Print_Area" localSheetId="26">'(別紙13-3)重度障害者支援（共同生活援助）'!$A$1:$AH$47</definedName>
    <definedName name="_xlnm.Print_Area" localSheetId="4">'(別紙1-4)特定事業所（行動援護）'!$B$2:$Y$70</definedName>
    <definedName name="_xlnm.Print_Area" localSheetId="27">'(別紙14)夜勤職員配置体制'!$A$1:$H$18</definedName>
    <definedName name="_xlnm.Print_Area" localSheetId="28">'(別紙15)夜間看護体制'!$A$1:$I$14</definedName>
    <definedName name="_xlnm.Print_Area" localSheetId="29">'(別紙16)精神障害者退院支援施設加算・短期滞在'!$A$1:$AI$37</definedName>
    <definedName name="_xlnm.Print_Area" localSheetId="32">'(別紙19)就労移行支援に係る基本報酬の算定区分（サービス費Ⅰ'!$A$1:$AL$56</definedName>
    <definedName name="_xlnm.Print_Area" localSheetId="34">'(別紙20)就労移行支援に係る基本報酬の算定区分（サービス費Ⅱ'!$A$1:$AL$55</definedName>
    <definedName name="_xlnm.Print_Area" localSheetId="6">'(別紙2-1)人員配置体制（生活介護・療養介護）'!$A$1:$H$25</definedName>
    <definedName name="_xlnm.Print_Area" localSheetId="7">'(別紙2-2)人員配置体制（共同生活援助）'!$A$1:$L$40</definedName>
    <definedName name="_xlnm.Print_Area" localSheetId="38">'(別紙22-2)就労移行支援体制（Ａ型）'!$A$1:$J$44</definedName>
    <definedName name="_xlnm.Print_Area" localSheetId="39">'(別紙22-3)就労移行支援体制（Ｂ型）'!$A$1:$J$45</definedName>
    <definedName name="_xlnm.Print_Area" localSheetId="40">'(別紙23)移行準備支援体制'!$B$1:$H$23</definedName>
    <definedName name="_xlnm.Print_Area" localSheetId="41">'(別紙24)重度者支援体制'!$B$1:$I$25</definedName>
    <definedName name="_xlnm.Print_Area" localSheetId="42">'(別紙25-1)目標工賃達成指導員配置'!$A$1:$H$37</definedName>
    <definedName name="_xlnm.Print_Area" localSheetId="43">'(別紙25-2)目標工賃達成'!$A$1:$H$26</definedName>
    <definedName name="_xlnm.Print_Area" localSheetId="45">'(別紙27)医療連携体制（Ⅶ）'!$A$1:$G$28</definedName>
    <definedName name="_xlnm.Print_Area" localSheetId="46">'(別紙28)就労継続支援Ｂ型に係る基本報酬の算定区分'!$A$1:$AN$61</definedName>
    <definedName name="_xlnm.Print_Area" localSheetId="47">'(別紙29-1)ピアサポート実施（自立訓練・就労継続B型）'!$A$1:$K$26</definedName>
    <definedName name="_xlnm.Print_Area" localSheetId="48">'(別紙29-2)ピアサポート実施（共同生活援助）'!$A$1:$K$26</definedName>
    <definedName name="_xlnm.Print_Area" localSheetId="49">'(別紙29-3)退居後ピアサポート実施'!$A$1:$K$24</definedName>
    <definedName name="_xlnm.Print_Area" localSheetId="51">'(別紙30-1)スコア表（就労Ａ・基本報酬）'!$A$1:$V$62</definedName>
    <definedName name="_xlnm.Print_Area" localSheetId="52">'(別紙31)賃金向上達成指導員配置'!$A$1:$AL$11</definedName>
    <definedName name="_xlnm.Print_Area" localSheetId="8">'(別紙3-1)福祉専門職員配置等'!$A$1:$I$50</definedName>
    <definedName name="_xlnm.Print_Area" localSheetId="54">'(別紙32)就労定着支援に係る基本報酬の算定区分'!$A$1:$AM$44</definedName>
    <definedName name="_xlnm.Print_Area" localSheetId="9">'(別紙3-2)福祉専門職員配置等（共生型短期入所）'!$A$1:$I$38</definedName>
    <definedName name="_xlnm.Print_Area" localSheetId="58">'(別紙33-1)職場適応援助者養成研修修了者配置体制加算'!$A$1:$AH$18</definedName>
    <definedName name="_xlnm.Print_Area" localSheetId="60">'(別紙35)強度行動障害者地域移行特別加算'!$A$1:$P$35</definedName>
    <definedName name="_xlnm.Print_Area" localSheetId="61">'(別紙36)社会生活支援特別加算'!$A$1:$J$15</definedName>
    <definedName name="_xlnm.Print_Area" localSheetId="62">'(別紙37)個別計画訓練支援加算 '!$A$1:$J$28</definedName>
    <definedName name="_xlnm.Print_Area" localSheetId="63">'(別紙38)地域移行支援サービス費'!$A$1:$J$17</definedName>
    <definedName name="_xlnm.Print_Area" localSheetId="65">'(別紙40)ピアサポート体制加算'!$A$1:$J$35</definedName>
    <definedName name="_xlnm.Print_Area" localSheetId="10">'(別紙4-1)視覚・聴覚言語障害者支援体制(Ⅰ)'!$A$1:$AK$48</definedName>
    <definedName name="_xlnm.Print_Area" localSheetId="67">'(別紙42)強度行動障害者体験利用加算'!$A$1:$AA$35</definedName>
    <definedName name="_xlnm.Print_Area" localSheetId="11">'(別紙4-2)視覚・聴覚言語障害者支援体制(Ⅱ)'!$A$1:$AK$48</definedName>
    <definedName name="_xlnm.Print_Area" localSheetId="69">'(別紙44)日中活動支援加算'!$A$1:$H$16</definedName>
    <definedName name="_xlnm.Print_Area" localSheetId="70">'(別紙45)口腔衛生管理体制加算'!$A$1:$I$13</definedName>
    <definedName name="_xlnm.Print_Area" localSheetId="71">'(別紙46-1)機能強化型サービス費（単独）'!$B$2:$Z$50</definedName>
    <definedName name="_xlnm.Print_Area" localSheetId="72">'(別紙46-2)機能強化型サービス費（協働）'!$A$2:$Y$69</definedName>
    <definedName name="_xlnm.Print_Area" localSheetId="73">'(別紙47)主任相談支援専門員配置加算'!$B$2:$Z$48</definedName>
    <definedName name="_xlnm.Print_Area" localSheetId="74">'(別紙48)相談系体制加算'!$A$2:$Y$66</definedName>
    <definedName name="_xlnm.Print_Area" localSheetId="75">'(別紙49-1)リハビリテーション加算（生活介護）'!$A$1:$H$26</definedName>
    <definedName name="_xlnm.Print_Area" localSheetId="76">'(別紙49-2)リハビリテーション加算（自立訓練（機能訓練）'!$A$1:$I$32</definedName>
    <definedName name="_xlnm.Print_Area" localSheetId="12">'(別紙5)食事提供体制'!$A$1:$AK$29</definedName>
    <definedName name="_xlnm.Print_Area" localSheetId="77">'(別紙50)高次脳機能障害者支援体制加算'!$A$1:$AL$35</definedName>
    <definedName name="_xlnm.Print_Area" localSheetId="78">'(別紙51)自立生活支援加算Ⅲ'!$B$2:$J$43</definedName>
    <definedName name="_xlnm.Print_Area" localSheetId="79">'(別紙52)障害者支援施設等感染対策向上加算'!$A$1:$AI$49</definedName>
    <definedName name="_xlnm.Print_Area" localSheetId="80">'(別紙53)入浴支援加算'!$A$1:$G$14</definedName>
    <definedName name="_xlnm.Print_Area" localSheetId="81">'(別紙54)地域移行支援体制加算'!$A$1:$F$11</definedName>
    <definedName name="_xlnm.Print_Area" localSheetId="82">'(別紙55)地域生活支援拠点等に関連する加算の届出 '!$B$2:$AB$28</definedName>
    <definedName name="_xlnm.Print_Area" localSheetId="83">'(別紙56)地域生活支援拠点等機能強化加算'!$A$1:$AD$53</definedName>
    <definedName name="_xlnm.Print_Area" localSheetId="84">'(別紙57)地域体制強化共同支援加算'!$B$2:$Y$25</definedName>
    <definedName name="_xlnm.Print_Area" localSheetId="85">'(別紙58)通院支援加算'!$A$1:$J$12</definedName>
    <definedName name="_xlnm.Print_Area" localSheetId="13">'(別紙6)送迎'!$A$1:$G$18</definedName>
    <definedName name="_xlnm.Print_Area" localSheetId="15">'(別紙7-2)栄養改善'!$A$1:$O$31</definedName>
    <definedName name="_xlnm.Print_Area" localSheetId="17">'(別紙9)夜間職員加配'!$A$1:$I$20</definedName>
    <definedName name="_xlnm.Print_Area" localSheetId="0">加算等について体制の届出が必要なサービス一覧!$A$1:$Z$105</definedName>
    <definedName name="_xlnm.Print_Titles" localSheetId="0">加算等について体制の届出が必要なサービス一覧!$1:$7</definedName>
    <definedName name="Roman_01" localSheetId="73">#REF!</definedName>
    <definedName name="Roman_01" localSheetId="12">#REF!</definedName>
    <definedName name="Roman_01" localSheetId="78">#REF!</definedName>
    <definedName name="Roman_01">#REF!</definedName>
    <definedName name="Roman_02" localSheetId="73">#REF!</definedName>
    <definedName name="Roman_02">#REF!</definedName>
    <definedName name="Roman_03" localSheetId="73">#REF!</definedName>
    <definedName name="Roman_03" localSheetId="77">#REF!</definedName>
    <definedName name="Roman_03" localSheetId="78">#REF!</definedName>
    <definedName name="Roman_03">#REF!</definedName>
    <definedName name="Roman_04" localSheetId="77">#REF!</definedName>
    <definedName name="Roman_04" localSheetId="78">#REF!</definedName>
    <definedName name="Roman_04">#REF!</definedName>
    <definedName name="Roman_06">#REF!</definedName>
    <definedName name="roman_09">#REF!</definedName>
    <definedName name="roman_11">#REF!</definedName>
    <definedName name="roman11">#REF!</definedName>
    <definedName name="Roman2_1">#REF!</definedName>
    <definedName name="Roman2_3">#REF!</definedName>
    <definedName name="roman31">#REF!</definedName>
    <definedName name="roman33">#REF!</definedName>
    <definedName name="roman4_3">#REF!</definedName>
    <definedName name="roman43">#REF!</definedName>
    <definedName name="roman7_1">#REF!</definedName>
    <definedName name="roman77">#REF!</definedName>
    <definedName name="romann_12">#REF!</definedName>
    <definedName name="romann_66">#REF!</definedName>
    <definedName name="romann33">#REF!</definedName>
    <definedName name="serv">#REF!</definedName>
    <definedName name="serv_">#REF!</definedName>
    <definedName name="Serv_LIST">#REF!</definedName>
    <definedName name="servo1">#REF!</definedName>
    <definedName name="siharai" localSheetId="58">#REF!</definedName>
    <definedName name="siharai">#REF!</definedName>
    <definedName name="sikuchouson" localSheetId="58">#REF!</definedName>
    <definedName name="sikuchouson">#REF!</definedName>
    <definedName name="sinseisaki" localSheetId="58">#REF!</definedName>
    <definedName name="sinseisaki">#REF!</definedName>
    <definedName name="ｔａｂｉｅ＿04">#REF!</definedName>
    <definedName name="table_03">#REF!</definedName>
    <definedName name="table_06">#REF!</definedName>
    <definedName name="table2_3">#REF!</definedName>
    <definedName name="tapi2">#REF!</definedName>
    <definedName name="tebie_07">#REF!</definedName>
    <definedName name="tebie_o7">#REF!</definedName>
    <definedName name="tebie07">#REF!</definedName>
    <definedName name="tebie08">#REF!</definedName>
    <definedName name="tebie33">#REF!</definedName>
    <definedName name="tebiroo">#REF!</definedName>
    <definedName name="teble">#REF!</definedName>
    <definedName name="teble_09">#REF!</definedName>
    <definedName name="teble77">#REF!</definedName>
    <definedName name="yokohama">#REF!</definedName>
    <definedName name="あ">#REF!</definedName>
    <definedName name="か">#REF!</definedName>
    <definedName name="かながわ">#REF!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73">#REF!</definedName>
    <definedName name="看護時間" localSheetId="12">#REF!</definedName>
    <definedName name="看護時間" localSheetId="78">#REF!</definedName>
    <definedName name="看護時間">#REF!</definedName>
    <definedName name="種類">[3]サービス種類一覧!$A$4:$A$20</definedName>
    <definedName name="食事" localSheetId="73">#REF!</definedName>
    <definedName name="食事" localSheetId="12">#REF!</definedName>
    <definedName name="食事">#REF!</definedName>
    <definedName name="体制等状況一覧" localSheetId="73">#REF!</definedName>
    <definedName name="体制等状況一覧">#REF!</definedName>
    <definedName name="町っ油" localSheetId="73">#REF!</definedName>
    <definedName name="町っ油">#REF!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6" i="70" l="1"/>
  <c r="X26" i="70" s="1"/>
  <c r="O26" i="70"/>
  <c r="B26" i="70"/>
  <c r="G10" i="26" l="1"/>
  <c r="G11" i="26"/>
  <c r="G12" i="26"/>
  <c r="G10" i="42" l="1"/>
  <c r="G9" i="42" l="1"/>
  <c r="AE25" i="12" l="1"/>
  <c r="S13" i="12" s="1"/>
  <c r="AE25" i="11"/>
  <c r="S13" i="11" s="1"/>
  <c r="S28" i="11"/>
  <c r="S12" i="11"/>
  <c r="S28" i="12"/>
  <c r="S12" i="12"/>
  <c r="G9" i="26"/>
  <c r="H13" i="15"/>
  <c r="R31" i="17"/>
  <c r="D19" i="30"/>
  <c r="G14" i="31"/>
  <c r="G9" i="41"/>
  <c r="G9" i="40"/>
  <c r="G31" i="42"/>
  <c r="G23" i="42"/>
  <c r="H52" i="91"/>
  <c r="I36" i="91" s="1"/>
  <c r="U45" i="91"/>
  <c r="U40" i="91"/>
  <c r="U35" i="91"/>
  <c r="T32" i="91"/>
  <c r="U12" i="91" s="1"/>
  <c r="I22" i="91"/>
  <c r="I12" i="91"/>
  <c r="G33" i="42" l="1"/>
  <c r="O57" i="91"/>
  <c r="Y43" i="89" l="1"/>
  <c r="Y45" i="89"/>
  <c r="AD43" i="89" l="1"/>
  <c r="P26" i="61"/>
  <c r="W26" i="56"/>
  <c r="Y40" i="56"/>
  <c r="N40" i="56"/>
  <c r="AF19" i="18" l="1"/>
  <c r="Y28" i="84" l="1"/>
  <c r="Y45" i="84" s="1"/>
  <c r="Y43" i="84"/>
  <c r="J41" i="79" l="1"/>
  <c r="I41" i="79"/>
  <c r="I42" i="79" s="1"/>
  <c r="J36" i="79"/>
  <c r="I36" i="79"/>
  <c r="I37" i="79" s="1"/>
  <c r="I32" i="79"/>
  <c r="J31" i="79"/>
  <c r="I31" i="79"/>
  <c r="J26" i="79"/>
  <c r="I26" i="79"/>
  <c r="I27" i="79" s="1"/>
  <c r="E21" i="79" a="1"/>
  <c r="E21" i="79" s="1"/>
  <c r="S18" i="77" l="1"/>
  <c r="S13" i="77"/>
  <c r="S12" i="77"/>
  <c r="B47" i="35" l="1"/>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B12" i="35"/>
  <c r="B11" i="35"/>
  <c r="B10" i="35"/>
  <c r="B9" i="35"/>
  <c r="B8" i="35"/>
  <c r="G52" i="34"/>
  <c r="AE52" i="34" s="1"/>
  <c r="B47" i="33"/>
  <c r="B46" i="33"/>
  <c r="B45" i="33"/>
  <c r="B44" i="33"/>
  <c r="B43" i="33"/>
  <c r="B42" i="33"/>
  <c r="B41" i="33"/>
  <c r="B40" i="33"/>
  <c r="B39" i="33"/>
  <c r="B38" i="33"/>
  <c r="B37" i="33"/>
  <c r="B36" i="33"/>
  <c r="B35" i="33"/>
  <c r="B34" i="33"/>
  <c r="B33" i="33"/>
  <c r="B32" i="33"/>
  <c r="B31" i="33"/>
  <c r="B30" i="33"/>
  <c r="B29" i="33"/>
  <c r="B28" i="33"/>
  <c r="B27" i="33"/>
  <c r="B26" i="33"/>
  <c r="B25" i="33"/>
  <c r="B24" i="33"/>
  <c r="B23" i="33"/>
  <c r="B22" i="33"/>
  <c r="B21" i="33"/>
  <c r="B20" i="33"/>
  <c r="B19" i="33"/>
  <c r="B18" i="33"/>
  <c r="B17" i="33"/>
  <c r="B16" i="33"/>
  <c r="B15" i="33"/>
  <c r="B14" i="33"/>
  <c r="B13" i="33"/>
  <c r="B12" i="33"/>
  <c r="B11" i="33"/>
  <c r="B10" i="33"/>
  <c r="B9" i="33"/>
  <c r="B8" i="33"/>
  <c r="U53" i="32"/>
  <c r="G53" i="32"/>
  <c r="AE53" i="32" s="1"/>
  <c r="L13" i="20"/>
  <c r="K13" i="20"/>
  <c r="J13" i="20"/>
  <c r="I13" i="20"/>
  <c r="H13" i="20"/>
  <c r="G13" i="20"/>
  <c r="AF31" i="18"/>
  <c r="X19" i="18"/>
  <c r="I31" i="8" l="1"/>
  <c r="I33" i="8" s="1"/>
  <c r="I30" i="8"/>
  <c r="I26" i="8"/>
  <c r="I18" i="8"/>
  <c r="I17" i="8"/>
  <c r="I25"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Kyoto</author>
  </authors>
  <commentList>
    <comment ref="C90" authorId="0" shapeId="0" xr:uid="{C2BEB413-7FD2-4C50-B7DB-C0E71F4926E2}">
      <text>
        <r>
          <rPr>
            <sz val="9"/>
            <color indexed="81"/>
            <rFont val="MS P ゴシック"/>
            <family val="3"/>
            <charset val="128"/>
          </rPr>
          <t>計画相談支援における行動障害支援体制加算・要医療児者支援体制加算・精神障害者支援体制加算・高次脳機能障害支援体制加算</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Kyoto</author>
  </authors>
  <commentList>
    <comment ref="F19" authorId="0" shapeId="0" xr:uid="{FAF3A922-EF8E-4300-92FB-494C3C98E0A7}">
      <text>
        <r>
          <rPr>
            <sz val="9"/>
            <color indexed="81"/>
            <rFont val="MS P ゴシック"/>
            <family val="3"/>
            <charset val="128"/>
          </rPr>
          <t>該当する方にプルダウンから○を選択してください。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<sst xmlns="http://schemas.openxmlformats.org/spreadsheetml/2006/main" count="4531" uniqueCount="2072">
  <si>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2"/>
  </si>
  <si>
    <t>事 業 所 名</t>
    <rPh sb="0" eb="1">
      <t>コト</t>
    </rPh>
    <rPh sb="2" eb="3">
      <t>ギョウ</t>
    </rPh>
    <rPh sb="4" eb="5">
      <t>ショ</t>
    </rPh>
    <rPh sb="6" eb="7">
      <t>メイ</t>
    </rPh>
    <phoneticPr fontId="2"/>
  </si>
  <si>
    <t>届 出 項 目</t>
    <phoneticPr fontId="2"/>
  </si>
  <si>
    <t>　〔　体　制　要　件　〕</t>
    <rPh sb="3" eb="4">
      <t>カラダ</t>
    </rPh>
    <rPh sb="5" eb="6">
      <t>セイ</t>
    </rPh>
    <rPh sb="7" eb="8">
      <t>ヨウ</t>
    </rPh>
    <rPh sb="9" eb="10">
      <t>ケン</t>
    </rPh>
    <phoneticPr fontId="2"/>
  </si>
  <si>
    <t>①－ア</t>
    <phoneticPr fontId="2"/>
  </si>
  <si>
    <t>①－イ</t>
    <phoneticPr fontId="2"/>
  </si>
  <si>
    <t>③</t>
    <phoneticPr fontId="2"/>
  </si>
  <si>
    <t>④　</t>
    <phoneticPr fontId="2"/>
  </si>
  <si>
    <t>⑤　</t>
    <phoneticPr fontId="2"/>
  </si>
  <si>
    <t>⑥　</t>
    <phoneticPr fontId="2"/>
  </si>
  <si>
    <t>　</t>
    <phoneticPr fontId="2"/>
  </si>
  <si>
    <t>　〔　人　材　要　件　〕　</t>
    <rPh sb="3" eb="4">
      <t>ジン</t>
    </rPh>
    <rPh sb="5" eb="6">
      <t>ザイ</t>
    </rPh>
    <rPh sb="7" eb="8">
      <t>ヨウ</t>
    </rPh>
    <rPh sb="9" eb="10">
      <t>ケン</t>
    </rPh>
    <phoneticPr fontId="2"/>
  </si>
  <si>
    <t>常勤換算
職員数</t>
    <rPh sb="0" eb="2">
      <t>ジョウキン</t>
    </rPh>
    <rPh sb="2" eb="4">
      <t>カンサン</t>
    </rPh>
    <rPh sb="5" eb="7">
      <t>ショクイン</t>
    </rPh>
    <rPh sb="7" eb="8">
      <t>スウ</t>
    </rPh>
    <phoneticPr fontId="2"/>
  </si>
  <si>
    <t>サービス
提供時間</t>
    <rPh sb="5" eb="7">
      <t>テイキョウ</t>
    </rPh>
    <rPh sb="7" eb="9">
      <t>ジカン</t>
    </rPh>
    <phoneticPr fontId="2"/>
  </si>
  <si>
    <t>(1)</t>
    <phoneticPr fontId="2"/>
  </si>
  <si>
    <t>居宅介護従業者の総数</t>
    <rPh sb="0" eb="2">
      <t>キョタク</t>
    </rPh>
    <rPh sb="2" eb="4">
      <t>カイゴ</t>
    </rPh>
    <rPh sb="4" eb="7">
      <t>ジュウギョウシャ</t>
    </rPh>
    <rPh sb="8" eb="10">
      <t>ソウスウ</t>
    </rPh>
    <phoneticPr fontId="2"/>
  </si>
  <si>
    <t>人</t>
    <rPh sb="0" eb="1">
      <t>ニン</t>
    </rPh>
    <phoneticPr fontId="2"/>
  </si>
  <si>
    <t>時間</t>
    <rPh sb="0" eb="2">
      <t>ジカン</t>
    </rPh>
    <phoneticPr fontId="2"/>
  </si>
  <si>
    <t>(2)</t>
  </si>
  <si>
    <t>(3)</t>
  </si>
  <si>
    <t>(４)</t>
    <phoneticPr fontId="2"/>
  </si>
  <si>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2"/>
  </si>
  <si>
    <t>月延べサービス提供時間</t>
    <rPh sb="0" eb="1">
      <t>ツキ</t>
    </rPh>
    <rPh sb="1" eb="2">
      <t>ノ</t>
    </rPh>
    <rPh sb="7" eb="9">
      <t>テイキョウ</t>
    </rPh>
    <rPh sb="9" eb="11">
      <t>ジカン</t>
    </rPh>
    <phoneticPr fontId="2"/>
  </si>
  <si>
    <t>居宅介護従業者の数</t>
    <rPh sb="0" eb="2">
      <t>キョタク</t>
    </rPh>
    <rPh sb="2" eb="4">
      <t>カイゴ</t>
    </rPh>
    <rPh sb="4" eb="7">
      <t>ジュウギョウシャ</t>
    </rPh>
    <rPh sb="8" eb="9">
      <t>スウ</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</si>
  <si>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</si>
  <si>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</si>
  <si>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</si>
  <si>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</si>
  <si>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</si>
  <si>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
  </si>
  <si>
    <t xml:space="preserve"> </t>
    <phoneticPr fontId="1"/>
  </si>
  <si>
    <t>②　</t>
    <phoneticPr fontId="2"/>
  </si>
  <si>
    <t>□</t>
  </si>
  <si>
    <t>・</t>
    <phoneticPr fontId="2"/>
  </si>
  <si>
    <t xml:space="preserve">  ア</t>
    <phoneticPr fontId="2"/>
  </si>
  <si>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2"/>
  </si>
  <si>
    <t>　イ　</t>
    <phoneticPr fontId="2"/>
  </si>
  <si>
    <t>　ウ　</t>
    <phoneticPr fontId="2"/>
  </si>
  <si>
    <t>備考</t>
    <phoneticPr fontId="2"/>
  </si>
  <si>
    <t>異動等区分</t>
    <rPh sb="2" eb="3">
      <t>ナド</t>
    </rPh>
    <phoneticPr fontId="2"/>
  </si>
  <si>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2"/>
  </si>
  <si>
    <t>異動区分</t>
    <phoneticPr fontId="2"/>
  </si>
  <si>
    <t>①</t>
    <phoneticPr fontId="2"/>
  </si>
  <si>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2"/>
  </si>
  <si>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
  </si>
  <si>
    <t>　サービス提供責任者が重度訪問介護従業者に対して、毎月定期的に利用者に関する情報やサービス提供に当たっての留意事項を伝達している。（変更があった場合を含む。）</t>
    <phoneticPr fontId="1"/>
  </si>
  <si>
    <t>⑦　</t>
    <phoneticPr fontId="2"/>
  </si>
  <si>
    <t>重度訪問介護従業者の総数</t>
    <rPh sb="0" eb="2">
      <t>ジュウド</t>
    </rPh>
    <rPh sb="2" eb="4">
      <t>ホウモン</t>
    </rPh>
    <rPh sb="4" eb="6">
      <t>カイゴ</t>
    </rPh>
    <rPh sb="6" eb="9">
      <t>ジュウギョウシャ</t>
    </rPh>
    <rPh sb="10" eb="12">
      <t>ソウスウ</t>
    </rPh>
    <phoneticPr fontId="2"/>
  </si>
  <si>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2"/>
  </si>
  <si>
    <t>ア</t>
    <phoneticPr fontId="1"/>
  </si>
  <si>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
  </si>
  <si>
    <t>重度訪問介護従業者の数</t>
    <rPh sb="0" eb="2">
      <t>ジュウド</t>
    </rPh>
    <rPh sb="2" eb="4">
      <t>ホウモン</t>
    </rPh>
    <rPh sb="4" eb="6">
      <t>カイゴ</t>
    </rPh>
    <rPh sb="6" eb="9">
      <t>ジュウギョウシャ</t>
    </rPh>
    <rPh sb="10" eb="11">
      <t>スウ</t>
    </rPh>
    <phoneticPr fontId="2"/>
  </si>
  <si>
    <t>サービス
提供責任者</t>
    <rPh sb="5" eb="6">
      <t>ツツミ</t>
    </rPh>
    <rPh sb="6" eb="7">
      <t>トモ</t>
    </rPh>
    <rPh sb="7" eb="10">
      <t>セキニンシャ</t>
    </rPh>
    <phoneticPr fontId="2"/>
  </si>
  <si>
    <t>備考</t>
  </si>
  <si>
    <t>　</t>
    <phoneticPr fontId="1"/>
  </si>
  <si>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2"/>
  </si>
  <si>
    <t>・</t>
  </si>
  <si>
    <t>同行援護従業者の総数</t>
    <rPh sb="0" eb="2">
      <t>ドウコウ</t>
    </rPh>
    <rPh sb="2" eb="4">
      <t>エンゴ</t>
    </rPh>
    <rPh sb="4" eb="7">
      <t>ジュウギョウシャ</t>
    </rPh>
    <rPh sb="8" eb="10">
      <t>ソウスウ</t>
    </rPh>
    <phoneticPr fontId="2"/>
  </si>
  <si>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2"/>
  </si>
  <si>
    <t>(５)</t>
  </si>
  <si>
    <t>(６)</t>
  </si>
  <si>
    <t xml:space="preserve">　ア　
   </t>
    <phoneticPr fontId="2"/>
  </si>
  <si>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2"/>
  </si>
  <si>
    <t>　１人を超えるサービス提供責任者を配置することとされている事業所は、常勤のサービス提供責任者の２名以上の配置していること。</t>
    <phoneticPr fontId="2"/>
  </si>
  <si>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2"/>
  </si>
  <si>
    <t>同行援護従業者の数</t>
    <rPh sb="4" eb="7">
      <t>ジュウギョウシャ</t>
    </rPh>
    <rPh sb="8" eb="9">
      <t>スウ</t>
    </rPh>
    <phoneticPr fontId="2"/>
  </si>
  <si>
    <t>①　</t>
    <phoneticPr fontId="2"/>
  </si>
  <si>
    <t xml:space="preserve"> 　　年 　　月 　　日</t>
    <phoneticPr fontId="2"/>
  </si>
  <si>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2"/>
  </si>
  <si>
    <t>④</t>
    <phoneticPr fontId="2"/>
  </si>
  <si>
    <t>⑤</t>
    <phoneticPr fontId="2"/>
  </si>
  <si>
    <t>⑥</t>
    <phoneticPr fontId="2"/>
  </si>
  <si>
    <t>⑦</t>
    <phoneticPr fontId="2"/>
  </si>
  <si>
    <t>行動援護従業者の総数</t>
    <rPh sb="0" eb="4">
      <t>コウドウエンゴ</t>
    </rPh>
    <rPh sb="4" eb="7">
      <t>ジュウギョウシャ</t>
    </rPh>
    <rPh sb="8" eb="10">
      <t>ソウスウ</t>
    </rPh>
    <phoneticPr fontId="2"/>
  </si>
  <si>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2"/>
  </si>
  <si>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2"/>
  </si>
  <si>
    <t>１人以上</t>
    <phoneticPr fontId="2"/>
  </si>
  <si>
    <t>　ア　</t>
    <phoneticPr fontId="2"/>
  </si>
  <si>
    <t>行動援護従業者の数</t>
    <rPh sb="0" eb="4">
      <t>コウドウエンゴ</t>
    </rPh>
    <rPh sb="4" eb="7">
      <t>ジュウギョウシャ</t>
    </rPh>
    <rPh sb="8" eb="9">
      <t>スウ</t>
    </rPh>
    <phoneticPr fontId="2"/>
  </si>
  <si>
    <t>　　</t>
    <phoneticPr fontId="2"/>
  </si>
  <si>
    <t>イ　</t>
    <phoneticPr fontId="1"/>
  </si>
  <si>
    <t>２　　　　
　　　　　</t>
    <phoneticPr fontId="2"/>
  </si>
  <si>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2"/>
  </si>
  <si>
    <t>(1)のうち介護福祉士の総数</t>
    <rPh sb="5" eb="7">
      <t>カイゴ</t>
    </rPh>
    <rPh sb="7" eb="10">
      <t>フクシシ</t>
    </rPh>
    <rPh sb="11" eb="13">
      <t>ソウスウ</t>
    </rPh>
    <phoneticPr fontId="2"/>
  </si>
  <si>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2"/>
  </si>
  <si>
    <t>(4)</t>
    <phoneticPr fontId="2"/>
  </si>
  <si>
    <t>(1)のうち介護福祉士の総数</t>
    <rPh sb="6" eb="8">
      <t>カイゴ</t>
    </rPh>
    <rPh sb="8" eb="11">
      <t>フクシシ</t>
    </rPh>
    <rPh sb="12" eb="14">
      <t>ソウスウ</t>
    </rPh>
    <phoneticPr fontId="2"/>
  </si>
  <si>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2"/>
  </si>
  <si>
    <t>(2)</t>
    <phoneticPr fontId="2"/>
  </si>
  <si>
    <t>(3)</t>
    <phoneticPr fontId="2"/>
  </si>
  <si>
    <t>(1)に占める(2)の割合が30％以上</t>
    <rPh sb="4" eb="5">
      <t>シ</t>
    </rPh>
    <rPh sb="11" eb="13">
      <t>ワリアイ</t>
    </rPh>
    <rPh sb="17" eb="19">
      <t>イジョウ</t>
    </rPh>
    <phoneticPr fontId="2"/>
  </si>
  <si>
    <t>(1)に占める(3)の割合が50％以上</t>
    <rPh sb="4" eb="5">
      <t>シ</t>
    </rPh>
    <rPh sb="11" eb="13">
      <t>ワリアイ</t>
    </rPh>
    <rPh sb="17" eb="19">
      <t>イジョウ</t>
    </rPh>
    <phoneticPr fontId="2"/>
  </si>
  <si>
    <t>(1)に占める(4)の割合が40％以上</t>
    <rPh sb="4" eb="5">
      <t>シ</t>
    </rPh>
    <rPh sb="11" eb="13">
      <t>ワリアイ</t>
    </rPh>
    <rPh sb="17" eb="19">
      <t>イジョウ</t>
    </rPh>
    <phoneticPr fontId="2"/>
  </si>
  <si>
    <t>　前年度又は前３月の期間における利用者の総数のうち、障害支援区分５以上である者、たんの吸引等を必要とする者、重症心身障害児及び医療的ケア児の占める割合が３０％以上</t>
    <phoneticPr fontId="2"/>
  </si>
  <si>
    <t>　前年度又は前３月の期間における利用者の総数のうち、障害支援区分４以上である者、たんの吸引等を必要とする者、重症心身障害児及び医療的ケア児が占める割合が５０％以上</t>
    <phoneticPr fontId="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</si>
  <si>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
  </si>
  <si>
    <t>　重度訪問介護従業者に対する健康診断の定期的な実施体制を整備している。</t>
    <phoneticPr fontId="1"/>
  </si>
  <si>
    <t>　緊急時等における対応方法を利用者に明示している。</t>
    <phoneticPr fontId="1"/>
  </si>
  <si>
    <t>　新規に採用したすべての重度訪問介護従業者に対し、熟練した重度訪問介護従業者の同行による研修を実施している。</t>
    <phoneticPr fontId="1"/>
  </si>
  <si>
    <t>　重度訪問介護従業者の常時派遣が可能となっており、現に深夜帯も含めてサービス提供している。</t>
    <rPh sb="11" eb="13">
      <t>ジョウジ</t>
    </rPh>
    <phoneticPr fontId="1"/>
  </si>
  <si>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2"/>
  </si>
  <si>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2"/>
  </si>
  <si>
    <t>　居宅介護従業者の技術指導等を目的とした会議を定期的に開催している。</t>
    <phoneticPr fontId="1"/>
  </si>
  <si>
    <t>　サービス提供責任者と居宅介護従業者との間の情報伝達及び報告体制を整備している。</t>
    <rPh sb="11" eb="13">
      <t>キョタク</t>
    </rPh>
    <rPh sb="13" eb="15">
      <t>カイゴ</t>
    </rPh>
    <rPh sb="15" eb="18">
      <t>ジュウギョウシャ</t>
    </rPh>
    <phoneticPr fontId="2"/>
  </si>
  <si>
    <t>　居宅介護従業者に対する健康診断の定期的な実施体制を整備している。</t>
    <phoneticPr fontId="2"/>
  </si>
  <si>
    <t>　緊急時等における対応方法を利用者に明示している。</t>
    <phoneticPr fontId="2"/>
  </si>
  <si>
    <t>　新規に採用したすべての居宅介護従業者に対し、熟練した居宅介護従業者の同行による研修を実施している。</t>
    <phoneticPr fontId="2"/>
  </si>
  <si>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2"/>
  </si>
  <si>
    <t>①　居宅介護従業者に関する要件について</t>
    <rPh sb="2" eb="4">
      <t>キョタク</t>
    </rPh>
    <rPh sb="4" eb="6">
      <t>カイゴ</t>
    </rPh>
    <rPh sb="6" eb="9">
      <t>ジュウギョウシャ</t>
    </rPh>
    <rPh sb="10" eb="11">
      <t>カン</t>
    </rPh>
    <rPh sb="13" eb="15">
      <t>ヨウケン</t>
    </rPh>
    <phoneticPr fontId="2"/>
  </si>
  <si>
    <t>　　下表の(1)については必ず記載すること。(2)・(3)・(4)についてはいずれかを記載することで可。</t>
    <rPh sb="2" eb="4">
      <t>カヒョウ</t>
    </rPh>
    <rPh sb="13" eb="14">
      <t>カナラ</t>
    </rPh>
    <rPh sb="15" eb="17">
      <t>キサイ</t>
    </rPh>
    <rPh sb="42" eb="44">
      <t>キサイ</t>
    </rPh>
    <rPh sb="49" eb="50">
      <t>カ</t>
    </rPh>
    <phoneticPr fontId="2"/>
  </si>
  <si>
    <t>②　サービス提供責任者に関する要件について</t>
    <rPh sb="6" eb="8">
      <t>テイキョウ</t>
    </rPh>
    <rPh sb="8" eb="11">
      <t>セキニンシャ</t>
    </rPh>
    <rPh sb="12" eb="13">
      <t>カン</t>
    </rPh>
    <rPh sb="15" eb="17">
      <t>ヨウケン</t>
    </rPh>
    <phoneticPr fontId="2"/>
  </si>
  <si>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2"/>
  </si>
  <si>
    <t>　　下表の(1)については必ず記載すること。(2)・(3)・(4)についてはいずれかを記載することで可。</t>
    <phoneticPr fontId="1"/>
  </si>
  <si>
    <t>　一人を超えるサービス提供責任者の配置義務がある事業所については、常勤のサービス提供責任者の２名以上の配置していること。</t>
    <phoneticPr fontId="1"/>
  </si>
  <si>
    <t>(1)　総数</t>
    <rPh sb="4" eb="6">
      <t>ソウスウ</t>
    </rPh>
    <phoneticPr fontId="2"/>
  </si>
  <si>
    <t>(2)　常勤</t>
    <rPh sb="4" eb="6">
      <t>ジョウキン</t>
    </rPh>
    <phoneticPr fontId="2"/>
  </si>
  <si>
    <t>(3)　非常勤</t>
    <rPh sb="4" eb="7">
      <t>ヒジョウキン</t>
    </rPh>
    <phoneticPr fontId="2"/>
  </si>
  <si>
    <t>　前年度又は前３月の期間における利用者（障害児を除く）の総数のうち、障害支援区分５以上である者及びたんの吸引等を必要とする者が占める割合が50％以上</t>
    <phoneticPr fontId="1"/>
  </si>
  <si>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</si>
  <si>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2"/>
  </si>
  <si>
    <t>　同行援護従業者の技術指導等を目的とした会議を定期的に開催している。</t>
    <rPh sb="1" eb="3">
      <t>ドウコウ</t>
    </rPh>
    <phoneticPr fontId="2"/>
  </si>
  <si>
    <t>　サービス提供責任者と同行援護従業者との間の情報伝達及び報告体制を整備している。</t>
    <rPh sb="11" eb="13">
      <t>ドウコウ</t>
    </rPh>
    <rPh sb="13" eb="15">
      <t>エンゴ</t>
    </rPh>
    <rPh sb="15" eb="18">
      <t>ジュウギョウシャ</t>
    </rPh>
    <phoneticPr fontId="2"/>
  </si>
  <si>
    <t>　同行援護従業者に対する健康診断の定期的な実施体制を整備している。</t>
    <rPh sb="1" eb="3">
      <t>ドウコウ</t>
    </rPh>
    <phoneticPr fontId="2"/>
  </si>
  <si>
    <t>　新規に採用したすべての同行援護介護従業者に対し、熟練した同行援護従業者の同行による研修を実施している。</t>
    <rPh sb="12" eb="14">
      <t>ドウコウ</t>
    </rPh>
    <rPh sb="29" eb="31">
      <t>ドウコウ</t>
    </rPh>
    <phoneticPr fontId="2"/>
  </si>
  <si>
    <t>①　同行援護従業者に関する要件について</t>
    <rPh sb="2" eb="4">
      <t>ドウコウ</t>
    </rPh>
    <rPh sb="4" eb="6">
      <t>エンゴ</t>
    </rPh>
    <rPh sb="6" eb="9">
      <t>ジュウギョウシャ</t>
    </rPh>
    <rPh sb="10" eb="11">
      <t>カン</t>
    </rPh>
    <rPh sb="13" eb="15">
      <t>ヨウケン</t>
    </rPh>
    <phoneticPr fontId="2"/>
  </si>
  <si>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2"/>
  </si>
  <si>
    <t>(1)に占める(5)の割合が30％以上</t>
    <rPh sb="4" eb="5">
      <t>シ</t>
    </rPh>
    <rPh sb="11" eb="13">
      <t>ワリアイ</t>
    </rPh>
    <rPh sb="17" eb="19">
      <t>イジョウ</t>
    </rPh>
    <phoneticPr fontId="2"/>
  </si>
  <si>
    <t>(1)のうち同行援護従業者養成研修及び国立リハビリテーションセンター学院視覚障害学科修了者等の総数</t>
    <phoneticPr fontId="1"/>
  </si>
  <si>
    <t>(1)に占める(6)の割合が20％以上</t>
    <phoneticPr fontId="1"/>
  </si>
  <si>
    <t>　前年度又は前３月の期間における利用者（障害児を除く）の総数のうち、障害支援区分５以上である者及びたんの吸引等を必要とする者が占める割合が30％以上</t>
    <phoneticPr fontId="2"/>
  </si>
  <si>
    <t>　前年度又は前３月の期間における利用者（障害児を除く）の総数のうち、障害支援区分４以上である者及びたんの吸引等を必要とする者が占める割合が50％以上</t>
    <phoneticPr fontId="2"/>
  </si>
  <si>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2"/>
  </si>
  <si>
    <t>　行動援護従業者の技術指導等を目的とした会議を定期的に開催している。</t>
    <phoneticPr fontId="1"/>
  </si>
  <si>
    <t>　サービス提供責任者と行動援護従業者との間の情報伝達及び報告体制を整備している。</t>
    <rPh sb="11" eb="15">
      <t>コウドウエンゴ</t>
    </rPh>
    <rPh sb="15" eb="18">
      <t>ジュウギョウシャ</t>
    </rPh>
    <phoneticPr fontId="2"/>
  </si>
  <si>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
  </si>
  <si>
    <t>　行動援護従業者に対する健康診断の定期的な実施体制を整備している。</t>
    <phoneticPr fontId="1"/>
  </si>
  <si>
    <t>　新規に採用したすべての行動援護介護従業者に対し、熟練した行動援護従業者の同行による研修を実施している。</t>
    <phoneticPr fontId="2"/>
  </si>
  <si>
    <t>①　行動援護従業者に関する要件について</t>
    <rPh sb="2" eb="6">
      <t>コウドウエンゴ</t>
    </rPh>
    <rPh sb="6" eb="9">
      <t>ジュウギョウシャ</t>
    </rPh>
    <rPh sb="10" eb="11">
      <t>カン</t>
    </rPh>
    <rPh sb="13" eb="15">
      <t>ヨウケン</t>
    </rPh>
    <phoneticPr fontId="2"/>
  </si>
  <si>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2"/>
  </si>
  <si>
    <t>(5)</t>
    <phoneticPr fontId="1"/>
  </si>
  <si>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2"/>
  </si>
  <si>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2"/>
  </si>
  <si>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2"/>
  </si>
  <si>
    <t>②</t>
    <phoneticPr fontId="2"/>
  </si>
  <si>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2"/>
  </si>
  <si>
    <t>「常勤」をいう。</t>
  </si>
  <si>
    <t>　ここでいう常勤とは、「障害者の日常生活及び社会生活を総合的に支援するための法律に基づく指定障害福祉サービスの事業等の人員、
　　</t>
    <phoneticPr fontId="2"/>
  </si>
  <si>
    <t>設備及び運営に関する基準について」（平成１８年１２月６日厚生労働省社会・援護局障害保健福祉部長通知）第二の２の(3)に定義する</t>
  </si>
  <si>
    <t>（別紙１－２）</t>
    <rPh sb="1" eb="3">
      <t>ベッシ</t>
    </rPh>
    <phoneticPr fontId="1"/>
  </si>
  <si>
    <t>（別紙１－１）</t>
    <rPh sb="1" eb="3">
      <t>ベッシ</t>
    </rPh>
    <phoneticPr fontId="2"/>
  </si>
  <si>
    <t>　</t>
  </si>
  <si>
    <t>１　新規</t>
    <rPh sb="2" eb="4">
      <t>シンキ</t>
    </rPh>
    <phoneticPr fontId="2"/>
  </si>
  <si>
    <t>２　変更</t>
    <rPh sb="2" eb="4">
      <t>ヘンコウ</t>
    </rPh>
    <phoneticPr fontId="2"/>
  </si>
  <si>
    <t>３終了</t>
    <rPh sb="1" eb="3">
      <t>シュウリョウ</t>
    </rPh>
    <phoneticPr fontId="2"/>
  </si>
  <si>
    <t>１　特定事業所加算(Ⅰ)　</t>
    <phoneticPr fontId="2"/>
  </si>
  <si>
    <t>２　特定事業所加算(Ⅱ)　</t>
  </si>
  <si>
    <t>４　特定事業所加算(Ⅳ)</t>
    <phoneticPr fontId="2"/>
  </si>
  <si>
    <t>日</t>
  </si>
  <si>
    <t>日</t>
    <rPh sb="0" eb="1">
      <t>ニチ</t>
    </rPh>
    <phoneticPr fontId="2"/>
  </si>
  <si>
    <t>月</t>
    <rPh sb="0" eb="1">
      <t>ガツ</t>
    </rPh>
    <phoneticPr fontId="2"/>
  </si>
  <si>
    <t>年</t>
    <rPh sb="0" eb="1">
      <t>ネン</t>
    </rPh>
    <phoneticPr fontId="2"/>
  </si>
  <si>
    <t>１　新規</t>
    <rPh sb="2" eb="4">
      <t>シンキ</t>
    </rPh>
    <phoneticPr fontId="1"/>
  </si>
  <si>
    <t>２　変更</t>
    <rPh sb="2" eb="4">
      <t>ヘンコウ</t>
    </rPh>
    <phoneticPr fontId="1"/>
  </si>
  <si>
    <t>３　終了</t>
    <rPh sb="2" eb="4">
      <t>シュウリョウ</t>
    </rPh>
    <phoneticPr fontId="1"/>
  </si>
  <si>
    <t>３　特定事業所加算(Ⅲ)</t>
    <phoneticPr fontId="1"/>
  </si>
  <si>
    <t>　２　特定事業所加算(Ⅱ)　　</t>
    <phoneticPr fontId="1"/>
  </si>
  <si>
    <t>１　特定事業所加算(Ⅰ)　</t>
    <phoneticPr fontId="1"/>
  </si>
  <si>
    <t>（別紙１－３）</t>
    <rPh sb="1" eb="3">
      <t>ベッシ</t>
    </rPh>
    <phoneticPr fontId="1"/>
  </si>
  <si>
    <t>３　特定事業所加算(Ⅲ)　</t>
    <phoneticPr fontId="2"/>
  </si>
  <si>
    <t>（別紙１－４）</t>
    <rPh sb="1" eb="3">
      <t>ベッシ</t>
    </rPh>
    <phoneticPr fontId="1"/>
  </si>
  <si>
    <t>　　年　　月　　日</t>
    <rPh sb="2" eb="3">
      <t>ネン</t>
    </rPh>
    <rPh sb="5" eb="6">
      <t>ガツ</t>
    </rPh>
    <rPh sb="8" eb="9">
      <t>ニチ</t>
    </rPh>
    <phoneticPr fontId="2"/>
  </si>
  <si>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2"/>
  </si>
  <si>
    <t>１　事業所・施設の名称</t>
    <rPh sb="2" eb="5">
      <t>ジギョウショ</t>
    </rPh>
    <rPh sb="6" eb="8">
      <t>シセツ</t>
    </rPh>
    <rPh sb="9" eb="11">
      <t>メイショウ</t>
    </rPh>
    <phoneticPr fontId="2"/>
  </si>
  <si>
    <t>２　異動区分</t>
    <rPh sb="2" eb="4">
      <t>イドウ</t>
    </rPh>
    <rPh sb="4" eb="6">
      <t>クブン</t>
    </rPh>
    <phoneticPr fontId="2"/>
  </si>
  <si>
    <t>１　新規　　　　　　　２　変更　　　　　　　３　終了</t>
    <rPh sb="2" eb="4">
      <t>シンキ</t>
    </rPh>
    <rPh sb="13" eb="15">
      <t>ヘンコウ</t>
    </rPh>
    <rPh sb="24" eb="26">
      <t>シュウリョウ</t>
    </rPh>
    <phoneticPr fontId="2"/>
  </si>
  <si>
    <t>３　サービスの種類</t>
    <rPh sb="7" eb="9">
      <t>シュルイ</t>
    </rPh>
    <phoneticPr fontId="2"/>
  </si>
  <si>
    <t>４　申請する加算区分</t>
    <rPh sb="2" eb="4">
      <t>シンセイ</t>
    </rPh>
    <rPh sb="6" eb="8">
      <t>カサン</t>
    </rPh>
    <rPh sb="8" eb="10">
      <t>クブン</t>
    </rPh>
    <phoneticPr fontId="2"/>
  </si>
  <si>
    <t>５　利用者数</t>
    <rPh sb="2" eb="5">
      <t>リヨウシャ</t>
    </rPh>
    <rPh sb="5" eb="6">
      <t>スウ</t>
    </rPh>
    <phoneticPr fontId="2"/>
  </si>
  <si>
    <t>前年度の利用者数の
平均値</t>
    <rPh sb="0" eb="3">
      <t>ゼンネンド</t>
    </rPh>
    <rPh sb="4" eb="7">
      <t>リヨウシャ</t>
    </rPh>
    <rPh sb="7" eb="8">
      <t>スウ</t>
    </rPh>
    <rPh sb="10" eb="12">
      <t>ヘイキン</t>
    </rPh>
    <rPh sb="12" eb="13">
      <t>チ</t>
    </rPh>
    <phoneticPr fontId="2"/>
  </si>
  <si>
    <t>人</t>
    <rPh sb="0" eb="1">
      <t>ヒト</t>
    </rPh>
    <phoneticPr fontId="2"/>
  </si>
  <si>
    <t>６　人員配置の状況</t>
    <rPh sb="2" eb="4">
      <t>ジンイン</t>
    </rPh>
    <rPh sb="4" eb="6">
      <t>ハイチ</t>
    </rPh>
    <rPh sb="7" eb="9">
      <t>ジョウキョウ</t>
    </rPh>
    <phoneticPr fontId="2"/>
  </si>
  <si>
    <t>合計</t>
    <rPh sb="0" eb="2">
      <t>ゴウケイ</t>
    </rPh>
    <phoneticPr fontId="2"/>
  </si>
  <si>
    <t>７　人員体制</t>
    <phoneticPr fontId="2"/>
  </si>
  <si>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2"/>
  </si>
  <si>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2"/>
  </si>
  <si>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2"/>
  </si>
  <si>
    <t>（別紙２－１）</t>
    <rPh sb="1" eb="3">
      <t>ベッシ</t>
    </rPh>
    <phoneticPr fontId="1"/>
  </si>
  <si>
    <t>１　新規</t>
    <rPh sb="2" eb="4">
      <t>シンキ</t>
    </rPh>
    <phoneticPr fontId="1"/>
  </si>
  <si>
    <t>２　変更</t>
    <rPh sb="2" eb="4">
      <t>ヘンコウ</t>
    </rPh>
    <phoneticPr fontId="1"/>
  </si>
  <si>
    <t>３　終了</t>
    <rPh sb="2" eb="4">
      <t>シュウリョウ</t>
    </rPh>
    <phoneticPr fontId="1"/>
  </si>
  <si>
    <t>療養介護</t>
    <rPh sb="0" eb="2">
      <t>リョウヨウ</t>
    </rPh>
    <rPh sb="2" eb="4">
      <t>カイゴ</t>
    </rPh>
    <phoneticPr fontId="1"/>
  </si>
  <si>
    <t>生活介護</t>
    <rPh sb="0" eb="2">
      <t>セイカツ</t>
    </rPh>
    <rPh sb="2" eb="4">
      <t>カイゴ</t>
    </rPh>
    <phoneticPr fontId="1"/>
  </si>
  <si>
    <r>
      <t>注１　「異動区分」欄については、該当する番号に</t>
    </r>
    <r>
      <rPr>
        <sz val="11"/>
        <rFont val="Wingdings"/>
        <charset val="2"/>
      </rPr>
      <t>þ</t>
    </r>
    <r>
      <rPr>
        <sz val="11"/>
        <rFont val="HGｺﾞｼｯｸM"/>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</si>
  <si>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r>
      <t>注２　「申請する加算区分」には、該当する番号（Ⅰ～Ⅳ。療養介護についてはⅠ又はⅡ）に</t>
    </r>
    <r>
      <rPr>
        <sz val="11"/>
        <rFont val="Wingdings"/>
        <charset val="2"/>
      </rPr>
      <t>þ</t>
    </r>
    <r>
      <rPr>
        <sz val="11"/>
        <rFont val="HGｺﾞｼｯｸM"/>
        <family val="3"/>
        <charset val="128"/>
      </rPr>
      <t>を付
　　してください。</t>
    </r>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2"/>
  </si>
  <si>
    <r>
      <t>注５　「人員体制」には、該当する人員体制</t>
    </r>
    <r>
      <rPr>
        <sz val="11"/>
        <rFont val="ＭＳ Ｐゴシック"/>
        <family val="3"/>
        <charset val="128"/>
      </rPr>
      <t>を</t>
    </r>
    <r>
      <rPr>
        <sz val="11"/>
        <rFont val="Wingdings"/>
        <charset val="2"/>
      </rPr>
      <t>þ</t>
    </r>
    <r>
      <rPr>
        <sz val="11"/>
        <rFont val="HGｺﾞｼｯｸM"/>
        <family val="3"/>
        <charset val="128"/>
      </rPr>
      <t>を付してください。</t>
    </r>
    <rPh sb="0" eb="1">
      <t>チュウ</t>
    </rPh>
    <rPh sb="4" eb="6">
      <t>ジンイン</t>
    </rPh>
    <rPh sb="6" eb="8">
      <t>タイセイ</t>
    </rPh>
    <rPh sb="12" eb="14">
      <t>ガイトウ</t>
    </rPh>
    <rPh sb="16" eb="18">
      <t>ジンイン</t>
    </rPh>
    <rPh sb="18" eb="20">
      <t>タイセイ</t>
    </rPh>
    <rPh sb="23" eb="24">
      <t>フ</t>
    </rPh>
    <phoneticPr fontId="2"/>
  </si>
  <si>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2"/>
  </si>
  <si>
    <t>１　法人・事業所の名称</t>
    <rPh sb="2" eb="4">
      <t>ホウジン</t>
    </rPh>
    <rPh sb="5" eb="8">
      <t>ジギョウショ</t>
    </rPh>
    <rPh sb="9" eb="11">
      <t>メイショウ</t>
    </rPh>
    <phoneticPr fontId="2"/>
  </si>
  <si>
    <t>１　新規　　　　　　　　　２　変更　　　　　　　　　　３　終了</t>
    <rPh sb="2" eb="4">
      <t>シンキ</t>
    </rPh>
    <rPh sb="15" eb="17">
      <t>ヘンコウ</t>
    </rPh>
    <rPh sb="29" eb="31">
      <t>シュウリョウ</t>
    </rPh>
    <phoneticPr fontId="2"/>
  </si>
  <si>
    <t>３　サービス種別</t>
    <rPh sb="6" eb="8">
      <t>シュベツ</t>
    </rPh>
    <phoneticPr fontId="2"/>
  </si>
  <si>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2"/>
  </si>
  <si>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2"/>
  </si>
  <si>
    <t>※　新設の場合は推定値</t>
    <rPh sb="2" eb="4">
      <t>シンセツ</t>
    </rPh>
    <rPh sb="5" eb="7">
      <t>バアイ</t>
    </rPh>
    <rPh sb="8" eb="11">
      <t>スイテイチ</t>
    </rPh>
    <phoneticPr fontId="2"/>
  </si>
  <si>
    <t>６　人員体制</t>
    <rPh sb="2" eb="4">
      <t>ジンイン</t>
    </rPh>
    <rPh sb="4" eb="6">
      <t>タイセイ</t>
    </rPh>
    <phoneticPr fontId="2"/>
  </si>
  <si>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2"/>
  </si>
  <si>
    <t>７　人員配置の状況</t>
    <rPh sb="2" eb="4">
      <t>ジンイン</t>
    </rPh>
    <rPh sb="4" eb="6">
      <t>ハイチ</t>
    </rPh>
    <rPh sb="7" eb="9">
      <t>ジョウキョウ</t>
    </rPh>
    <phoneticPr fontId="2"/>
  </si>
  <si>
    <t>○基準上置くべき従業者数</t>
    <phoneticPr fontId="13"/>
  </si>
  <si>
    <t>世話人</t>
    <rPh sb="0" eb="3">
      <t>セワニン</t>
    </rPh>
    <phoneticPr fontId="2"/>
  </si>
  <si>
    <t>生活支援員</t>
    <rPh sb="0" eb="2">
      <t>セイカツ</t>
    </rPh>
    <rPh sb="2" eb="5">
      <t>シエンイン</t>
    </rPh>
    <phoneticPr fontId="2"/>
  </si>
  <si>
    <t>合計（a）</t>
    <rPh sb="0" eb="2">
      <t>ゴウケイ</t>
    </rPh>
    <phoneticPr fontId="2"/>
  </si>
  <si>
    <t>人数</t>
    <rPh sb="0" eb="2">
      <t>ニンズウ</t>
    </rPh>
    <phoneticPr fontId="13"/>
  </si>
  <si>
    <t>勤務延べ
時間数</t>
    <rPh sb="0" eb="3">
      <t>キンムノ</t>
    </rPh>
    <rPh sb="5" eb="8">
      <t>ジカンスウ</t>
    </rPh>
    <phoneticPr fontId="13"/>
  </si>
  <si>
    <t>○人員配置体制加算の算定において必要な加配数</t>
    <rPh sb="16" eb="18">
      <t>ヒツヨウ</t>
    </rPh>
    <phoneticPr fontId="13"/>
  </si>
  <si>
    <t>世話人等（ｂ）</t>
    <rPh sb="0" eb="3">
      <t>セワニン</t>
    </rPh>
    <rPh sb="3" eb="4">
      <t>ナド</t>
    </rPh>
    <phoneticPr fontId="2"/>
  </si>
  <si>
    <t>調整数（c）</t>
    <rPh sb="0" eb="2">
      <t>チョウセイ</t>
    </rPh>
    <rPh sb="2" eb="3">
      <t>スウ</t>
    </rPh>
    <phoneticPr fontId="2"/>
  </si>
  <si>
    <t>○人員配置体制加算の算定において必要な特定従業者数の合計( a ＋ b ＋ c )</t>
    <rPh sb="16" eb="18">
      <t>ヒツヨウ</t>
    </rPh>
    <rPh sb="19" eb="24">
      <t>トクテイジュウギョウシャ</t>
    </rPh>
    <rPh sb="24" eb="25">
      <t>スウ</t>
    </rPh>
    <rPh sb="26" eb="28">
      <t>ゴウケイ</t>
    </rPh>
    <phoneticPr fontId="13"/>
  </si>
  <si>
    <t>世話人等</t>
    <rPh sb="0" eb="3">
      <t>セワニン</t>
    </rPh>
    <rPh sb="3" eb="4">
      <t>ナド</t>
    </rPh>
    <phoneticPr fontId="2"/>
  </si>
  <si>
    <t>○実際の特定従業者数</t>
    <rPh sb="1" eb="3">
      <t>ジッサイ</t>
    </rPh>
    <rPh sb="4" eb="6">
      <t>トクテイ</t>
    </rPh>
    <rPh sb="6" eb="9">
      <t>ジュウギョウシャ</t>
    </rPh>
    <rPh sb="9" eb="10">
      <t>スウ</t>
    </rPh>
    <phoneticPr fontId="13"/>
  </si>
  <si>
    <t>世話人等</t>
    <rPh sb="0" eb="3">
      <t>セワニン</t>
    </rPh>
    <rPh sb="3" eb="4">
      <t>トウ</t>
    </rPh>
    <phoneticPr fontId="2"/>
  </si>
  <si>
    <t>人員配置体制加算　算定の可否</t>
    <rPh sb="0" eb="2">
      <t>ジンイン</t>
    </rPh>
    <rPh sb="2" eb="4">
      <t>ハイチ</t>
    </rPh>
    <rPh sb="4" eb="6">
      <t>タイセイ</t>
    </rPh>
    <rPh sb="6" eb="8">
      <t>カサン</t>
    </rPh>
    <rPh sb="9" eb="11">
      <t>サンテイ</t>
    </rPh>
    <rPh sb="12" eb="14">
      <t>カヒ</t>
    </rPh>
    <phoneticPr fontId="2"/>
  </si>
  <si>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2"/>
  </si>
  <si>
    <t>（別紙２－２）</t>
    <rPh sb="1" eb="3">
      <t>ベッシ</t>
    </rPh>
    <phoneticPr fontId="1"/>
  </si>
  <si>
    <t>　１　事業所・施設の名称</t>
    <rPh sb="3" eb="6">
      <t>ジギョウショ</t>
    </rPh>
    <rPh sb="7" eb="9">
      <t>シセツ</t>
    </rPh>
    <rPh sb="10" eb="12">
      <t>メイショウ</t>
    </rPh>
    <phoneticPr fontId="2"/>
  </si>
  <si>
    <t>　１　新規　　　　　　２　変更　　　　　　３　終了</t>
    <rPh sb="3" eb="5">
      <t>シンキ</t>
    </rPh>
    <rPh sb="13" eb="15">
      <t>ヘンコウ</t>
    </rPh>
    <rPh sb="23" eb="25">
      <t>シュウリョウ</t>
    </rPh>
    <phoneticPr fontId="2"/>
  </si>
  <si>
    <t>３　届出項目</t>
    <rPh sb="2" eb="4">
      <t>トドケデ</t>
    </rPh>
    <rPh sb="4" eb="6">
      <t>コウモク</t>
    </rPh>
    <phoneticPr fontId="2"/>
  </si>
  <si>
    <t>　４　社会福祉士等の状況</t>
    <rPh sb="3" eb="5">
      <t>シャカイ</t>
    </rPh>
    <rPh sb="5" eb="7">
      <t>フクシ</t>
    </rPh>
    <rPh sb="7" eb="8">
      <t>シ</t>
    </rPh>
    <rPh sb="8" eb="9">
      <t>トウ</t>
    </rPh>
    <rPh sb="10" eb="12">
      <t>ジョウキョウ</t>
    </rPh>
    <phoneticPr fontId="2"/>
  </si>
  <si>
    <t>生活支援員等の総数
（常勤）</t>
    <rPh sb="0" eb="2">
      <t>セイカツ</t>
    </rPh>
    <rPh sb="2" eb="4">
      <t>シエン</t>
    </rPh>
    <rPh sb="4" eb="5">
      <t>イン</t>
    </rPh>
    <rPh sb="5" eb="6">
      <t>トウ</t>
    </rPh>
    <rPh sb="7" eb="9">
      <t>ソウスウ</t>
    </rPh>
    <rPh sb="11" eb="13">
      <t>ジョウキン</t>
    </rPh>
    <phoneticPr fontId="2"/>
  </si>
  <si>
    <t>①のうち社会福祉士等
の総数（常勤）</t>
    <rPh sb="4" eb="6">
      <t>シャカイ</t>
    </rPh>
    <rPh sb="6" eb="8">
      <t>フクシ</t>
    </rPh>
    <rPh sb="8" eb="9">
      <t>シ</t>
    </rPh>
    <rPh sb="9" eb="10">
      <t>トウ</t>
    </rPh>
    <rPh sb="12" eb="14">
      <t>ソウスウ</t>
    </rPh>
    <rPh sb="15" eb="17">
      <t>ジョウキン</t>
    </rPh>
    <phoneticPr fontId="2"/>
  </si>
  <si>
    <t>①に占める②の割合が
２５％又は３５％以上</t>
    <rPh sb="2" eb="3">
      <t>シ</t>
    </rPh>
    <rPh sb="7" eb="9">
      <t>ワリアイ</t>
    </rPh>
    <rPh sb="14" eb="15">
      <t>マタ</t>
    </rPh>
    <rPh sb="19" eb="21">
      <t>イジョウ</t>
    </rPh>
    <phoneticPr fontId="2"/>
  </si>
  <si>
    <t>　５　常勤職員の状況</t>
    <rPh sb="3" eb="5">
      <t>ジョウキン</t>
    </rPh>
    <rPh sb="5" eb="7">
      <t>ショクイン</t>
    </rPh>
    <rPh sb="8" eb="10">
      <t>ジョウキョウ</t>
    </rPh>
    <phoneticPr fontId="2"/>
  </si>
  <si>
    <t>生活支援員等の総数
（常勤換算）</t>
    <rPh sb="0" eb="2">
      <t>セイカツ</t>
    </rPh>
    <rPh sb="2" eb="4">
      <t>シエン</t>
    </rPh>
    <rPh sb="4" eb="5">
      <t>イン</t>
    </rPh>
    <rPh sb="5" eb="6">
      <t>トウ</t>
    </rPh>
    <rPh sb="7" eb="9">
      <t>ソウスウ</t>
    </rPh>
    <rPh sb="11" eb="13">
      <t>ジョウキン</t>
    </rPh>
    <rPh sb="13" eb="15">
      <t>カンザン</t>
    </rPh>
    <phoneticPr fontId="2"/>
  </si>
  <si>
    <t>①のうち常勤の者の数</t>
    <rPh sb="4" eb="6">
      <t>ジョウキン</t>
    </rPh>
    <rPh sb="7" eb="8">
      <t>モノ</t>
    </rPh>
    <rPh sb="9" eb="10">
      <t>カズ</t>
    </rPh>
    <phoneticPr fontId="2"/>
  </si>
  <si>
    <t>①に占める②の割合が
７５％以上</t>
    <rPh sb="2" eb="3">
      <t>シ</t>
    </rPh>
    <rPh sb="7" eb="9">
      <t>ワリアイ</t>
    </rPh>
    <rPh sb="14" eb="16">
      <t>イジョウ</t>
    </rPh>
    <phoneticPr fontId="2"/>
  </si>
  <si>
    <t>　６　勤続年数の状況</t>
    <rPh sb="3" eb="5">
      <t>キンゾク</t>
    </rPh>
    <rPh sb="5" eb="7">
      <t>ネンスウ</t>
    </rPh>
    <rPh sb="8" eb="10">
      <t>ジョウキョウ</t>
    </rPh>
    <phoneticPr fontId="2"/>
  </si>
  <si>
    <t>①のうち勤続年数３年以上の者の数</t>
    <rPh sb="4" eb="6">
      <t>キンゾク</t>
    </rPh>
    <rPh sb="6" eb="8">
      <t>ネンスウ</t>
    </rPh>
    <rPh sb="9" eb="10">
      <t>ネン</t>
    </rPh>
    <rPh sb="10" eb="12">
      <t>イジョウ</t>
    </rPh>
    <rPh sb="13" eb="14">
      <t>シャ</t>
    </rPh>
    <rPh sb="15" eb="16">
      <t>カズ</t>
    </rPh>
    <phoneticPr fontId="2"/>
  </si>
  <si>
    <t>①に占める②の割合が
３０％以上</t>
    <rPh sb="2" eb="3">
      <t>シ</t>
    </rPh>
    <rPh sb="7" eb="9">
      <t>ワリアイ</t>
    </rPh>
    <rPh sb="14" eb="16">
      <t>イジョウ</t>
    </rPh>
    <phoneticPr fontId="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</si>
  <si>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</si>
  <si>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2"/>
  </si>
  <si>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2"/>
  </si>
  <si>
    <t>　　　保健福祉部長通知）第二の２の（３）に定義する「常勤」をいう。</t>
    <rPh sb="26" eb="28">
      <t>ジョウキン</t>
    </rPh>
    <phoneticPr fontId="2"/>
  </si>
  <si>
    <t>　　３　ここでいう生活支援員等とは、</t>
    <rPh sb="9" eb="11">
      <t>セイカツ</t>
    </rPh>
    <rPh sb="11" eb="13">
      <t>シエン</t>
    </rPh>
    <rPh sb="13" eb="14">
      <t>イン</t>
    </rPh>
    <rPh sb="14" eb="15">
      <t>トウ</t>
    </rPh>
    <phoneticPr fontId="2"/>
  </si>
  <si>
    <t>　　　○療養介護にあっては、生活支援員</t>
    <rPh sb="4" eb="6">
      <t>リョウヨウ</t>
    </rPh>
    <rPh sb="6" eb="8">
      <t>カイゴ</t>
    </rPh>
    <rPh sb="14" eb="16">
      <t>セイカツ</t>
    </rPh>
    <rPh sb="16" eb="18">
      <t>シエン</t>
    </rPh>
    <rPh sb="18" eb="19">
      <t>イン</t>
    </rPh>
    <phoneticPr fontId="2"/>
  </si>
  <si>
    <t>　　　○生活介護にあっては、生活支援員又は共生型生活介護従業者</t>
    <rPh sb="4" eb="6">
      <t>セイカツ</t>
    </rPh>
    <rPh sb="6" eb="8">
      <t>カイゴ</t>
    </rPh>
    <rPh sb="14" eb="16">
      <t>セイカツ</t>
    </rPh>
    <rPh sb="16" eb="18">
      <t>シエン</t>
    </rPh>
    <rPh sb="18" eb="19">
      <t>イン</t>
    </rPh>
    <phoneticPr fontId="2"/>
  </si>
  <si>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2"/>
  </si>
  <si>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2"/>
  </si>
  <si>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</si>
  <si>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
  </si>
  <si>
    <t>　　　○自立生活援助にあっては、地域生活支援員</t>
    <rPh sb="6" eb="8">
      <t>セイカツ</t>
    </rPh>
    <rPh sb="8" eb="10">
      <t>エンジョ</t>
    </rPh>
    <rPh sb="16" eb="18">
      <t>チイキ</t>
    </rPh>
    <phoneticPr fontId="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</si>
  <si>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2"/>
  </si>
  <si>
    <t>　　　○児童発達支援にあっては、加算（Ⅰ）（Ⅱ）においては、児童指導員、障害福祉サービス経験者</t>
    <rPh sb="4" eb="6">
      <t>ジドウ</t>
    </rPh>
    <rPh sb="6" eb="8">
      <t>ハッタツ</t>
    </rPh>
    <rPh sb="8" eb="10">
      <t>シエン</t>
    </rPh>
    <rPh sb="16" eb="18">
      <t>カサン</t>
    </rPh>
    <phoneticPr fontId="2"/>
  </si>
  <si>
    <t>　　　　又は共生型児童発達支援従業者、</t>
    <phoneticPr fontId="2"/>
  </si>
  <si>
    <t>　　　　加算（Ⅲ）においては、児童指導員、保育士若しくは障害福祉サービス経験者又は共生型児童発達支援従業者</t>
    <phoneticPr fontId="2"/>
  </si>
  <si>
    <t>　　　○医療型児童発達支援にあっては、加算（Ⅰ）（Ⅱ）においては、児童指導員又は指定発達支援医療機関の職員、</t>
    <rPh sb="38" eb="39">
      <t>マタ</t>
    </rPh>
    <phoneticPr fontId="2"/>
  </si>
  <si>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2"/>
  </si>
  <si>
    <t>　　　○放課後等デイサービスにあっては、（Ⅰ）（Ⅱ）においては、児童指導員、障害福祉サービス経験者</t>
    <rPh sb="32" eb="34">
      <t>ジドウ</t>
    </rPh>
    <rPh sb="38" eb="40">
      <t>ショウガイ</t>
    </rPh>
    <rPh sb="40" eb="42">
      <t>フクシ</t>
    </rPh>
    <rPh sb="46" eb="49">
      <t>ケイケンシャ</t>
    </rPh>
    <phoneticPr fontId="2"/>
  </si>
  <si>
    <t>　　　　又は共生型放課後等デイサービス従業者、</t>
    <phoneticPr fontId="2"/>
  </si>
  <si>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2"/>
  </si>
  <si>
    <t>　　　　のことをいう。</t>
    <phoneticPr fontId="2"/>
  </si>
  <si>
    <t>無</t>
    <rPh sb="0" eb="1">
      <t>ナ</t>
    </rPh>
    <phoneticPr fontId="1"/>
  </si>
  <si>
    <t>有</t>
    <rPh sb="0" eb="1">
      <t>ア</t>
    </rPh>
    <phoneticPr fontId="1"/>
  </si>
  <si>
    <t>□</t>
    <phoneticPr fontId="1"/>
  </si>
  <si>
    <t>■</t>
    <phoneticPr fontId="1"/>
  </si>
  <si>
    <r>
      <t xml:space="preserve">２　福祉専門職員配置等加算(Ⅱ)　 </t>
    </r>
    <r>
      <rPr>
        <sz val="9"/>
        <rFont val="ＭＳ ゴシック"/>
        <family val="3"/>
        <charset val="128"/>
      </rPr>
      <t>※有資格者25％以上</t>
    </r>
    <phoneticPr fontId="1"/>
  </si>
  <si>
    <r>
      <t xml:space="preserve">３　福祉専門職員配置等加算(Ⅲ)　 </t>
    </r>
    <r>
      <rPr>
        <sz val="9"/>
        <rFont val="ＭＳ ゴシック"/>
        <family val="3"/>
        <charset val="128"/>
      </rPr>
      <t>※常勤職員が75％以上又は勤続3年以上の常勤職員が30％以上</t>
    </r>
    <phoneticPr fontId="1"/>
  </si>
  <si>
    <r>
      <t xml:space="preserve">１　福祉専門職員配置等加算(Ⅰ)　 </t>
    </r>
    <r>
      <rPr>
        <sz val="9"/>
        <rFont val="ＭＳ ゴシック"/>
        <family val="3"/>
        <charset val="128"/>
      </rPr>
      <t>※有資格者35％以上　</t>
    </r>
    <r>
      <rPr>
        <sz val="11"/>
        <rFont val="ＭＳ ゴシック"/>
        <family val="3"/>
        <charset val="128"/>
      </rPr>
      <t xml:space="preserve"> </t>
    </r>
    <phoneticPr fontId="1"/>
  </si>
  <si>
    <t>（別紙３－１）</t>
    <rPh sb="1" eb="3">
      <t>ベッシ</t>
    </rPh>
    <phoneticPr fontId="2"/>
  </si>
  <si>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2"/>
  </si>
  <si>
    <t>従業者の総数</t>
    <rPh sb="0" eb="3">
      <t>ジュウギョウシャ</t>
    </rPh>
    <rPh sb="4" eb="6">
      <t>ソウスウ</t>
    </rPh>
    <phoneticPr fontId="2"/>
  </si>
  <si>
    <t>①のうち社会福祉士等
の総数</t>
    <rPh sb="4" eb="6">
      <t>シャカイ</t>
    </rPh>
    <rPh sb="6" eb="8">
      <t>フクシ</t>
    </rPh>
    <rPh sb="8" eb="9">
      <t>シ</t>
    </rPh>
    <rPh sb="9" eb="10">
      <t>トウ</t>
    </rPh>
    <rPh sb="12" eb="14">
      <t>ソウスウ</t>
    </rPh>
    <phoneticPr fontId="2"/>
  </si>
  <si>
    <t>　５　地域に貢献する活動の内容</t>
    <rPh sb="3" eb="5">
      <t>チイキ</t>
    </rPh>
    <rPh sb="6" eb="8">
      <t>コウケン</t>
    </rPh>
    <rPh sb="10" eb="12">
      <t>カツドウ</t>
    </rPh>
    <rPh sb="13" eb="15">
      <t>ナイヨウ</t>
    </rPh>
    <phoneticPr fontId="2"/>
  </si>
  <si>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2"/>
  </si>
  <si>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2"/>
  </si>
  <si>
    <t>　　３　地域に貢献する活動は、「地域の交流の場（開放スペースや交流会等）の提供」、「認知症カフェ・食堂等の設置」、</t>
    <phoneticPr fontId="2"/>
  </si>
  <si>
    <t>　　　「地域住民が参加できるイベントやお祭り等の開催」、「地域のボランティアの受入れや活動（保育所等における</t>
    <phoneticPr fontId="2"/>
  </si>
  <si>
    <t>　　　清掃活動等）の実施」、「協議会等を設けて地域住民が事業所の運営への参加」、「地域住民への健康相談教室</t>
    <phoneticPr fontId="2"/>
  </si>
  <si>
    <t>　　　・研修会」などをいう。</t>
    <phoneticPr fontId="2"/>
  </si>
  <si>
    <r>
      <t>備考１　「異動区分」、「届出項目」欄については、該当する番号に</t>
    </r>
    <r>
      <rPr>
        <sz val="11"/>
        <rFont val="Wingdings"/>
        <charset val="2"/>
      </rPr>
      <t>þ</t>
    </r>
    <r>
      <rPr>
        <sz val="11"/>
        <rFont val="ＭＳ ゴシック"/>
        <family val="3"/>
        <charset val="128"/>
      </rPr>
      <t>を付してください。</t>
    </r>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</si>
  <si>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r>
      <t>　　４　</t>
    </r>
    <r>
      <rPr>
        <b/>
        <u/>
        <sz val="11"/>
        <color rgb="FFFF0000"/>
        <rFont val="ＭＳ ゴシック"/>
        <family val="3"/>
        <charset val="128"/>
      </rPr>
      <t>加算（Ⅰ）（Ⅱ）においては、職員の資格証の写しも提出してください。</t>
    </r>
    <rPh sb="18" eb="20">
      <t>ショクイン</t>
    </rPh>
    <rPh sb="21" eb="23">
      <t>シカク</t>
    </rPh>
    <rPh sb="23" eb="24">
      <t>ショウ</t>
    </rPh>
    <rPh sb="25" eb="26">
      <t>ウツ</t>
    </rPh>
    <rPh sb="28" eb="30">
      <t>テイシュツ</t>
    </rPh>
    <phoneticPr fontId="1"/>
  </si>
  <si>
    <t>年　　月　　日</t>
    <rPh sb="0" eb="1">
      <t>ネン</t>
    </rPh>
    <rPh sb="3" eb="4">
      <t>ツキ</t>
    </rPh>
    <rPh sb="6" eb="7">
      <t>ヒ</t>
    </rPh>
    <phoneticPr fontId="24"/>
  </si>
  <si>
    <t>視覚・聴覚言語障害者支援体制加算（Ⅰ）に関する届出書</t>
    <phoneticPr fontId="24"/>
  </si>
  <si>
    <t>事業所の名称</t>
  </si>
  <si>
    <t>サービスの種類</t>
  </si>
  <si>
    <r>
      <t>多機能型の実施</t>
    </r>
    <r>
      <rPr>
        <sz val="8"/>
        <color rgb="FF000000"/>
        <rFont val="HGｺﾞｼｯｸM"/>
        <family val="3"/>
        <charset val="128"/>
      </rPr>
      <t>※1</t>
    </r>
    <phoneticPr fontId="24"/>
  </si>
  <si>
    <t>有　・　無</t>
  </si>
  <si>
    <r>
      <t>異動区分</t>
    </r>
    <r>
      <rPr>
        <sz val="8"/>
        <color rgb="FF000000"/>
        <rFont val="HGｺﾞｼｯｸM"/>
        <family val="3"/>
        <charset val="128"/>
      </rPr>
      <t>※2</t>
    </r>
    <phoneticPr fontId="24"/>
  </si>
  <si>
    <t>１　新規　　　　　２　変更　　　　　３　終了</t>
    <phoneticPr fontId="24"/>
  </si>
  <si>
    <t>１　利用者の状況</t>
  </si>
  <si>
    <t>当該事業所の前年度の平均実利用者数　(A)</t>
    <phoneticPr fontId="24"/>
  </si>
  <si>
    <t>人</t>
  </si>
  <si>
    <t>うち５０％　　　　　(B)＝ (A)×0.5</t>
    <phoneticPr fontId="24"/>
  </si>
  <si>
    <t>加算要件に該当する利用者の数 (C)＝(E)／(D)</t>
    <phoneticPr fontId="24"/>
  </si>
  <si>
    <t>(C)＞＝(B)</t>
    <phoneticPr fontId="24"/>
  </si>
  <si>
    <t>該当利用者の氏名</t>
  </si>
  <si>
    <t>手帳の種類</t>
  </si>
  <si>
    <t>手帳の等級</t>
  </si>
  <si>
    <t>前年度利用日数</t>
  </si>
  <si>
    <t>前年度の開所日数 (D)</t>
    <phoneticPr fontId="24"/>
  </si>
  <si>
    <t>合　計 (E)</t>
    <phoneticPr fontId="24"/>
  </si>
  <si>
    <t>２　加配される従業者の状況</t>
  </si>
  <si>
    <t>利用者数 (A)　÷　40　＝ (F)</t>
    <phoneticPr fontId="24"/>
  </si>
  <si>
    <t>加配される従業者の数　(G)</t>
    <phoneticPr fontId="24"/>
  </si>
  <si>
    <t>(G)＞＝ (F)</t>
    <phoneticPr fontId="24"/>
  </si>
  <si>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</si>
  <si>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</si>
  <si>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</si>
  <si>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24"/>
  </si>
  <si>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2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</si>
  <si>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24"/>
  </si>
  <si>
    <t>※１：多機能型事業所等については、当該多機能型事業所全体で、加算要件の利用者数や配置割合の計算を行
　　　うこと。</t>
    <phoneticPr fontId="24"/>
  </si>
  <si>
    <t>※２：「異動区分」欄において「４　終了」の場合は、１利用者の状況、２加配される従業者の状況の記載は
　　　不要とする。</t>
    <phoneticPr fontId="24"/>
  </si>
  <si>
    <t>　　　</t>
    <phoneticPr fontId="24"/>
  </si>
  <si>
    <t>視覚・聴覚言語障害者支援体制加算（Ⅱ）に関する届出書</t>
    <phoneticPr fontId="24"/>
  </si>
  <si>
    <t>有・無</t>
    <phoneticPr fontId="24"/>
  </si>
  <si>
    <t>うち３０％　　　　　(B)＝ (A)×0.3</t>
    <phoneticPr fontId="24"/>
  </si>
  <si>
    <t>利用者数 (A)　÷　50　＝ (F)</t>
    <phoneticPr fontId="24"/>
  </si>
  <si>
    <t>(G)＞＝(F)</t>
    <phoneticPr fontId="24"/>
  </si>
  <si>
    <t>（別紙３－２）</t>
    <rPh sb="1" eb="3">
      <t>ベッシ</t>
    </rPh>
    <phoneticPr fontId="2"/>
  </si>
  <si>
    <t>（別紙４－１）</t>
    <rPh sb="1" eb="3">
      <t>ベッシ</t>
    </rPh>
    <phoneticPr fontId="1"/>
  </si>
  <si>
    <t>（別紙４－２）</t>
    <rPh sb="1" eb="3">
      <t>ベッシ</t>
    </rPh>
    <phoneticPr fontId="1"/>
  </si>
  <si>
    <t>（別紙５）</t>
    <rPh sb="1" eb="3">
      <t>ベッシ</t>
    </rPh>
    <phoneticPr fontId="2"/>
  </si>
  <si>
    <t>食事提供体制加算に関する届出書</t>
    <rPh sb="0" eb="2">
      <t>ショクジ</t>
    </rPh>
    <rPh sb="2" eb="4">
      <t>テイキョウ</t>
    </rPh>
    <rPh sb="4" eb="6">
      <t>タイセイ</t>
    </rPh>
    <rPh sb="6" eb="8">
      <t>カサン</t>
    </rPh>
    <rPh sb="9" eb="10">
      <t>カン</t>
    </rPh>
    <rPh sb="12" eb="15">
      <t>トドケデショ</t>
    </rPh>
    <phoneticPr fontId="2"/>
  </si>
  <si>
    <t>１　事業所の名称</t>
    <rPh sb="2" eb="5">
      <t>ジギョウショ</t>
    </rPh>
    <rPh sb="6" eb="8">
      <t>メイショウ</t>
    </rPh>
    <phoneticPr fontId="2"/>
  </si>
  <si>
    <t>２　サービスの種類</t>
    <rPh sb="7" eb="9">
      <t>シュルイ</t>
    </rPh>
    <phoneticPr fontId="2"/>
  </si>
  <si>
    <t>３　異動区分</t>
    <rPh sb="2" eb="6">
      <t>イドウクブン</t>
    </rPh>
    <phoneticPr fontId="2"/>
  </si>
  <si>
    <t>１　新規　　　　　２　変更　　　　　３　終了</t>
    <rPh sb="2" eb="4">
      <t>シンキ</t>
    </rPh>
    <rPh sb="11" eb="13">
      <t>ヘンコウ</t>
    </rPh>
    <rPh sb="20" eb="22">
      <t>シュウリョウ</t>
    </rPh>
    <phoneticPr fontId="2"/>
  </si>
  <si>
    <t>食事の提供体制</t>
    <rPh sb="0" eb="2">
      <t>ショクジ</t>
    </rPh>
    <rPh sb="3" eb="5">
      <t>テイキョウ</t>
    </rPh>
    <rPh sb="5" eb="7">
      <t>タイセイ</t>
    </rPh>
    <phoneticPr fontId="2"/>
  </si>
  <si>
    <t>管理栄養士</t>
    <rPh sb="0" eb="2">
      <t>カンリ</t>
    </rPh>
    <rPh sb="2" eb="5">
      <t>エイヨウシ</t>
    </rPh>
    <phoneticPr fontId="2"/>
  </si>
  <si>
    <t>名</t>
    <rPh sb="0" eb="1">
      <t>メイ</t>
    </rPh>
    <phoneticPr fontId="2"/>
  </si>
  <si>
    <t>栄養士</t>
    <rPh sb="0" eb="1">
      <t>サカエ</t>
    </rPh>
    <rPh sb="1" eb="2">
      <t>ヨウ</t>
    </rPh>
    <rPh sb="2" eb="3">
      <t>シ</t>
    </rPh>
    <phoneticPr fontId="2"/>
  </si>
  <si>
    <t>業務委託により食事提供を行う場合</t>
    <rPh sb="0" eb="2">
      <t>ギョウム</t>
    </rPh>
    <rPh sb="2" eb="4">
      <t>イタク</t>
    </rPh>
    <rPh sb="7" eb="9">
      <t>ショクジ</t>
    </rPh>
    <rPh sb="9" eb="11">
      <t>テイキョウ</t>
    </rPh>
    <rPh sb="12" eb="13">
      <t>オコナ</t>
    </rPh>
    <rPh sb="14" eb="16">
      <t>バアイ</t>
    </rPh>
    <phoneticPr fontId="2"/>
  </si>
  <si>
    <t>業務委託先</t>
    <rPh sb="0" eb="2">
      <t>ギョウム</t>
    </rPh>
    <rPh sb="2" eb="5">
      <t>イタクサキ</t>
    </rPh>
    <phoneticPr fontId="2"/>
  </si>
  <si>
    <t>委託業務内容</t>
    <rPh sb="0" eb="2">
      <t>イタク</t>
    </rPh>
    <rPh sb="2" eb="4">
      <t>ギョウム</t>
    </rPh>
    <rPh sb="4" eb="6">
      <t>ナイヨウ</t>
    </rPh>
    <phoneticPr fontId="2"/>
  </si>
  <si>
    <t>適切な食事提供
の確保方策</t>
    <rPh sb="0" eb="2">
      <t>テキセツ</t>
    </rPh>
    <rPh sb="3" eb="5">
      <t>ショクジ</t>
    </rPh>
    <rPh sb="5" eb="7">
      <t>テイキョウ</t>
    </rPh>
    <rPh sb="9" eb="11">
      <t>カクホ</t>
    </rPh>
    <rPh sb="11" eb="13">
      <t>ホウサク</t>
    </rPh>
    <phoneticPr fontId="2"/>
  </si>
  <si>
    <t>月</t>
    <rPh sb="0" eb="1">
      <t>ゲツ</t>
    </rPh>
    <phoneticPr fontId="1"/>
  </si>
  <si>
    <t>年</t>
    <rPh sb="0" eb="1">
      <t>ネン</t>
    </rPh>
    <phoneticPr fontId="1"/>
  </si>
  <si>
    <t>（別紙６）</t>
    <rPh sb="1" eb="3">
      <t>ベッシ</t>
    </rPh>
    <phoneticPr fontId="2"/>
  </si>
  <si>
    <t>事業所・施設の名称</t>
    <rPh sb="0" eb="3">
      <t>ジギョウショ</t>
    </rPh>
    <rPh sb="4" eb="6">
      <t>シセツ</t>
    </rPh>
    <rPh sb="7" eb="9">
      <t>メイショウ</t>
    </rPh>
    <phoneticPr fontId="2"/>
  </si>
  <si>
    <t>１　異動区分</t>
    <rPh sb="2" eb="4">
      <t>イドウ</t>
    </rPh>
    <rPh sb="4" eb="6">
      <t>クブン</t>
    </rPh>
    <phoneticPr fontId="2"/>
  </si>
  <si>
    <t>２　送迎の状況①
　 （全サービス）</t>
    <rPh sb="12" eb="13">
      <t>ゼン</t>
    </rPh>
    <phoneticPr fontId="2"/>
  </si>
  <si>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2"/>
  </si>
  <si>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2"/>
  </si>
  <si>
    <t>　週３回以上の送迎を実施している。</t>
    <phoneticPr fontId="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</si>
  <si>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2"/>
  </si>
  <si>
    <t>　1には該当しない。</t>
    <rPh sb="4" eb="6">
      <t>ガイトウ</t>
    </rPh>
    <phoneticPr fontId="2"/>
  </si>
  <si>
    <t>１　新規　　　　　　２　変更　　　　　　３　終了</t>
    <rPh sb="2" eb="4">
      <t>シンキ</t>
    </rPh>
    <rPh sb="12" eb="14">
      <t>ヘンコウ</t>
    </rPh>
    <rPh sb="22" eb="24">
      <t>シュウリョウ</t>
    </rPh>
    <phoneticPr fontId="2"/>
  </si>
  <si>
    <t>年　　月　　日</t>
    <rPh sb="0" eb="1">
      <t>ネン</t>
    </rPh>
    <rPh sb="3" eb="4">
      <t>ガツ</t>
    </rPh>
    <rPh sb="6" eb="7">
      <t>ニチ</t>
    </rPh>
    <phoneticPr fontId="2"/>
  </si>
  <si>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2"/>
  </si>
  <si>
    <t>３　異動区分</t>
    <rPh sb="2" eb="4">
      <t>イドウ</t>
    </rPh>
    <rPh sb="4" eb="6">
      <t>クブン</t>
    </rPh>
    <phoneticPr fontId="2"/>
  </si>
  <si>
    <t>４　配置状況</t>
    <rPh sb="2" eb="4">
      <t>ハイチ</t>
    </rPh>
    <rPh sb="4" eb="6">
      <t>ジョウキョウ</t>
    </rPh>
    <phoneticPr fontId="2"/>
  </si>
  <si>
    <t>５　強度行動障害支援者
　養成研修（基礎研修）
　修了者配置人数</t>
    <rPh sb="18" eb="20">
      <t>キソ</t>
    </rPh>
    <rPh sb="28" eb="30">
      <t>ハイチ</t>
    </rPh>
    <rPh sb="30" eb="32">
      <t>ニンズウ</t>
    </rPh>
    <phoneticPr fontId="2"/>
  </si>
  <si>
    <t>生活支援員の数（全体）（a)</t>
    <rPh sb="0" eb="2">
      <t>セイカツ</t>
    </rPh>
    <rPh sb="2" eb="4">
      <t>シエン</t>
    </rPh>
    <rPh sb="4" eb="5">
      <t>イン</t>
    </rPh>
    <rPh sb="6" eb="7">
      <t>カズ</t>
    </rPh>
    <rPh sb="8" eb="10">
      <t>ゼンタイ</t>
    </rPh>
    <phoneticPr fontId="1"/>
  </si>
  <si>
    <t>研修修了者の人数(b)</t>
    <rPh sb="0" eb="2">
      <t>ケンシュウ</t>
    </rPh>
    <rPh sb="2" eb="5">
      <t>シュウリョウシャ</t>
    </rPh>
    <rPh sb="6" eb="8">
      <t>ニンズウ</t>
    </rPh>
    <phoneticPr fontId="1"/>
  </si>
  <si>
    <t>(b)/(a)</t>
    <phoneticPr fontId="1"/>
  </si>
  <si>
    <t>％</t>
    <phoneticPr fontId="2"/>
  </si>
  <si>
    <t>　　　※　生活支援員のうち20％以上が、強度行動障害支援者養成研修（基礎研修）修了者であ
　　　　ること。</t>
    <rPh sb="36" eb="38">
      <t>ケンシュウ</t>
    </rPh>
    <phoneticPr fontId="2"/>
  </si>
  <si>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2"/>
  </si>
  <si>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</si>
  <si>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2"/>
  </si>
  <si>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2"/>
  </si>
  <si>
    <t>１　新規　　　　　　　２　変更　　　　　　　　３　終了</t>
    <rPh sb="2" eb="4">
      <t>シンキ</t>
    </rPh>
    <rPh sb="13" eb="15">
      <t>ヘンコウ</t>
    </rPh>
    <rPh sb="25" eb="27">
      <t>シュウリョウ</t>
    </rPh>
    <phoneticPr fontId="2"/>
  </si>
  <si>
    <t>３　配置状況
（基礎研修修了者名）</t>
    <rPh sb="2" eb="4">
      <t>ハイチ</t>
    </rPh>
    <rPh sb="4" eb="6">
      <t>ジョウキョウ</t>
    </rPh>
    <rPh sb="8" eb="10">
      <t>キソ</t>
    </rPh>
    <rPh sb="10" eb="12">
      <t>ケンシュウ</t>
    </rPh>
    <rPh sb="12" eb="15">
      <t>シュウリョウシャ</t>
    </rPh>
    <rPh sb="15" eb="16">
      <t>メイ</t>
    </rPh>
    <phoneticPr fontId="2"/>
  </si>
  <si>
    <t>４　配置状況
（実践研修修了者名）</t>
    <rPh sb="2" eb="4">
      <t>ハイチ</t>
    </rPh>
    <rPh sb="4" eb="6">
      <t>ジョウキョウ</t>
    </rPh>
    <rPh sb="8" eb="10">
      <t>ジッセン</t>
    </rPh>
    <rPh sb="10" eb="12">
      <t>ケンシュウ</t>
    </rPh>
    <rPh sb="12" eb="15">
      <t>シュウリョウシャ</t>
    </rPh>
    <rPh sb="15" eb="16">
      <t>メイ</t>
    </rPh>
    <phoneticPr fontId="2"/>
  </si>
  <si>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2"/>
  </si>
  <si>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2"/>
  </si>
  <si>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2"/>
  </si>
  <si>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2"/>
  </si>
  <si>
    <t>年　　月　　日</t>
    <rPh sb="0" eb="1">
      <t>ネン</t>
    </rPh>
    <rPh sb="3" eb="4">
      <t>ツキ</t>
    </rPh>
    <rPh sb="6" eb="7">
      <t>ヒ</t>
    </rPh>
    <phoneticPr fontId="13"/>
  </si>
  <si>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</si>
  <si>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2"/>
  </si>
  <si>
    <t>事業所の名称</t>
    <rPh sb="0" eb="3">
      <t>ジギョウショ</t>
    </rPh>
    <rPh sb="4" eb="6">
      <t>メイショウ</t>
    </rPh>
    <phoneticPr fontId="2"/>
  </si>
  <si>
    <t>異動区分</t>
    <rPh sb="0" eb="2">
      <t>イドウ</t>
    </rPh>
    <rPh sb="2" eb="4">
      <t>クブン</t>
    </rPh>
    <phoneticPr fontId="2"/>
  </si>
  <si>
    <t>１　新規　　　　２　変更　　　　３　終了</t>
    <phoneticPr fontId="13"/>
  </si>
  <si>
    <t>職員配置</t>
    <rPh sb="0" eb="2">
      <t>ショクイン</t>
    </rPh>
    <rPh sb="2" eb="4">
      <t>ハイチ</t>
    </rPh>
    <phoneticPr fontId="2"/>
  </si>
  <si>
    <t>研修の受講状況</t>
    <rPh sb="0" eb="2">
      <t>ケンシュウ</t>
    </rPh>
    <rPh sb="3" eb="5">
      <t>ジュコウ</t>
    </rPh>
    <rPh sb="5" eb="7">
      <t>ジョウキョウ</t>
    </rPh>
    <phoneticPr fontId="2"/>
  </si>
  <si>
    <t>職種</t>
    <rPh sb="0" eb="2">
      <t>ショクシュ</t>
    </rPh>
    <phoneticPr fontId="2"/>
  </si>
  <si>
    <t>氏名</t>
    <rPh sb="0" eb="2">
      <t>シメイ</t>
    </rPh>
    <phoneticPr fontId="2"/>
  </si>
  <si>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2"/>
  </si>
  <si>
    <t>強度行動障害支援者養成研修（実践研修）</t>
    <rPh sb="14" eb="16">
      <t>ジッセン</t>
    </rPh>
    <phoneticPr fontId="2"/>
  </si>
  <si>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2"/>
  </si>
  <si>
    <t>喀痰吸引等研修（第３号）</t>
    <rPh sb="0" eb="2">
      <t>カクタン</t>
    </rPh>
    <rPh sb="2" eb="4">
      <t>キュウイン</t>
    </rPh>
    <rPh sb="4" eb="5">
      <t>トウ</t>
    </rPh>
    <rPh sb="5" eb="7">
      <t>ケンシュウ</t>
    </rPh>
    <rPh sb="8" eb="9">
      <t>ダイ</t>
    </rPh>
    <rPh sb="10" eb="11">
      <t>ゴウ</t>
    </rPh>
    <phoneticPr fontId="2"/>
  </si>
  <si>
    <t>中核的人材養成研修修了者　配置</t>
    <phoneticPr fontId="13"/>
  </si>
  <si>
    <t>（　　あり　　・　　なし　　）</t>
    <phoneticPr fontId="13"/>
  </si>
  <si>
    <t>生活支援員の数</t>
    <rPh sb="0" eb="2">
      <t>セイカツ</t>
    </rPh>
    <rPh sb="2" eb="5">
      <t>シエンイン</t>
    </rPh>
    <rPh sb="6" eb="7">
      <t>カズ</t>
    </rPh>
    <phoneticPr fontId="2"/>
  </si>
  <si>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2"/>
  </si>
  <si>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2"/>
  </si>
  <si>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2"/>
  </si>
  <si>
    <t>（別紙８）</t>
    <rPh sb="1" eb="3">
      <t>ベッシ</t>
    </rPh>
    <phoneticPr fontId="2"/>
  </si>
  <si>
    <t>共同生活援助に係る体制</t>
    <rPh sb="0" eb="2">
      <t>キョウドウ</t>
    </rPh>
    <rPh sb="2" eb="4">
      <t>セイカツ</t>
    </rPh>
    <rPh sb="4" eb="6">
      <t>エンジョ</t>
    </rPh>
    <rPh sb="7" eb="8">
      <t>カカ</t>
    </rPh>
    <rPh sb="9" eb="11">
      <t>タイセイ</t>
    </rPh>
    <phoneticPr fontId="2"/>
  </si>
  <si>
    <t>事業所の所在地</t>
    <rPh sb="0" eb="3">
      <t>ジギョウショ</t>
    </rPh>
    <rPh sb="4" eb="7">
      <t>ショザイチ</t>
    </rPh>
    <phoneticPr fontId="2"/>
  </si>
  <si>
    <t>連絡先</t>
    <rPh sb="0" eb="3">
      <t>レンラクサキ</t>
    </rPh>
    <phoneticPr fontId="2"/>
  </si>
  <si>
    <t>電話番号</t>
    <rPh sb="0" eb="2">
      <t>デンワ</t>
    </rPh>
    <rPh sb="2" eb="4">
      <t>バンゴウ</t>
    </rPh>
    <phoneticPr fontId="2"/>
  </si>
  <si>
    <t>担当者名</t>
    <rPh sb="0" eb="4">
      <t>タントウシャメイ</t>
    </rPh>
    <phoneticPr fontId="2"/>
  </si>
  <si>
    <t>ＦＡＸ番号</t>
    <rPh sb="3" eb="5">
      <t>バンゴウ</t>
    </rPh>
    <phoneticPr fontId="2"/>
  </si>
  <si>
    <t>共同生活住居の状況</t>
    <rPh sb="0" eb="2">
      <t>キョウドウ</t>
    </rPh>
    <rPh sb="2" eb="4">
      <t>セイカツ</t>
    </rPh>
    <rPh sb="4" eb="6">
      <t>ジュウキョ</t>
    </rPh>
    <rPh sb="7" eb="9">
      <t>ジョウキョウ</t>
    </rPh>
    <phoneticPr fontId="2"/>
  </si>
  <si>
    <t>共同生活住居の名称</t>
    <rPh sb="0" eb="2">
      <t>キョウドウ</t>
    </rPh>
    <rPh sb="2" eb="4">
      <t>セイカツ</t>
    </rPh>
    <rPh sb="4" eb="6">
      <t>ジュウキョ</t>
    </rPh>
    <rPh sb="7" eb="9">
      <t>メイショウ</t>
    </rPh>
    <phoneticPr fontId="2"/>
  </si>
  <si>
    <t>住所</t>
    <rPh sb="0" eb="2">
      <t>ジュウショ</t>
    </rPh>
    <phoneticPr fontId="2"/>
  </si>
  <si>
    <t>定員</t>
    <rPh sb="0" eb="2">
      <t>テイイン</t>
    </rPh>
    <phoneticPr fontId="2"/>
  </si>
  <si>
    <t>大規模住居減算の該当の有無</t>
    <rPh sb="0" eb="3">
      <t>ダイキボ</t>
    </rPh>
    <rPh sb="3" eb="5">
      <t>ジュウキョ</t>
    </rPh>
    <rPh sb="5" eb="7">
      <t>ゲンサン</t>
    </rPh>
    <rPh sb="8" eb="10">
      <t>ガイトウ</t>
    </rPh>
    <rPh sb="11" eb="13">
      <t>ウム</t>
    </rPh>
    <phoneticPr fontId="2"/>
  </si>
  <si>
    <t>（記載例）○○ホーム</t>
    <rPh sb="1" eb="3">
      <t>キサイ</t>
    </rPh>
    <rPh sb="3" eb="4">
      <t>レイ</t>
    </rPh>
    <phoneticPr fontId="2"/>
  </si>
  <si>
    <t>○○市○○町○－○</t>
    <phoneticPr fontId="2"/>
  </si>
  <si>
    <t>４人</t>
    <rPh sb="1" eb="2">
      <t>ニン</t>
    </rPh>
    <phoneticPr fontId="2"/>
  </si>
  <si>
    <t>○○ハイツ</t>
    <phoneticPr fontId="2"/>
  </si>
  <si>
    <t>２０人</t>
    <rPh sb="2" eb="3">
      <t>ニン</t>
    </rPh>
    <phoneticPr fontId="2"/>
  </si>
  <si>
    <t>○</t>
    <phoneticPr fontId="2"/>
  </si>
  <si>
    <t>重度障害者の状況</t>
    <rPh sb="0" eb="2">
      <t>ジュウド</t>
    </rPh>
    <rPh sb="2" eb="4">
      <t>ショウガイ</t>
    </rPh>
    <rPh sb="4" eb="5">
      <t>モノ</t>
    </rPh>
    <rPh sb="6" eb="8">
      <t>ジョウキョウ</t>
    </rPh>
    <phoneticPr fontId="2"/>
  </si>
  <si>
    <t>居住する共同生活住居の名称</t>
    <rPh sb="0" eb="2">
      <t>キョジュウ</t>
    </rPh>
    <rPh sb="4" eb="6">
      <t>キョウドウ</t>
    </rPh>
    <rPh sb="6" eb="8">
      <t>セイカツ</t>
    </rPh>
    <rPh sb="8" eb="10">
      <t>ジュウキョ</t>
    </rPh>
    <rPh sb="11" eb="13">
      <t>メイショウ</t>
    </rPh>
    <phoneticPr fontId="2"/>
  </si>
  <si>
    <t>障害程度区分</t>
    <rPh sb="0" eb="2">
      <t>ショウガイ</t>
    </rPh>
    <rPh sb="2" eb="4">
      <t>テイド</t>
    </rPh>
    <rPh sb="4" eb="6">
      <t>クブン</t>
    </rPh>
    <phoneticPr fontId="2"/>
  </si>
  <si>
    <t>重度障害者等包括支援対象者の有無</t>
    <rPh sb="0" eb="2">
      <t>ジュウド</t>
    </rPh>
    <rPh sb="2" eb="5">
      <t>ショウガイシャ</t>
    </rPh>
    <rPh sb="5" eb="6">
      <t>トウ</t>
    </rPh>
    <rPh sb="6" eb="8">
      <t>ホウカツ</t>
    </rPh>
    <rPh sb="8" eb="10">
      <t>シエン</t>
    </rPh>
    <rPh sb="10" eb="13">
      <t>タイショウシャ</t>
    </rPh>
    <rPh sb="14" eb="16">
      <t>ウム</t>
    </rPh>
    <phoneticPr fontId="2"/>
  </si>
  <si>
    <t>（記載例）○○　○○</t>
    <rPh sb="1" eb="3">
      <t>キサイ</t>
    </rPh>
    <rPh sb="3" eb="4">
      <t>レイ</t>
    </rPh>
    <phoneticPr fontId="2"/>
  </si>
  <si>
    <t>○○ホーム</t>
    <phoneticPr fontId="2"/>
  </si>
  <si>
    <t>区分４</t>
    <rPh sb="0" eb="2">
      <t>クブン</t>
    </rPh>
    <phoneticPr fontId="2"/>
  </si>
  <si>
    <t>○○　○○</t>
    <phoneticPr fontId="2"/>
  </si>
  <si>
    <t>区分５</t>
    <rPh sb="0" eb="2">
      <t>クブン</t>
    </rPh>
    <phoneticPr fontId="2"/>
  </si>
  <si>
    <t>○○コーポ</t>
    <phoneticPr fontId="2"/>
  </si>
  <si>
    <t>区分６</t>
    <rPh sb="0" eb="2">
      <t>クブン</t>
    </rPh>
    <phoneticPr fontId="2"/>
  </si>
  <si>
    <t>注１　「重度障害者の状況」欄は、障害程度区分４以上の者を記載してください。</t>
    <rPh sb="0" eb="1">
      <t>チュウ</t>
    </rPh>
    <rPh sb="4" eb="6">
      <t>ジュウド</t>
    </rPh>
    <rPh sb="6" eb="9">
      <t>ショウガイシャ</t>
    </rPh>
    <rPh sb="10" eb="12">
      <t>ジョウキョウ</t>
    </rPh>
    <rPh sb="13" eb="14">
      <t>ラン</t>
    </rPh>
    <rPh sb="16" eb="18">
      <t>ショウガイ</t>
    </rPh>
    <rPh sb="18" eb="20">
      <t>テイド</t>
    </rPh>
    <rPh sb="20" eb="22">
      <t>クブン</t>
    </rPh>
    <rPh sb="23" eb="25">
      <t>イジョウ</t>
    </rPh>
    <rPh sb="26" eb="27">
      <t>シャ</t>
    </rPh>
    <rPh sb="28" eb="30">
      <t>キサイ</t>
    </rPh>
    <phoneticPr fontId="2"/>
  </si>
  <si>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2"/>
  </si>
  <si>
    <t>　１　異動区分</t>
    <rPh sb="3" eb="5">
      <t>イドウ</t>
    </rPh>
    <rPh sb="5" eb="7">
      <t>クブン</t>
    </rPh>
    <phoneticPr fontId="2"/>
  </si>
  <si>
    <t>　２　栄養士配置の状況</t>
    <rPh sb="3" eb="5">
      <t>エイヨウ</t>
    </rPh>
    <rPh sb="5" eb="6">
      <t>シ</t>
    </rPh>
    <rPh sb="6" eb="8">
      <t>ハイチ</t>
    </rPh>
    <rPh sb="9" eb="11">
      <t>ジョウキョウ</t>
    </rPh>
    <phoneticPr fontId="2"/>
  </si>
  <si>
    <t>栄養士</t>
    <rPh sb="0" eb="3">
      <t>エイヨウシ</t>
    </rPh>
    <phoneticPr fontId="2"/>
  </si>
  <si>
    <t>　３　栄養マネジメントの状況</t>
    <rPh sb="3" eb="5">
      <t>エイヨウ</t>
    </rPh>
    <rPh sb="12" eb="14">
      <t>ジョウキョウ</t>
    </rPh>
    <phoneticPr fontId="2"/>
  </si>
  <si>
    <t>常勤の管理栄養士</t>
    <rPh sb="0" eb="2">
      <t>ジョウキン</t>
    </rPh>
    <rPh sb="3" eb="5">
      <t>カンリ</t>
    </rPh>
    <rPh sb="5" eb="8">
      <t>エイヨウシ</t>
    </rPh>
    <phoneticPr fontId="2"/>
  </si>
  <si>
    <t>栄養マネジメントに関わる者</t>
    <rPh sb="0" eb="2">
      <t>エイヨウ</t>
    </rPh>
    <rPh sb="9" eb="10">
      <t>カカ</t>
    </rPh>
    <rPh sb="12" eb="13">
      <t>シャ</t>
    </rPh>
    <phoneticPr fontId="2"/>
  </si>
  <si>
    <t>医師</t>
    <rPh sb="0" eb="2">
      <t>イシ</t>
    </rPh>
    <phoneticPr fontId="2"/>
  </si>
  <si>
    <t>看護師</t>
    <rPh sb="0" eb="3">
      <t>カンゴシ</t>
    </rPh>
    <phoneticPr fontId="2"/>
  </si>
  <si>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2"/>
  </si>
  <si>
    <t>ださい。</t>
    <phoneticPr fontId="2"/>
  </si>
  <si>
    <t>　　　</t>
    <phoneticPr fontId="2"/>
  </si>
  <si>
    <t>（別紙１０－１）</t>
    <rPh sb="1" eb="3">
      <t>ベッシ</t>
    </rPh>
    <phoneticPr fontId="2"/>
  </si>
  <si>
    <t>　　年　　月　　日</t>
    <phoneticPr fontId="2"/>
  </si>
  <si>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2"/>
  </si>
  <si>
    <t>事業所番号</t>
    <rPh sb="3" eb="4">
      <t>バン</t>
    </rPh>
    <rPh sb="4" eb="5">
      <t>ゴウ</t>
    </rPh>
    <phoneticPr fontId="2"/>
  </si>
  <si>
    <t>事業所名</t>
    <phoneticPr fontId="2"/>
  </si>
  <si>
    <t>夜間支援等体制加算（Ⅰ）・（Ⅱ）</t>
    <rPh sb="0" eb="2">
      <t>ヤカン</t>
    </rPh>
    <rPh sb="2" eb="4">
      <t>シエン</t>
    </rPh>
    <rPh sb="4" eb="5">
      <t>トウ</t>
    </rPh>
    <rPh sb="5" eb="7">
      <t>タイセイ</t>
    </rPh>
    <rPh sb="7" eb="9">
      <t>カサン</t>
    </rPh>
    <phoneticPr fontId="2"/>
  </si>
  <si>
    <t>夜間支援体制の確保が必要な理由</t>
    <phoneticPr fontId="2"/>
  </si>
  <si>
    <t>夜間支援の対象者数及び夜間支援従事者の配置状況</t>
    <rPh sb="11" eb="13">
      <t>ヤカン</t>
    </rPh>
    <rPh sb="13" eb="15">
      <t>シエン</t>
    </rPh>
    <rPh sb="15" eb="18">
      <t>ジュウジシャ</t>
    </rPh>
    <rPh sb="19" eb="21">
      <t>ハイチ</t>
    </rPh>
    <rPh sb="21" eb="23">
      <t>ジョウキョウ</t>
    </rPh>
    <phoneticPr fontId="2"/>
  </si>
  <si>
    <t>共同生活住居名</t>
    <phoneticPr fontId="2"/>
  </si>
  <si>
    <t>夜間支援の対象者数（人）</t>
    <phoneticPr fontId="2"/>
  </si>
  <si>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2"/>
  </si>
  <si>
    <t>当該住居で想定される夜間支援体制（夜勤・宿直）</t>
    <phoneticPr fontId="2"/>
  </si>
  <si>
    <r>
      <t xml:space="preserve">夜間支援従事者
</t>
    </r>
    <r>
      <rPr>
        <sz val="9"/>
        <color indexed="8"/>
        <rFont val="ＭＳ Ｐゴシック"/>
        <family val="3"/>
        <charset val="128"/>
      </rPr>
      <t>①</t>
    </r>
    <phoneticPr fontId="2"/>
  </si>
  <si>
    <r>
      <t xml:space="preserve">夜間支援従事者
</t>
    </r>
    <r>
      <rPr>
        <sz val="9"/>
        <color indexed="8"/>
        <rFont val="ＭＳ Ｐゴシック"/>
        <family val="3"/>
        <charset val="128"/>
      </rPr>
      <t>②</t>
    </r>
    <phoneticPr fontId="2"/>
  </si>
  <si>
    <r>
      <t xml:space="preserve">夜間支援従事者
</t>
    </r>
    <r>
      <rPr>
        <sz val="9"/>
        <color indexed="8"/>
        <rFont val="ＭＳ Ｐゴシック"/>
        <family val="3"/>
        <charset val="128"/>
      </rPr>
      <t>③</t>
    </r>
    <phoneticPr fontId="2"/>
  </si>
  <si>
    <t>夜間支援従事者
④</t>
    <phoneticPr fontId="2"/>
  </si>
  <si>
    <t>夜間支援従事者
⑤</t>
    <phoneticPr fontId="2"/>
  </si>
  <si>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2"/>
  </si>
  <si>
    <t>夜間支援従事者①</t>
    <phoneticPr fontId="2"/>
  </si>
  <si>
    <t>夜間支援従事者②</t>
    <phoneticPr fontId="2"/>
  </si>
  <si>
    <t>夜間支援従事者③</t>
    <phoneticPr fontId="2"/>
  </si>
  <si>
    <t>夜間支援従事者④</t>
    <phoneticPr fontId="2"/>
  </si>
  <si>
    <t>夜間支援従事者⑤</t>
    <phoneticPr fontId="2"/>
  </si>
  <si>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2"/>
  </si>
  <si>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2"/>
  </si>
  <si>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2"/>
  </si>
  <si>
    <t>備考</t>
    <rPh sb="0" eb="2">
      <t>ビコウ</t>
    </rPh>
    <phoneticPr fontId="2"/>
  </si>
  <si>
    <t>夜間支援等体制加算（Ⅲ）</t>
    <rPh sb="4" eb="5">
      <t>トウ</t>
    </rPh>
    <phoneticPr fontId="2"/>
  </si>
  <si>
    <t>住居名</t>
    <rPh sb="0" eb="2">
      <t>ジュウキョ</t>
    </rPh>
    <rPh sb="2" eb="3">
      <t>メイ</t>
    </rPh>
    <phoneticPr fontId="2"/>
  </si>
  <si>
    <t>夜間における防災体制の内容
（契約内容等）</t>
    <phoneticPr fontId="2"/>
  </si>
  <si>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2"/>
  </si>
  <si>
    <t>夜間支援等体制加算（Ⅳ）・（Ⅴ）・（Ⅵ）</t>
    <phoneticPr fontId="2"/>
  </si>
  <si>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2"/>
  </si>
  <si>
    <t>滞在時間</t>
    <rPh sb="0" eb="2">
      <t>タイザイ</t>
    </rPh>
    <rPh sb="2" eb="4">
      <t>ジカン</t>
    </rPh>
    <phoneticPr fontId="2"/>
  </si>
  <si>
    <t>滞在時間</t>
    <rPh sb="0" eb="4">
      <t>タイザイジカン</t>
    </rPh>
    <phoneticPr fontId="2"/>
  </si>
  <si>
    <t>夜間支援等体制加算の種類</t>
    <rPh sb="4" eb="5">
      <t>トウ</t>
    </rPh>
    <rPh sb="5" eb="7">
      <t>タイセイ</t>
    </rPh>
    <rPh sb="7" eb="9">
      <t>カサン</t>
    </rPh>
    <rPh sb="10" eb="12">
      <t>シュルイ</t>
    </rPh>
    <phoneticPr fontId="2"/>
  </si>
  <si>
    <t>夜間支援従事者⑥</t>
    <rPh sb="0" eb="7">
      <t>ヤカンシエンジュウジシャ</t>
    </rPh>
    <phoneticPr fontId="2"/>
  </si>
  <si>
    <t>夜間支援従事者⑦</t>
    <rPh sb="0" eb="7">
      <t>ヤカンシエンジュウジシャ</t>
    </rPh>
    <phoneticPr fontId="2"/>
  </si>
  <si>
    <t>夜間支援従事者が待機している場所</t>
    <rPh sb="0" eb="2">
      <t>ヤカン</t>
    </rPh>
    <rPh sb="2" eb="4">
      <t>シエン</t>
    </rPh>
    <rPh sb="4" eb="7">
      <t>ジュウジシャ</t>
    </rPh>
    <rPh sb="8" eb="10">
      <t>タイキ</t>
    </rPh>
    <rPh sb="14" eb="16">
      <t>バショ</t>
    </rPh>
    <phoneticPr fontId="2"/>
  </si>
  <si>
    <t>夜間支援従事者⑥</t>
    <rPh sb="0" eb="2">
      <t>ヤカン</t>
    </rPh>
    <rPh sb="2" eb="4">
      <t>シエン</t>
    </rPh>
    <rPh sb="4" eb="7">
      <t>ジュウジシャ</t>
    </rPh>
    <phoneticPr fontId="2"/>
  </si>
  <si>
    <t>夜間支援従事者⑦</t>
    <rPh sb="0" eb="2">
      <t>ヤカン</t>
    </rPh>
    <rPh sb="2" eb="4">
      <t>シエン</t>
    </rPh>
    <rPh sb="4" eb="7">
      <t>ジュウジシャ</t>
    </rPh>
    <phoneticPr fontId="2"/>
  </si>
  <si>
    <t>夜間支援体制を確保している夜間及び深夜の時間帯</t>
    <phoneticPr fontId="2"/>
  </si>
  <si>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2"/>
  </si>
  <si>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2"/>
  </si>
  <si>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2"/>
  </si>
  <si>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2"/>
  </si>
  <si>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2"/>
  </si>
  <si>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</si>
  <si>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2"/>
  </si>
  <si>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2"/>
  </si>
  <si>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2"/>
  </si>
  <si>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2"/>
  </si>
  <si>
    <t>××××××</t>
    <phoneticPr fontId="2"/>
  </si>
  <si>
    <t>○○事業所</t>
    <phoneticPr fontId="2"/>
  </si>
  <si>
    <t>夜間の排せつ支援等を必要とする利用者が入居しているため。</t>
    <phoneticPr fontId="2"/>
  </si>
  <si>
    <t>Aホーム</t>
    <phoneticPr fontId="2"/>
  </si>
  <si>
    <t>宿直</t>
    <rPh sb="0" eb="2">
      <t>シュクチョク</t>
    </rPh>
    <phoneticPr fontId="2"/>
  </si>
  <si>
    <t>Bホーム</t>
    <phoneticPr fontId="2"/>
  </si>
  <si>
    <t>夜勤</t>
    <rPh sb="0" eb="2">
      <t>ヤキン</t>
    </rPh>
    <phoneticPr fontId="2"/>
  </si>
  <si>
    <t>Cホーム</t>
    <phoneticPr fontId="2"/>
  </si>
  <si>
    <t>Dホーム</t>
    <phoneticPr fontId="2"/>
  </si>
  <si>
    <t>Eホーム</t>
    <phoneticPr fontId="2"/>
  </si>
  <si>
    <t>－</t>
    <phoneticPr fontId="2"/>
  </si>
  <si>
    <t>徒歩10分</t>
    <phoneticPr fontId="2"/>
  </si>
  <si>
    <t>携帯電話</t>
    <phoneticPr fontId="2"/>
  </si>
  <si>
    <t>22:00～6:00</t>
    <phoneticPr fontId="2"/>
  </si>
  <si>
    <t>Fホーム</t>
    <phoneticPr fontId="2"/>
  </si>
  <si>
    <t>Gホーム</t>
    <phoneticPr fontId="2"/>
  </si>
  <si>
    <t>Hホーム</t>
    <phoneticPr fontId="2"/>
  </si>
  <si>
    <t>　警備会社（◆◆会社）と警備の委託契約を締結。（契約書の写しは別添のとおり。）</t>
    <phoneticPr fontId="2"/>
  </si>
  <si>
    <t>同左</t>
    <rPh sb="0" eb="1">
      <t>ドウ</t>
    </rPh>
    <rPh sb="1" eb="2">
      <t>ヒダリ</t>
    </rPh>
    <phoneticPr fontId="2"/>
  </si>
  <si>
    <t>　職員が携帯電話を身につけ、連絡体制を確保するとともに、緊急連絡先を住居内に掲示している。</t>
    <phoneticPr fontId="2"/>
  </si>
  <si>
    <t>22:00～23:00</t>
    <phoneticPr fontId="2"/>
  </si>
  <si>
    <t>1:00～3:00</t>
    <phoneticPr fontId="2"/>
  </si>
  <si>
    <t>夜勤（Ⅳ）</t>
    <rPh sb="0" eb="2">
      <t>ヤキン</t>
    </rPh>
    <phoneticPr fontId="2"/>
  </si>
  <si>
    <t>4:00～5:00</t>
    <phoneticPr fontId="2"/>
  </si>
  <si>
    <t>23:00～2:00</t>
    <phoneticPr fontId="2"/>
  </si>
  <si>
    <t>夜勤（Ⅴ）</t>
    <rPh sb="0" eb="2">
      <t>ヤキン</t>
    </rPh>
    <phoneticPr fontId="2"/>
  </si>
  <si>
    <t>（別紙１０－２）</t>
    <phoneticPr fontId="2"/>
  </si>
  <si>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2"/>
  </si>
  <si>
    <t>夜間支援の対象者数（人）</t>
    <rPh sb="5" eb="8">
      <t>タイショウシャ</t>
    </rPh>
    <rPh sb="8" eb="9">
      <t>スウ</t>
    </rPh>
    <phoneticPr fontId="2"/>
  </si>
  <si>
    <t>想定される夜間支援体制（夜勤・宿直）</t>
    <rPh sb="0" eb="2">
      <t>ソウテイ</t>
    </rPh>
    <rPh sb="5" eb="7">
      <t>ヤカン</t>
    </rPh>
    <rPh sb="7" eb="9">
      <t>シエン</t>
    </rPh>
    <rPh sb="9" eb="11">
      <t>タイセイ</t>
    </rPh>
    <rPh sb="12" eb="14">
      <t>ヤキン</t>
    </rPh>
    <rPh sb="15" eb="17">
      <t>トノイ</t>
    </rPh>
    <phoneticPr fontId="2"/>
  </si>
  <si>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2"/>
  </si>
  <si>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2"/>
  </si>
  <si>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</si>
  <si>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2"/>
  </si>
  <si>
    <t>(別紙９）</t>
    <rPh sb="1" eb="3">
      <t>ベッシ</t>
    </rPh>
    <phoneticPr fontId="2"/>
  </si>
  <si>
    <t>夜勤職員加配加算に関する届出書</t>
    <rPh sb="0" eb="2">
      <t>ヤキン</t>
    </rPh>
    <rPh sb="2" eb="4">
      <t>ショクイン</t>
    </rPh>
    <rPh sb="4" eb="6">
      <t>カハイ</t>
    </rPh>
    <rPh sb="6" eb="8">
      <t>カサン</t>
    </rPh>
    <rPh sb="9" eb="10">
      <t>カン</t>
    </rPh>
    <rPh sb="12" eb="14">
      <t>トドケデ</t>
    </rPh>
    <rPh sb="14" eb="15">
      <t>ショ</t>
    </rPh>
    <phoneticPr fontId="2"/>
  </si>
  <si>
    <t>２　夜勤職員の加配状況</t>
    <rPh sb="2" eb="4">
      <t>ヤキン</t>
    </rPh>
    <rPh sb="4" eb="6">
      <t>ショクイン</t>
    </rPh>
    <rPh sb="7" eb="9">
      <t>カハイ</t>
    </rPh>
    <rPh sb="9" eb="11">
      <t>ジョウキョウ</t>
    </rPh>
    <phoneticPr fontId="2"/>
  </si>
  <si>
    <t>利用者の数</t>
    <rPh sb="0" eb="3">
      <t>リヨウシャ</t>
    </rPh>
    <rPh sb="4" eb="5">
      <t>カズ</t>
    </rPh>
    <phoneticPr fontId="2"/>
  </si>
  <si>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2"/>
  </si>
  <si>
    <t>事業所名</t>
    <rPh sb="0" eb="3">
      <t>ジギョウショ</t>
    </rPh>
    <rPh sb="3" eb="4">
      <t>メイ</t>
    </rPh>
    <phoneticPr fontId="2"/>
  </si>
  <si>
    <t>事業所番号</t>
    <rPh sb="0" eb="3">
      <t>ジギョウショ</t>
    </rPh>
    <rPh sb="3" eb="5">
      <t>バンゴウ</t>
    </rPh>
    <phoneticPr fontId="2"/>
  </si>
  <si>
    <t>（別紙１２）</t>
    <rPh sb="1" eb="3">
      <t>ベッシ</t>
    </rPh>
    <phoneticPr fontId="2"/>
  </si>
  <si>
    <t>１　新規　　　　　　　　２　変更　　　　　　　　３　終了</t>
    <rPh sb="2" eb="4">
      <t>シンキ</t>
    </rPh>
    <rPh sb="14" eb="16">
      <t>ヘンコウ</t>
    </rPh>
    <rPh sb="26" eb="28">
      <t>シュウリョウ</t>
    </rPh>
    <phoneticPr fontId="2"/>
  </si>
  <si>
    <t>連絡先</t>
    <rPh sb="0" eb="2">
      <t>レンラク</t>
    </rPh>
    <rPh sb="2" eb="3">
      <t>サキ</t>
    </rPh>
    <phoneticPr fontId="2"/>
  </si>
  <si>
    <t>FAX番号</t>
    <rPh sb="3" eb="5">
      <t>バンゴウ</t>
    </rPh>
    <phoneticPr fontId="2"/>
  </si>
  <si>
    <t>前年度の平均利用者数（人）</t>
    <phoneticPr fontId="2"/>
  </si>
  <si>
    <t>通勤者生活支援に係る体制</t>
    <rPh sb="0" eb="3">
      <t>ツウキンシャ</t>
    </rPh>
    <rPh sb="3" eb="5">
      <t>セイカツ</t>
    </rPh>
    <rPh sb="5" eb="7">
      <t>シエン</t>
    </rPh>
    <rPh sb="8" eb="9">
      <t>カカ</t>
    </rPh>
    <rPh sb="10" eb="12">
      <t>タイセイ</t>
    </rPh>
    <phoneticPr fontId="2"/>
  </si>
  <si>
    <t>前年度の平均利用者数のうち５０％（人）</t>
    <rPh sb="0" eb="3">
      <t>ゼンネンド</t>
    </rPh>
    <rPh sb="4" eb="6">
      <t>ヘイキン</t>
    </rPh>
    <rPh sb="6" eb="9">
      <t>リヨウシャ</t>
    </rPh>
    <rPh sb="9" eb="10">
      <t>スウ</t>
    </rPh>
    <phoneticPr fontId="2"/>
  </si>
  <si>
    <t>氏　　名</t>
    <rPh sb="0" eb="1">
      <t>シ</t>
    </rPh>
    <rPh sb="3" eb="4">
      <t>メイ</t>
    </rPh>
    <phoneticPr fontId="2"/>
  </si>
  <si>
    <t>雇用されている事業所名</t>
    <phoneticPr fontId="2"/>
  </si>
  <si>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2"/>
  </si>
  <si>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2"/>
  </si>
  <si>
    <t>（別紙１３－１）</t>
    <rPh sb="1" eb="3">
      <t>ベッシ</t>
    </rPh>
    <phoneticPr fontId="1"/>
  </si>
  <si>
    <t>（別紙１３－２）</t>
    <rPh sb="1" eb="3">
      <t>ベッシ</t>
    </rPh>
    <phoneticPr fontId="1"/>
  </si>
  <si>
    <t>（別紙１３－３）</t>
    <rPh sb="1" eb="3">
      <t>ベッシ</t>
    </rPh>
    <phoneticPr fontId="1"/>
  </si>
  <si>
    <t>１　新規　　　　　　　　　　　　２　変更　　　　　　　　　　　　　３　終了</t>
    <rPh sb="2" eb="4">
      <t>シンキ</t>
    </rPh>
    <rPh sb="18" eb="20">
      <t>ヘンコウ</t>
    </rPh>
    <rPh sb="35" eb="37">
      <t>シュウリョウ</t>
    </rPh>
    <phoneticPr fontId="2"/>
  </si>
  <si>
    <r>
      <t>備考１　　「異動区分」欄については、該当する番号に</t>
    </r>
    <r>
      <rPr>
        <sz val="11"/>
        <rFont val="Wingdings"/>
        <charset val="2"/>
      </rPr>
      <t>þ</t>
    </r>
    <r>
      <rPr>
        <sz val="11"/>
        <rFont val="ＭＳ Ｐゴシック"/>
        <family val="3"/>
        <charset val="128"/>
      </rPr>
      <t>を付してください。</t>
    </r>
    <rPh sb="0" eb="2">
      <t>ビコウ</t>
    </rPh>
    <rPh sb="6" eb="8">
      <t>イドウ</t>
    </rPh>
    <rPh sb="8" eb="10">
      <t>クブン</t>
    </rPh>
    <rPh sb="11" eb="12">
      <t>ラン</t>
    </rPh>
    <rPh sb="18" eb="20">
      <t>ガイトウ</t>
    </rPh>
    <rPh sb="22" eb="24">
      <t>バンゴウ</t>
    </rPh>
    <rPh sb="27" eb="28">
      <t>フ</t>
    </rPh>
    <phoneticPr fontId="2"/>
  </si>
  <si>
    <t>夜勤者の加配</t>
    <phoneticPr fontId="1"/>
  </si>
  <si>
    <r>
      <t>備考１　「異動区分」欄については、該当する番号に</t>
    </r>
    <r>
      <rPr>
        <sz val="10"/>
        <rFont val="Wingdings"/>
        <charset val="2"/>
      </rPr>
      <t>þ</t>
    </r>
    <r>
      <rPr>
        <sz val="10"/>
        <rFont val="ＭＳ ゴシック"/>
        <family val="3"/>
        <charset val="128"/>
      </rPr>
      <t>を付してください。</t>
    </r>
    <rPh sb="0" eb="2">
      <t>ビコウ</t>
    </rPh>
    <rPh sb="5" eb="7">
      <t>イドウ</t>
    </rPh>
    <rPh sb="7" eb="9">
      <t>クブン</t>
    </rPh>
    <rPh sb="10" eb="11">
      <t>ラン</t>
    </rPh>
    <rPh sb="17" eb="19">
      <t>ガイトウ</t>
    </rPh>
    <rPh sb="21" eb="23">
      <t>バンゴウ</t>
    </rPh>
    <rPh sb="26" eb="27">
      <t>フ</t>
    </rPh>
    <phoneticPr fontId="2"/>
  </si>
  <si>
    <t>●年　●月　●日</t>
    <phoneticPr fontId="2"/>
  </si>
  <si>
    <t>１　強度行動障害支援者養成研修（実践研修）修了者　配置</t>
    <phoneticPr fontId="1"/>
  </si>
  <si>
    <t xml:space="preserve"> ２　強度行動障害支援者養成研修（中核的人材養成研修）修了者　配置</t>
    <phoneticPr fontId="1"/>
  </si>
  <si>
    <t>％</t>
    <phoneticPr fontId="1"/>
  </si>
  <si>
    <t>人</t>
    <rPh sb="0" eb="1">
      <t>ニン</t>
    </rPh>
    <phoneticPr fontId="1"/>
  </si>
  <si>
    <r>
      <t>注１　「異動区分」欄については、該当する番号に</t>
    </r>
    <r>
      <rPr>
        <sz val="9"/>
        <rFont val="Wingdings"/>
        <charset val="2"/>
      </rPr>
      <t>þ</t>
    </r>
    <r>
      <rPr>
        <sz val="9"/>
        <rFont val="ＭＳ ゴシック"/>
        <family val="3"/>
        <charset val="128"/>
      </rPr>
      <t>を付して下さい。</t>
    </r>
    <rPh sb="0" eb="1">
      <t>チュウ</t>
    </rPh>
    <rPh sb="4" eb="6">
      <t>イドウ</t>
    </rPh>
    <rPh sb="6" eb="8">
      <t>クブン</t>
    </rPh>
    <rPh sb="9" eb="10">
      <t>ラン</t>
    </rPh>
    <rPh sb="16" eb="18">
      <t>ガイトウ</t>
    </rPh>
    <rPh sb="20" eb="22">
      <t>バンゴウ</t>
    </rPh>
    <rPh sb="25" eb="26">
      <t>フ</t>
    </rPh>
    <rPh sb="28" eb="29">
      <t>クダ</t>
    </rPh>
    <phoneticPr fontId="2"/>
  </si>
  <si>
    <t>あり</t>
    <phoneticPr fontId="1"/>
  </si>
  <si>
    <t>なし</t>
    <phoneticPr fontId="1"/>
  </si>
  <si>
    <t>（別紙１４）</t>
    <rPh sb="1" eb="3">
      <t>ベッシ</t>
    </rPh>
    <phoneticPr fontId="2"/>
  </si>
  <si>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2"/>
  </si>
  <si>
    <t>定員21人以上40人以下</t>
    <rPh sb="0" eb="2">
      <t>テイイン</t>
    </rPh>
    <rPh sb="4" eb="7">
      <t>ニンイジョウ</t>
    </rPh>
    <rPh sb="9" eb="10">
      <t>ニン</t>
    </rPh>
    <rPh sb="10" eb="12">
      <t>イカ</t>
    </rPh>
    <phoneticPr fontId="2"/>
  </si>
  <si>
    <t>定員41人以上60人以下</t>
    <rPh sb="0" eb="2">
      <t>テイイン</t>
    </rPh>
    <rPh sb="4" eb="7">
      <t>ニンイジョウ</t>
    </rPh>
    <rPh sb="9" eb="10">
      <t>ニン</t>
    </rPh>
    <rPh sb="10" eb="12">
      <t>イカ</t>
    </rPh>
    <phoneticPr fontId="2"/>
  </si>
  <si>
    <t>定員61人以上</t>
    <rPh sb="0" eb="2">
      <t>テイイン</t>
    </rPh>
    <rPh sb="4" eb="5">
      <t>ニン</t>
    </rPh>
    <rPh sb="5" eb="7">
      <t>イジョウ</t>
    </rPh>
    <phoneticPr fontId="2"/>
  </si>
  <si>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2"/>
  </si>
  <si>
    <t>職員の数を記載してください。</t>
  </si>
  <si>
    <t>（別紙１５）</t>
    <rPh sb="1" eb="3">
      <t>ベッシ</t>
    </rPh>
    <phoneticPr fontId="2"/>
  </si>
  <si>
    <t>夜間看護体制加算に関する届出書</t>
    <rPh sb="0" eb="2">
      <t>ヤカン</t>
    </rPh>
    <rPh sb="2" eb="4">
      <t>カンゴ</t>
    </rPh>
    <rPh sb="4" eb="6">
      <t>タイセイ</t>
    </rPh>
    <rPh sb="6" eb="8">
      <t>カサン</t>
    </rPh>
    <rPh sb="9" eb="10">
      <t>カン</t>
    </rPh>
    <rPh sb="12" eb="14">
      <t>トドケデ</t>
    </rPh>
    <rPh sb="14" eb="15">
      <t>ショ</t>
    </rPh>
    <phoneticPr fontId="2"/>
  </si>
  <si>
    <t>　　１　異動区分</t>
    <rPh sb="4" eb="6">
      <t>イドウ</t>
    </rPh>
    <rPh sb="6" eb="8">
      <t>クブン</t>
    </rPh>
    <phoneticPr fontId="2"/>
  </si>
  <si>
    <t>２　看護職員の配置状況</t>
    <rPh sb="2" eb="4">
      <t>カンゴ</t>
    </rPh>
    <rPh sb="4" eb="6">
      <t>ショクイン</t>
    </rPh>
    <rPh sb="7" eb="9">
      <t>ハイチ</t>
    </rPh>
    <rPh sb="9" eb="11">
      <t>ジョウキョウ</t>
    </rPh>
    <phoneticPr fontId="2"/>
  </si>
  <si>
    <t>看護職員の総数</t>
    <rPh sb="0" eb="2">
      <t>カンゴ</t>
    </rPh>
    <rPh sb="2" eb="4">
      <t>ショクイン</t>
    </rPh>
    <rPh sb="5" eb="7">
      <t>ソウスウ</t>
    </rPh>
    <phoneticPr fontId="2"/>
  </si>
  <si>
    <t>うち夜勤体制</t>
    <rPh sb="2" eb="4">
      <t>ヤキン</t>
    </rPh>
    <rPh sb="4" eb="6">
      <t>タイセイ</t>
    </rPh>
    <phoneticPr fontId="2"/>
  </si>
  <si>
    <t>サービスの種類</t>
    <rPh sb="5" eb="7">
      <t>シュルイ</t>
    </rPh>
    <phoneticPr fontId="2"/>
  </si>
  <si>
    <t>設備</t>
    <rPh sb="0" eb="2">
      <t>セツビ</t>
    </rPh>
    <phoneticPr fontId="2"/>
  </si>
  <si>
    <t>居室数</t>
    <rPh sb="0" eb="2">
      <t>キョシツ</t>
    </rPh>
    <rPh sb="2" eb="3">
      <t>スウ</t>
    </rPh>
    <phoneticPr fontId="2"/>
  </si>
  <si>
    <t>１人当たり居室面積</t>
    <rPh sb="1" eb="2">
      <t>ニン</t>
    </rPh>
    <rPh sb="2" eb="3">
      <t>ア</t>
    </rPh>
    <rPh sb="5" eb="7">
      <t>キョシツ</t>
    </rPh>
    <rPh sb="7" eb="9">
      <t>メンセキ</t>
    </rPh>
    <phoneticPr fontId="2"/>
  </si>
  <si>
    <t>うち個室</t>
    <rPh sb="2" eb="4">
      <t>コシツ</t>
    </rPh>
    <phoneticPr fontId="2"/>
  </si>
  <si>
    <t>うち２人部屋</t>
    <rPh sb="3" eb="4">
      <t>ニン</t>
    </rPh>
    <rPh sb="4" eb="6">
      <t>ベヤ</t>
    </rPh>
    <phoneticPr fontId="2"/>
  </si>
  <si>
    <t>うち３人部屋</t>
    <rPh sb="3" eb="4">
      <t>ニン</t>
    </rPh>
    <rPh sb="4" eb="6">
      <t>ベヤ</t>
    </rPh>
    <phoneticPr fontId="2"/>
  </si>
  <si>
    <t>うち４人部屋</t>
    <rPh sb="3" eb="4">
      <t>ニン</t>
    </rPh>
    <rPh sb="4" eb="6">
      <t>ベヤ</t>
    </rPh>
    <phoneticPr fontId="2"/>
  </si>
  <si>
    <t>うち　人部屋</t>
    <rPh sb="3" eb="4">
      <t>ニン</t>
    </rPh>
    <rPh sb="4" eb="6">
      <t>ベヤ</t>
    </rPh>
    <phoneticPr fontId="2"/>
  </si>
  <si>
    <t>その他の設備の内容</t>
    <rPh sb="2" eb="3">
      <t>タ</t>
    </rPh>
    <rPh sb="4" eb="6">
      <t>セツビ</t>
    </rPh>
    <rPh sb="7" eb="9">
      <t>ナイヨウ</t>
    </rPh>
    <phoneticPr fontId="2"/>
  </si>
  <si>
    <t>夜間の支援体制</t>
    <rPh sb="0" eb="2">
      <t>ヤカン</t>
    </rPh>
    <rPh sb="3" eb="5">
      <t>シエン</t>
    </rPh>
    <rPh sb="5" eb="7">
      <t>タイセイ</t>
    </rPh>
    <phoneticPr fontId="2"/>
  </si>
  <si>
    <t>勤務形態</t>
    <rPh sb="0" eb="2">
      <t>キンム</t>
    </rPh>
    <rPh sb="2" eb="4">
      <t>ケイタイ</t>
    </rPh>
    <phoneticPr fontId="2"/>
  </si>
  <si>
    <t>人数</t>
    <rPh sb="0" eb="2">
      <t>ニンズウ</t>
    </rPh>
    <phoneticPr fontId="2"/>
  </si>
  <si>
    <t>専従</t>
    <rPh sb="0" eb="2">
      <t>センジュウ</t>
    </rPh>
    <phoneticPr fontId="2"/>
  </si>
  <si>
    <t>兼務</t>
    <rPh sb="0" eb="2">
      <t>ケンム</t>
    </rPh>
    <phoneticPr fontId="2"/>
  </si>
  <si>
    <t>連携施設の名称</t>
    <rPh sb="0" eb="2">
      <t>レンケイ</t>
    </rPh>
    <rPh sb="2" eb="4">
      <t>シセツ</t>
    </rPh>
    <rPh sb="5" eb="7">
      <t>メイショウ</t>
    </rPh>
    <phoneticPr fontId="2"/>
  </si>
  <si>
    <t>夜間の支援体制の内容</t>
    <rPh sb="0" eb="2">
      <t>ヤカン</t>
    </rPh>
    <rPh sb="3" eb="5">
      <t>シエン</t>
    </rPh>
    <rPh sb="5" eb="7">
      <t>タイセイ</t>
    </rPh>
    <rPh sb="8" eb="10">
      <t>ナイヨウ</t>
    </rPh>
    <phoneticPr fontId="2"/>
  </si>
  <si>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2"/>
  </si>
  <si>
    <t>人体制</t>
    <rPh sb="0" eb="3">
      <t>ニンタイセイ</t>
    </rPh>
    <phoneticPr fontId="1"/>
  </si>
  <si>
    <t>１　新規　　　　　　　　　２　変更　　　　　　　　　　３　終了</t>
  </si>
  <si>
    <r>
      <t>備考１　「異動区分」欄については、該当する番号に</t>
    </r>
    <r>
      <rPr>
        <sz val="11"/>
        <rFont val="Wingdings"/>
        <charset val="2"/>
      </rPr>
      <t>þ</t>
    </r>
    <r>
      <rPr>
        <sz val="11"/>
        <rFont val="ＭＳ ゴシック"/>
        <family val="3"/>
        <charset val="128"/>
      </rPr>
      <t>を付してください。</t>
    </r>
    <rPh sb="0" eb="2">
      <t>ビコウ</t>
    </rPh>
    <rPh sb="5" eb="7">
      <t>イドウ</t>
    </rPh>
    <rPh sb="7" eb="9">
      <t>クブン</t>
    </rPh>
    <rPh sb="10" eb="11">
      <t>ラン</t>
    </rPh>
    <rPh sb="17" eb="19">
      <t>ガイトウ</t>
    </rPh>
    <rPh sb="21" eb="23">
      <t>バンゴウ</t>
    </rPh>
    <rPh sb="26" eb="27">
      <t>フ</t>
    </rPh>
    <phoneticPr fontId="2"/>
  </si>
  <si>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2"/>
  </si>
  <si>
    <t>異動区分</t>
    <rPh sb="0" eb="1">
      <t>イ</t>
    </rPh>
    <rPh sb="1" eb="2">
      <t>ドウ</t>
    </rPh>
    <rPh sb="2" eb="3">
      <t>ク</t>
    </rPh>
    <rPh sb="3" eb="4">
      <t>ブン</t>
    </rPh>
    <phoneticPr fontId="2"/>
  </si>
  <si>
    <t>１　新規　　　２　継続　　　３　変更　　　４　終了</t>
    <rPh sb="2" eb="4">
      <t>シンキ</t>
    </rPh>
    <rPh sb="9" eb="11">
      <t>ケイゾク</t>
    </rPh>
    <rPh sb="16" eb="18">
      <t>ヘンコウ</t>
    </rPh>
    <rPh sb="23" eb="25">
      <t>シュウリョウ</t>
    </rPh>
    <phoneticPr fontId="2"/>
  </si>
  <si>
    <t>サービスの種類
算定する加算の区分</t>
    <rPh sb="5" eb="7">
      <t>シュルイ</t>
    </rPh>
    <rPh sb="8" eb="10">
      <t>サンテイ</t>
    </rPh>
    <rPh sb="12" eb="14">
      <t>カサン</t>
    </rPh>
    <rPh sb="15" eb="17">
      <t>クブン</t>
    </rPh>
    <phoneticPr fontId="2"/>
  </si>
  <si>
    <t>１　生活介護</t>
    <rPh sb="4" eb="6">
      <t>カイゴ</t>
    </rPh>
    <phoneticPr fontId="2"/>
  </si>
  <si>
    <t>常勤看護職員等配置加算</t>
    <phoneticPr fontId="2"/>
  </si>
  <si>
    <t>２　短期入所</t>
    <rPh sb="2" eb="4">
      <t>タンキ</t>
    </rPh>
    <rPh sb="4" eb="6">
      <t>ニュウショ</t>
    </rPh>
    <phoneticPr fontId="2"/>
  </si>
  <si>
    <t>常勤看護職員等配置加算</t>
    <rPh sb="0" eb="2">
      <t>ジョウキン</t>
    </rPh>
    <rPh sb="2" eb="4">
      <t>カンゴ</t>
    </rPh>
    <rPh sb="4" eb="6">
      <t>ショクイン</t>
    </rPh>
    <rPh sb="6" eb="7">
      <t>トウ</t>
    </rPh>
    <rPh sb="7" eb="9">
      <t>ハイチ</t>
    </rPh>
    <rPh sb="9" eb="11">
      <t>カサン</t>
    </rPh>
    <phoneticPr fontId="2"/>
  </si>
  <si>
    <t>３　生活訓練</t>
    <rPh sb="2" eb="4">
      <t>セイカツ</t>
    </rPh>
    <rPh sb="4" eb="6">
      <t>クンレン</t>
    </rPh>
    <phoneticPr fontId="2"/>
  </si>
  <si>
    <t>看護職員配置加算（Ⅰ）</t>
    <rPh sb="0" eb="2">
      <t>カンゴ</t>
    </rPh>
    <rPh sb="2" eb="4">
      <t>ショクイン</t>
    </rPh>
    <rPh sb="4" eb="6">
      <t>ハイチ</t>
    </rPh>
    <rPh sb="6" eb="8">
      <t>カサン</t>
    </rPh>
    <phoneticPr fontId="2"/>
  </si>
  <si>
    <t>４　宿泊型自立訓練</t>
    <phoneticPr fontId="2"/>
  </si>
  <si>
    <t>看護職員配置加算（Ⅱ）</t>
    <rPh sb="0" eb="2">
      <t>カンゴ</t>
    </rPh>
    <rPh sb="2" eb="4">
      <t>ショクイン</t>
    </rPh>
    <rPh sb="4" eb="6">
      <t>ハイチ</t>
    </rPh>
    <rPh sb="6" eb="8">
      <t>カサン</t>
    </rPh>
    <phoneticPr fontId="2"/>
  </si>
  <si>
    <t>５　共同生活援助</t>
    <rPh sb="2" eb="8">
      <t>キョウドウセイカツエンジョ</t>
    </rPh>
    <phoneticPr fontId="2"/>
  </si>
  <si>
    <t>看護職員配置加算</t>
    <rPh sb="0" eb="2">
      <t>カンゴ</t>
    </rPh>
    <rPh sb="2" eb="4">
      <t>ショクイン</t>
    </rPh>
    <rPh sb="4" eb="6">
      <t>ハイチ</t>
    </rPh>
    <rPh sb="6" eb="8">
      <t>カサン</t>
    </rPh>
    <phoneticPr fontId="2"/>
  </si>
  <si>
    <t>看護職員の配置状況
（常勤換算）</t>
    <rPh sb="0" eb="2">
      <t>カンゴ</t>
    </rPh>
    <rPh sb="2" eb="4">
      <t>ショクイン</t>
    </rPh>
    <rPh sb="5" eb="7">
      <t>ハイチ</t>
    </rPh>
    <rPh sb="7" eb="9">
      <t>ジョウキョウ</t>
    </rPh>
    <rPh sb="11" eb="13">
      <t>ジョウキン</t>
    </rPh>
    <rPh sb="13" eb="15">
      <t>カンザン</t>
    </rPh>
    <phoneticPr fontId="2"/>
  </si>
  <si>
    <t>保健師</t>
    <rPh sb="0" eb="3">
      <t>ホケンシ</t>
    </rPh>
    <phoneticPr fontId="2"/>
  </si>
  <si>
    <t>該当
・
非該当</t>
    <rPh sb="0" eb="2">
      <t>ガイトウ</t>
    </rPh>
    <rPh sb="7" eb="10">
      <t>ヒガイトウ</t>
    </rPh>
    <phoneticPr fontId="2"/>
  </si>
  <si>
    <t>准看護師</t>
    <rPh sb="0" eb="4">
      <t>ジュンカンゴシ</t>
    </rPh>
    <phoneticPr fontId="2"/>
  </si>
  <si>
    <t>看護職員の必要数
（共同生活援助のみ）</t>
    <rPh sb="0" eb="2">
      <t>カンゴ</t>
    </rPh>
    <rPh sb="2" eb="4">
      <t>ショクイン</t>
    </rPh>
    <rPh sb="5" eb="8">
      <t>ヒツヨウスウ</t>
    </rPh>
    <rPh sb="10" eb="16">
      <t>キョウドウセイカツエンジョ</t>
    </rPh>
    <phoneticPr fontId="2"/>
  </si>
  <si>
    <t>前年度の平均利用者数</t>
    <rPh sb="0" eb="3">
      <t>ゼンネンド</t>
    </rPh>
    <rPh sb="4" eb="10">
      <t>ヘイキンリヨウシャスウ</t>
    </rPh>
    <phoneticPr fontId="2"/>
  </si>
  <si>
    <t>該当
・
非該当</t>
    <phoneticPr fontId="2"/>
  </si>
  <si>
    <t>利用者数を
20で除した数
（必要数）</t>
    <rPh sb="0" eb="2">
      <t>リヨウ</t>
    </rPh>
    <rPh sb="2" eb="3">
      <t>シャ</t>
    </rPh>
    <rPh sb="3" eb="4">
      <t>スウ</t>
    </rPh>
    <rPh sb="9" eb="10">
      <t>ジョ</t>
    </rPh>
    <rPh sb="12" eb="13">
      <t>スウ</t>
    </rPh>
    <rPh sb="15" eb="18">
      <t>ヒツヨウスウ</t>
    </rPh>
    <phoneticPr fontId="2"/>
  </si>
  <si>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2"/>
  </si>
  <si>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2"/>
  </si>
  <si>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2"/>
  </si>
  <si>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2"/>
  </si>
  <si>
    <t>（別紙１７）</t>
    <rPh sb="1" eb="3">
      <t>ベッシ</t>
    </rPh>
    <phoneticPr fontId="1"/>
  </si>
  <si>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2"/>
  </si>
  <si>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2"/>
  </si>
  <si>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2"/>
  </si>
  <si>
    <t>加算算定上の必要人数（人）</t>
    <phoneticPr fontId="2"/>
  </si>
  <si>
    <t>常勤換算後の人数（人）</t>
    <phoneticPr fontId="2"/>
  </si>
  <si>
    <t>非常勤（人）</t>
    <phoneticPr fontId="2"/>
  </si>
  <si>
    <t>常　 勤（人）</t>
    <phoneticPr fontId="2"/>
  </si>
  <si>
    <t>従業者数</t>
    <phoneticPr fontId="2"/>
  </si>
  <si>
    <t>地域移行支援員</t>
    <rPh sb="0" eb="2">
      <t>チイキ</t>
    </rPh>
    <rPh sb="2" eb="4">
      <t>イコウ</t>
    </rPh>
    <rPh sb="4" eb="7">
      <t>シエンイン</t>
    </rPh>
    <phoneticPr fontId="2"/>
  </si>
  <si>
    <t>従業者の職種・員数　　</t>
    <rPh sb="0" eb="3">
      <t>ジュウギョウシャ</t>
    </rPh>
    <rPh sb="4" eb="6">
      <t>ショクシュ</t>
    </rPh>
    <rPh sb="7" eb="9">
      <t>インスウ</t>
    </rPh>
    <phoneticPr fontId="2"/>
  </si>
  <si>
    <t>地域移行支援に係る体制</t>
    <rPh sb="0" eb="2">
      <t>チイキ</t>
    </rPh>
    <rPh sb="2" eb="4">
      <t>イコウ</t>
    </rPh>
    <rPh sb="4" eb="6">
      <t>シエン</t>
    </rPh>
    <rPh sb="7" eb="8">
      <t>カカ</t>
    </rPh>
    <rPh sb="9" eb="11">
      <t>タイセイ</t>
    </rPh>
    <phoneticPr fontId="2"/>
  </si>
  <si>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2"/>
  </si>
  <si>
    <t>(別紙１８）</t>
    <rPh sb="1" eb="3">
      <t>ベッシ</t>
    </rPh>
    <phoneticPr fontId="2"/>
  </si>
  <si>
    <r>
      <t>注１　「異動区分」欄については、該当する番号に</t>
    </r>
    <r>
      <rPr>
        <sz val="9"/>
        <rFont val="Wingdings"/>
        <charset val="2"/>
      </rPr>
      <t>þ</t>
    </r>
    <r>
      <rPr>
        <sz val="9"/>
        <rFont val="ＭＳ ゴシック"/>
        <family val="3"/>
        <charset val="128"/>
      </rPr>
      <t>を付して下さい。</t>
    </r>
    <rPh sb="0" eb="1">
      <t>チュウ</t>
    </rPh>
    <rPh sb="4" eb="6">
      <t>イドウ</t>
    </rPh>
    <rPh sb="6" eb="8">
      <t>クブン</t>
    </rPh>
    <rPh sb="9" eb="10">
      <t>ラン</t>
    </rPh>
    <rPh sb="16" eb="18">
      <t>ガイトウ</t>
    </rPh>
    <rPh sb="20" eb="22">
      <t>バンゴウ</t>
    </rPh>
    <rPh sb="25" eb="26">
      <t>フ</t>
    </rPh>
    <phoneticPr fontId="2"/>
  </si>
  <si>
    <t>（別紙１９）</t>
    <phoneticPr fontId="2"/>
  </si>
  <si>
    <t>提出</t>
    <rPh sb="0" eb="2">
      <t>テイシュツ</t>
    </rPh>
    <phoneticPr fontId="2"/>
  </si>
  <si>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
  </si>
  <si>
    <t>施設・事業所名</t>
    <rPh sb="0" eb="2">
      <t>シセツ</t>
    </rPh>
    <rPh sb="3" eb="6">
      <t>ジギョウショ</t>
    </rPh>
    <rPh sb="6" eb="7">
      <t>メイ</t>
    </rPh>
    <phoneticPr fontId="2"/>
  </si>
  <si>
    <t>定員区分</t>
    <rPh sb="0" eb="2">
      <t>テイイン</t>
    </rPh>
    <rPh sb="2" eb="4">
      <t>クブン</t>
    </rPh>
    <phoneticPr fontId="2"/>
  </si>
  <si>
    <t>就労定着率区分</t>
    <rPh sb="0" eb="2">
      <t>シュウロウ</t>
    </rPh>
    <rPh sb="2" eb="5">
      <t>テイチャクリツ</t>
    </rPh>
    <rPh sb="5" eb="7">
      <t>クブン</t>
    </rPh>
    <phoneticPr fontId="2"/>
  </si>
  <si>
    <t>就職後6月以上定着率が5割以上</t>
    <rPh sb="0" eb="3">
      <t>シュウショクゴ</t>
    </rPh>
    <rPh sb="4" eb="5">
      <t>ツキ</t>
    </rPh>
    <rPh sb="5" eb="7">
      <t>イジョウ</t>
    </rPh>
    <rPh sb="7" eb="10">
      <t>テイチャクリツ</t>
    </rPh>
    <rPh sb="12" eb="13">
      <t>ワリ</t>
    </rPh>
    <rPh sb="13" eb="15">
      <t>イジョウ</t>
    </rPh>
    <phoneticPr fontId="2"/>
  </si>
  <si>
    <t>21人以上40人以下</t>
    <rPh sb="2" eb="3">
      <t>ニン</t>
    </rPh>
    <rPh sb="3" eb="5">
      <t>イジョウ</t>
    </rPh>
    <rPh sb="7" eb="8">
      <t>ニン</t>
    </rPh>
    <rPh sb="8" eb="10">
      <t>イカ</t>
    </rPh>
    <phoneticPr fontId="2"/>
  </si>
  <si>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</si>
  <si>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41人以上60人以下</t>
    <rPh sb="2" eb="3">
      <t>ニン</t>
    </rPh>
    <rPh sb="3" eb="5">
      <t>イジョウ</t>
    </rPh>
    <rPh sb="7" eb="8">
      <t>ニン</t>
    </rPh>
    <rPh sb="8" eb="10">
      <t>イカ</t>
    </rPh>
    <phoneticPr fontId="2"/>
  </si>
  <si>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</si>
  <si>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61人以上80人以下</t>
    <rPh sb="2" eb="3">
      <t>ニン</t>
    </rPh>
    <rPh sb="3" eb="5">
      <t>イジョウ</t>
    </rPh>
    <rPh sb="7" eb="8">
      <t>ニン</t>
    </rPh>
    <rPh sb="8" eb="10">
      <t>イカ</t>
    </rPh>
    <phoneticPr fontId="2"/>
  </si>
  <si>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</si>
  <si>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81人以上</t>
    <rPh sb="2" eb="3">
      <t>ニン</t>
    </rPh>
    <rPh sb="3" eb="5">
      <t>イジョウ</t>
    </rPh>
    <phoneticPr fontId="2"/>
  </si>
  <si>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
  </si>
  <si>
    <t>20人以下</t>
    <rPh sb="2" eb="3">
      <t>ニン</t>
    </rPh>
    <rPh sb="3" eb="5">
      <t>イカ</t>
    </rPh>
    <phoneticPr fontId="2"/>
  </si>
  <si>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2"/>
  </si>
  <si>
    <t>就職後6月以上定着率が0</t>
    <rPh sb="0" eb="3">
      <t>シュウショクゴ</t>
    </rPh>
    <rPh sb="4" eb="5">
      <t>ツキ</t>
    </rPh>
    <rPh sb="5" eb="7">
      <t>イジョウ</t>
    </rPh>
    <rPh sb="7" eb="10">
      <t>テイチャクリツ</t>
    </rPh>
    <phoneticPr fontId="2"/>
  </si>
  <si>
    <t>なし（経過措置対象）</t>
    <rPh sb="3" eb="5">
      <t>ケイカ</t>
    </rPh>
    <rPh sb="5" eb="7">
      <t>ソチ</t>
    </rPh>
    <rPh sb="7" eb="9">
      <t>タイショウ</t>
    </rPh>
    <phoneticPr fontId="2"/>
  </si>
  <si>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2"/>
  </si>
  <si>
    <t>就職後６月以上定着者数</t>
    <rPh sb="0" eb="2">
      <t>シュウショク</t>
    </rPh>
    <rPh sb="2" eb="3">
      <t>ゴ</t>
    </rPh>
    <rPh sb="4" eb="5">
      <t>ツキ</t>
    </rPh>
    <rPh sb="5" eb="7">
      <t>イジョウ</t>
    </rPh>
    <rPh sb="7" eb="9">
      <t>テイチャク</t>
    </rPh>
    <rPh sb="9" eb="10">
      <t>シャ</t>
    </rPh>
    <rPh sb="10" eb="11">
      <t>スウ</t>
    </rPh>
    <phoneticPr fontId="2"/>
  </si>
  <si>
    <t>前年度</t>
    <rPh sb="0" eb="3">
      <t>ゼンネンド</t>
    </rPh>
    <phoneticPr fontId="2"/>
  </si>
  <si>
    <t>前々年度</t>
    <rPh sb="0" eb="2">
      <t>ゼンゼン</t>
    </rPh>
    <rPh sb="2" eb="4">
      <t>ネンド</t>
    </rPh>
    <phoneticPr fontId="2"/>
  </si>
  <si>
    <t>（　　　年度）</t>
    <rPh sb="4" eb="6">
      <t>ネンド</t>
    </rPh>
    <phoneticPr fontId="2"/>
  </si>
  <si>
    <t>４月</t>
    <rPh sb="1" eb="2">
      <t>ガツ</t>
    </rPh>
    <phoneticPr fontId="2"/>
  </si>
  <si>
    <t>５月</t>
  </si>
  <si>
    <t>６月</t>
  </si>
  <si>
    <t>７月</t>
  </si>
  <si>
    <t>８月</t>
  </si>
  <si>
    <t>９月</t>
  </si>
  <si>
    <t>１０月</t>
  </si>
  <si>
    <t>１１月</t>
  </si>
  <si>
    <t>１２月</t>
  </si>
  <si>
    <t>１月</t>
  </si>
  <si>
    <t>利用定員数</t>
    <rPh sb="0" eb="2">
      <t>リヨウ</t>
    </rPh>
    <rPh sb="2" eb="5">
      <t>テイインスウ</t>
    </rPh>
    <phoneticPr fontId="2"/>
  </si>
  <si>
    <t>２月</t>
  </si>
  <si>
    <t>３月</t>
  </si>
  <si>
    <t>就労定着率</t>
    <rPh sb="0" eb="2">
      <t>シュウロウ</t>
    </rPh>
    <rPh sb="2" eb="4">
      <t>テイチャク</t>
    </rPh>
    <rPh sb="4" eb="5">
      <t>リツ</t>
    </rPh>
    <phoneticPr fontId="2"/>
  </si>
  <si>
    <t>÷</t>
    <phoneticPr fontId="2"/>
  </si>
  <si>
    <t>＝</t>
    <phoneticPr fontId="2"/>
  </si>
  <si>
    <r>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
　　く就労をいい、労働時間等労働条件の内容は問わない。ただし、就労継続支援Ａ型事業所の利用者としての移行
    は除くこと。）。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t>
    </r>
    <r>
      <rPr>
        <sz val="9"/>
        <color rgb="FFFF0000"/>
        <rFont val="ＭＳ ゴシック"/>
        <family val="3"/>
        <charset val="128"/>
      </rPr>
      <t>(別紙19-1)</t>
    </r>
    <r>
      <rPr>
        <sz val="9"/>
        <rFont val="ＭＳ ゴシック"/>
        <family val="3"/>
        <charset val="128"/>
      </rPr>
      <t>「就労定着者の状況（就労移行支援に係る基本報酬の算定区分に関する届出書）」
　　を提出すること。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8" eb="360">
      <t>ベッシ</t>
    </rPh>
    <rPh sb="366" eb="368">
      <t>シュウロウ</t>
    </rPh>
    <rPh sb="368" eb="370">
      <t>テイチャク</t>
    </rPh>
    <rPh sb="370" eb="371">
      <t>シャ</t>
    </rPh>
    <rPh sb="372" eb="374">
      <t>ジョウキョウ</t>
    </rPh>
    <rPh sb="417" eb="419">
      <t>トウガイ</t>
    </rPh>
    <phoneticPr fontId="2"/>
  </si>
  <si>
    <t>別　添</t>
    <rPh sb="0" eb="1">
      <t>ベツ</t>
    </rPh>
    <rPh sb="2" eb="3">
      <t>ソウ</t>
    </rPh>
    <phoneticPr fontId="2"/>
  </si>
  <si>
    <t>（別紙１９－１）</t>
    <rPh sb="1" eb="3">
      <t>ベッシ</t>
    </rPh>
    <phoneticPr fontId="2"/>
  </si>
  <si>
    <t>　　　　年　　　月　　　日</t>
    <rPh sb="4" eb="5">
      <t>ネン</t>
    </rPh>
    <rPh sb="8" eb="9">
      <t>ガツ</t>
    </rPh>
    <rPh sb="12" eb="13">
      <t>ニチ</t>
    </rPh>
    <phoneticPr fontId="2"/>
  </si>
  <si>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2"/>
  </si>
  <si>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2"/>
  </si>
  <si>
    <t>就職日（年月日）</t>
    <rPh sb="0" eb="2">
      <t>シュウショク</t>
    </rPh>
    <rPh sb="2" eb="3">
      <t>ビ</t>
    </rPh>
    <rPh sb="4" eb="7">
      <t>ネンガッピ</t>
    </rPh>
    <phoneticPr fontId="2"/>
  </si>
  <si>
    <t>就職先事業所名</t>
    <rPh sb="0" eb="3">
      <t>シュウショクサキ</t>
    </rPh>
    <rPh sb="3" eb="6">
      <t>ジギョウショ</t>
    </rPh>
    <rPh sb="6" eb="7">
      <t>メイ</t>
    </rPh>
    <phoneticPr fontId="2"/>
  </si>
  <si>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2"/>
  </si>
  <si>
    <t>届出時点の継続状況</t>
    <rPh sb="0" eb="2">
      <t>トドケデ</t>
    </rPh>
    <rPh sb="2" eb="4">
      <t>ジテン</t>
    </rPh>
    <rPh sb="5" eb="7">
      <t>ケイゾク</t>
    </rPh>
    <rPh sb="7" eb="9">
      <t>ジョウキョウ</t>
    </rPh>
    <phoneticPr fontId="2"/>
  </si>
  <si>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2"/>
  </si>
  <si>
    <t>(別紙２０）</t>
    <phoneticPr fontId="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</si>
  <si>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</si>
  <si>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2"/>
  </si>
  <si>
    <t>前年度利用定員</t>
    <rPh sb="0" eb="3">
      <t>ゼンネンド</t>
    </rPh>
    <rPh sb="3" eb="5">
      <t>リヨウ</t>
    </rPh>
    <rPh sb="5" eb="7">
      <t>テイイン</t>
    </rPh>
    <phoneticPr fontId="2"/>
  </si>
  <si>
    <r>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t>
    </r>
    <r>
      <rPr>
        <sz val="9"/>
        <color rgb="FFFF0000"/>
        <rFont val="ＭＳ ゴシック"/>
        <family val="3"/>
        <charset val="128"/>
      </rPr>
      <t>(別紙20-1)</t>
    </r>
    <r>
      <rPr>
        <sz val="9"/>
        <rFont val="ＭＳ ゴシック"/>
        <family val="3"/>
        <charset val="128"/>
      </rPr>
      <t>「就労定着者の状況（就労移行支援に係る基本報酬の算定区分に関する届出書）」
　　を提出すること。
注５　前年度の利用定員は、当該前年度における最終学年の生徒の定員数を記載すること。</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9" eb="321">
      <t>ベッシ</t>
    </rPh>
    <rPh sb="327" eb="329">
      <t>シュウロウ</t>
    </rPh>
    <rPh sb="329" eb="331">
      <t>テイチャク</t>
    </rPh>
    <rPh sb="331" eb="332">
      <t>シャ</t>
    </rPh>
    <rPh sb="333" eb="335">
      <t>ジョウキョウ</t>
    </rPh>
    <rPh sb="375" eb="376">
      <t>チュウ</t>
    </rPh>
    <rPh sb="378" eb="381">
      <t>ゼンネンド</t>
    </rPh>
    <rPh sb="382" eb="384">
      <t>リヨウ</t>
    </rPh>
    <rPh sb="384" eb="386">
      <t>テイイン</t>
    </rPh>
    <rPh sb="388" eb="390">
      <t>トウガイ</t>
    </rPh>
    <rPh sb="390" eb="393">
      <t>ゼンネンド</t>
    </rPh>
    <rPh sb="397" eb="399">
      <t>サイシュウ</t>
    </rPh>
    <rPh sb="399" eb="401">
      <t>ガクネン</t>
    </rPh>
    <rPh sb="402" eb="404">
      <t>セイト</t>
    </rPh>
    <rPh sb="405" eb="408">
      <t>テイインスウ</t>
    </rPh>
    <rPh sb="409" eb="411">
      <t>キサイ</t>
    </rPh>
    <phoneticPr fontId="2"/>
  </si>
  <si>
    <t>（別紙２０－１）</t>
    <rPh sb="1" eb="3">
      <t>ベッシ</t>
    </rPh>
    <phoneticPr fontId="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</si>
  <si>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2"/>
  </si>
  <si>
    <t>前年度における
就労定着者の数</t>
    <rPh sb="0" eb="3">
      <t>ゼンネンド</t>
    </rPh>
    <rPh sb="8" eb="10">
      <t>シュウロウ</t>
    </rPh>
    <rPh sb="10" eb="12">
      <t>テイチャク</t>
    </rPh>
    <rPh sb="12" eb="13">
      <t>シャ</t>
    </rPh>
    <rPh sb="14" eb="15">
      <t>カズ</t>
    </rPh>
    <phoneticPr fontId="2"/>
  </si>
  <si>
    <t>前年度において
6月に達した日（年月日）</t>
    <rPh sb="0" eb="3">
      <t>ゼンネンド</t>
    </rPh>
    <rPh sb="9" eb="10">
      <t>ゲツ</t>
    </rPh>
    <rPh sb="11" eb="12">
      <t>タッ</t>
    </rPh>
    <rPh sb="14" eb="15">
      <t>ケイジツ</t>
    </rPh>
    <rPh sb="16" eb="19">
      <t>ネンガッピ</t>
    </rPh>
    <phoneticPr fontId="2"/>
  </si>
  <si>
    <t>現住所</t>
    <rPh sb="0" eb="3">
      <t>ゲンジュウショ</t>
    </rPh>
    <phoneticPr fontId="2"/>
  </si>
  <si>
    <t>実務経験の施設又は
事業所名</t>
    <rPh sb="0" eb="2">
      <t>ジツム</t>
    </rPh>
    <rPh sb="2" eb="4">
      <t>ケイケン</t>
    </rPh>
    <rPh sb="5" eb="7">
      <t>シセツ</t>
    </rPh>
    <rPh sb="7" eb="8">
      <t>マタ</t>
    </rPh>
    <rPh sb="10" eb="13">
      <t>ジギョウショ</t>
    </rPh>
    <rPh sb="13" eb="14">
      <t>メイ</t>
    </rPh>
    <phoneticPr fontId="2"/>
  </si>
  <si>
    <t>実務経験期間</t>
    <rPh sb="0" eb="2">
      <t>ジツム</t>
    </rPh>
    <rPh sb="2" eb="4">
      <t>ケイケン</t>
    </rPh>
    <rPh sb="4" eb="6">
      <t>キカン</t>
    </rPh>
    <phoneticPr fontId="2"/>
  </si>
  <si>
    <t>業務内容</t>
    <rPh sb="0" eb="2">
      <t>ギョウム</t>
    </rPh>
    <rPh sb="2" eb="4">
      <t>ナイヨウ</t>
    </rPh>
    <phoneticPr fontId="2"/>
  </si>
  <si>
    <t>研修名</t>
    <rPh sb="0" eb="2">
      <t>ケンシュウ</t>
    </rPh>
    <rPh sb="2" eb="3">
      <t>メイ</t>
    </rPh>
    <phoneticPr fontId="2"/>
  </si>
  <si>
    <t>研修修了年月日</t>
    <rPh sb="0" eb="2">
      <t>ケンシュウ</t>
    </rPh>
    <rPh sb="2" eb="4">
      <t>シュウリョウ</t>
    </rPh>
    <rPh sb="4" eb="7">
      <t>ネンガッピ</t>
    </rPh>
    <phoneticPr fontId="2"/>
  </si>
  <si>
    <t>　　　　　　　　　　年　　　　　　月　　　　　　日</t>
    <rPh sb="10" eb="11">
      <t>ネン</t>
    </rPh>
    <rPh sb="17" eb="18">
      <t>ガツ</t>
    </rPh>
    <rPh sb="24" eb="25">
      <t>ニチ</t>
    </rPh>
    <phoneticPr fontId="2"/>
  </si>
  <si>
    <t>（別紙２２－１）</t>
    <rPh sb="1" eb="3">
      <t>ベッシ</t>
    </rPh>
    <phoneticPr fontId="2"/>
  </si>
  <si>
    <t>就労移行支援体制加算に関する届出書
（生活介護・自立訓練（機能訓練）・自立訓練（生活訓練））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rPh sb="29" eb="31">
      <t>キノウ</t>
    </rPh>
    <rPh sb="31" eb="33">
      <t>クンレン</t>
    </rPh>
    <rPh sb="35" eb="37">
      <t>ジリツ</t>
    </rPh>
    <rPh sb="37" eb="39">
      <t>クンレン</t>
    </rPh>
    <rPh sb="40" eb="42">
      <t>セイカツ</t>
    </rPh>
    <rPh sb="42" eb="44">
      <t>クンレン</t>
    </rPh>
    <phoneticPr fontId="2"/>
  </si>
  <si>
    <t>就職日</t>
    <rPh sb="0" eb="2">
      <t>シュウショク</t>
    </rPh>
    <rPh sb="2" eb="3">
      <t>ビ</t>
    </rPh>
    <phoneticPr fontId="2"/>
  </si>
  <si>
    <t>前年度において
6月に達した日</t>
    <rPh sb="0" eb="3">
      <t>ゼンネンド</t>
    </rPh>
    <rPh sb="9" eb="10">
      <t>ゲツ</t>
    </rPh>
    <rPh sb="11" eb="12">
      <t>タッ</t>
    </rPh>
    <rPh sb="14" eb="15">
      <t>ケイジツ</t>
    </rPh>
    <phoneticPr fontId="2"/>
  </si>
  <si>
    <t>（別紙２２－２）</t>
    <rPh sb="1" eb="3">
      <t>ベッシ</t>
    </rPh>
    <phoneticPr fontId="2"/>
  </si>
  <si>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</si>
  <si>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基本報酬の算定区分</t>
    <rPh sb="0" eb="2">
      <t>キホン</t>
    </rPh>
    <rPh sb="2" eb="4">
      <t>ホウシュウ</t>
    </rPh>
    <rPh sb="5" eb="7">
      <t>サンテイ</t>
    </rPh>
    <rPh sb="7" eb="9">
      <t>クブン</t>
    </rPh>
    <phoneticPr fontId="2"/>
  </si>
  <si>
    <t>評価点が170点以上</t>
    <rPh sb="0" eb="3">
      <t>ヒョウカテン</t>
    </rPh>
    <rPh sb="7" eb="8">
      <t>テン</t>
    </rPh>
    <rPh sb="8" eb="10">
      <t>イジョウ</t>
    </rPh>
    <phoneticPr fontId="2"/>
  </si>
  <si>
    <t>評価点が150点以上170点未満</t>
    <rPh sb="0" eb="3">
      <t>ヒョウカテン</t>
    </rPh>
    <rPh sb="7" eb="8">
      <t>テン</t>
    </rPh>
    <rPh sb="8" eb="10">
      <t>イジョウ</t>
    </rPh>
    <rPh sb="13" eb="14">
      <t>テン</t>
    </rPh>
    <rPh sb="14" eb="16">
      <t>ミマン</t>
    </rPh>
    <phoneticPr fontId="2"/>
  </si>
  <si>
    <t>評価点が130点以上150点未満</t>
    <rPh sb="0" eb="3">
      <t>ヒョウカテン</t>
    </rPh>
    <rPh sb="7" eb="8">
      <t>テン</t>
    </rPh>
    <rPh sb="8" eb="10">
      <t>イジョウ</t>
    </rPh>
    <rPh sb="13" eb="14">
      <t>テン</t>
    </rPh>
    <rPh sb="14" eb="16">
      <t>ミマン</t>
    </rPh>
    <phoneticPr fontId="2"/>
  </si>
  <si>
    <t>評価点が105点以上130点未満</t>
    <rPh sb="0" eb="3">
      <t>ヒョウカテン</t>
    </rPh>
    <rPh sb="7" eb="8">
      <t>テン</t>
    </rPh>
    <rPh sb="8" eb="10">
      <t>イジョウ</t>
    </rPh>
    <rPh sb="13" eb="14">
      <t>テン</t>
    </rPh>
    <rPh sb="14" eb="16">
      <t>ミマン</t>
    </rPh>
    <phoneticPr fontId="2"/>
  </si>
  <si>
    <t>評価点が80点以上105点未満</t>
    <rPh sb="0" eb="3">
      <t>ヒョウカテン</t>
    </rPh>
    <rPh sb="6" eb="7">
      <t>テン</t>
    </rPh>
    <rPh sb="7" eb="9">
      <t>イジョウ</t>
    </rPh>
    <rPh sb="12" eb="13">
      <t>テン</t>
    </rPh>
    <rPh sb="13" eb="15">
      <t>ミマン</t>
    </rPh>
    <phoneticPr fontId="2"/>
  </si>
  <si>
    <t>評価点が60点以上80点未満</t>
    <rPh sb="0" eb="3">
      <t>ヒョウカテン</t>
    </rPh>
    <rPh sb="6" eb="7">
      <t>テン</t>
    </rPh>
    <rPh sb="7" eb="9">
      <t>イジョウ</t>
    </rPh>
    <rPh sb="11" eb="12">
      <t>テン</t>
    </rPh>
    <rPh sb="12" eb="14">
      <t>ミマン</t>
    </rPh>
    <phoneticPr fontId="2"/>
  </si>
  <si>
    <t>評価点が60点未満</t>
    <rPh sb="0" eb="3">
      <t>ヒョウカテン</t>
    </rPh>
    <rPh sb="6" eb="7">
      <t>テン</t>
    </rPh>
    <rPh sb="7" eb="9">
      <t>ミマン</t>
    </rPh>
    <phoneticPr fontId="2"/>
  </si>
  <si>
    <t>前年度において6月に達した日（年月日）</t>
    <rPh sb="0" eb="3">
      <t>ゼンネンド</t>
    </rPh>
    <rPh sb="8" eb="9">
      <t>ゲツ</t>
    </rPh>
    <rPh sb="10" eb="11">
      <t>タッ</t>
    </rPh>
    <rPh sb="13" eb="14">
      <t>ケイジツ</t>
    </rPh>
    <rPh sb="15" eb="18">
      <t>ネンガッピ</t>
    </rPh>
    <phoneticPr fontId="2"/>
  </si>
  <si>
    <t>（別紙２２－３）</t>
    <rPh sb="1" eb="3">
      <t>ベッシ</t>
    </rPh>
    <phoneticPr fontId="2"/>
  </si>
  <si>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
  </si>
  <si>
    <t>就労継続支援B型サービス費（Ⅰ）
又は（Ⅱ）</t>
    <rPh sb="0" eb="2">
      <t>シュウロウ</t>
    </rPh>
    <rPh sb="2" eb="4">
      <t>ケイゾク</t>
    </rPh>
    <rPh sb="4" eb="6">
      <t>シエン</t>
    </rPh>
    <rPh sb="7" eb="8">
      <t>ガタ</t>
    </rPh>
    <rPh sb="12" eb="13">
      <t>ヒ</t>
    </rPh>
    <rPh sb="17" eb="18">
      <t>マタ</t>
    </rPh>
    <phoneticPr fontId="2"/>
  </si>
  <si>
    <t>4万5千円以上</t>
    <rPh sb="1" eb="2">
      <t>マン</t>
    </rPh>
    <rPh sb="3" eb="7">
      <t>センエンイジョウ</t>
    </rPh>
    <phoneticPr fontId="2"/>
  </si>
  <si>
    <t>3万5千円以上4万5千円未満</t>
    <rPh sb="1" eb="2">
      <t>マン</t>
    </rPh>
    <rPh sb="3" eb="4">
      <t>セン</t>
    </rPh>
    <rPh sb="4" eb="5">
      <t>エン</t>
    </rPh>
    <rPh sb="5" eb="7">
      <t>イジョウ</t>
    </rPh>
    <rPh sb="8" eb="9">
      <t>マン</t>
    </rPh>
    <rPh sb="10" eb="11">
      <t>セン</t>
    </rPh>
    <rPh sb="11" eb="12">
      <t>エン</t>
    </rPh>
    <rPh sb="12" eb="14">
      <t>ミマン</t>
    </rPh>
    <phoneticPr fontId="2"/>
  </si>
  <si>
    <t>3万円以上3万5千円未満</t>
    <rPh sb="1" eb="2">
      <t>マン</t>
    </rPh>
    <rPh sb="2" eb="3">
      <t>エン</t>
    </rPh>
    <rPh sb="3" eb="5">
      <t>イジョウ</t>
    </rPh>
    <rPh sb="6" eb="7">
      <t>マン</t>
    </rPh>
    <rPh sb="8" eb="9">
      <t>セン</t>
    </rPh>
    <rPh sb="9" eb="10">
      <t>エン</t>
    </rPh>
    <rPh sb="10" eb="12">
      <t>ミマン</t>
    </rPh>
    <phoneticPr fontId="2"/>
  </si>
  <si>
    <t>2万5千円以上3万円未満</t>
    <rPh sb="1" eb="2">
      <t>マン</t>
    </rPh>
    <rPh sb="3" eb="4">
      <t>セン</t>
    </rPh>
    <rPh sb="4" eb="5">
      <t>エン</t>
    </rPh>
    <rPh sb="5" eb="7">
      <t>イジョウ</t>
    </rPh>
    <rPh sb="8" eb="9">
      <t>マン</t>
    </rPh>
    <rPh sb="9" eb="10">
      <t>エン</t>
    </rPh>
    <rPh sb="10" eb="12">
      <t>ミマン</t>
    </rPh>
    <phoneticPr fontId="2"/>
  </si>
  <si>
    <t>2万円以上2万5千円未満</t>
    <rPh sb="1" eb="2">
      <t>マン</t>
    </rPh>
    <rPh sb="2" eb="3">
      <t>エン</t>
    </rPh>
    <rPh sb="3" eb="5">
      <t>イジョウ</t>
    </rPh>
    <rPh sb="6" eb="7">
      <t>マン</t>
    </rPh>
    <rPh sb="8" eb="9">
      <t>セン</t>
    </rPh>
    <rPh sb="9" eb="10">
      <t>エン</t>
    </rPh>
    <rPh sb="10" eb="12">
      <t>ミマン</t>
    </rPh>
    <phoneticPr fontId="2"/>
  </si>
  <si>
    <t>1万5千円以上2万円未満</t>
    <rPh sb="1" eb="2">
      <t>マン</t>
    </rPh>
    <rPh sb="3" eb="4">
      <t>セン</t>
    </rPh>
    <rPh sb="4" eb="5">
      <t>エン</t>
    </rPh>
    <rPh sb="5" eb="7">
      <t>イジョウ</t>
    </rPh>
    <rPh sb="8" eb="9">
      <t>マン</t>
    </rPh>
    <rPh sb="9" eb="10">
      <t>エン</t>
    </rPh>
    <rPh sb="10" eb="12">
      <t>ミマン</t>
    </rPh>
    <phoneticPr fontId="2"/>
  </si>
  <si>
    <t>1万円以上1万5千円未満</t>
    <rPh sb="1" eb="2">
      <t>マン</t>
    </rPh>
    <rPh sb="2" eb="3">
      <t>エン</t>
    </rPh>
    <rPh sb="3" eb="5">
      <t>イジョウ</t>
    </rPh>
    <rPh sb="6" eb="7">
      <t>マン</t>
    </rPh>
    <rPh sb="8" eb="9">
      <t>セン</t>
    </rPh>
    <rPh sb="9" eb="10">
      <t>エン</t>
    </rPh>
    <rPh sb="10" eb="12">
      <t>ミマン</t>
    </rPh>
    <phoneticPr fontId="2"/>
  </si>
  <si>
    <t>1万円未満</t>
    <rPh sb="2" eb="3">
      <t>エン</t>
    </rPh>
    <rPh sb="3" eb="5">
      <t>ミマン</t>
    </rPh>
    <phoneticPr fontId="2"/>
  </si>
  <si>
    <t>(別紙２３）</t>
    <rPh sb="1" eb="3">
      <t>ベッシ</t>
    </rPh>
    <phoneticPr fontId="2"/>
  </si>
  <si>
    <t>　　　　　　年　　月　　日</t>
    <rPh sb="6" eb="7">
      <t>ネン</t>
    </rPh>
    <rPh sb="9" eb="10">
      <t>ガツ</t>
    </rPh>
    <rPh sb="12" eb="13">
      <t>ニチ</t>
    </rPh>
    <phoneticPr fontId="2"/>
  </si>
  <si>
    <t>施設外支援実施状況　（移行準備支援体制加算に係る届出書）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2" eb="23">
      <t>カカ</t>
    </rPh>
    <rPh sb="24" eb="27">
      <t>トドケデショ</t>
    </rPh>
    <phoneticPr fontId="2"/>
  </si>
  <si>
    <t>当該施設の前年度の利用定員</t>
    <rPh sb="0" eb="2">
      <t>トウガイ</t>
    </rPh>
    <rPh sb="2" eb="4">
      <t>シセツ</t>
    </rPh>
    <rPh sb="5" eb="8">
      <t>ゼンネンド</t>
    </rPh>
    <rPh sb="9" eb="11">
      <t>リヨウ</t>
    </rPh>
    <rPh sb="11" eb="13">
      <t>テイイン</t>
    </rPh>
    <phoneticPr fontId="2"/>
  </si>
  <si>
    <t>Ａ</t>
    <phoneticPr fontId="2"/>
  </si>
  <si>
    <t>うち施設外支援実施利用者</t>
    <rPh sb="2" eb="5">
      <t>シセツガイ</t>
    </rPh>
    <rPh sb="5" eb="7">
      <t>シエン</t>
    </rPh>
    <rPh sb="7" eb="9">
      <t>ジッシ</t>
    </rPh>
    <rPh sb="9" eb="12">
      <t>リヨウシャ</t>
    </rPh>
    <phoneticPr fontId="2"/>
  </si>
  <si>
    <t>Ｂ</t>
    <phoneticPr fontId="2"/>
  </si>
  <si>
    <t>施設外支援実施率　（　（Ｂ）／（Ａ）　）</t>
    <rPh sb="0" eb="3">
      <t>シセツガイ</t>
    </rPh>
    <rPh sb="3" eb="5">
      <t>シエン</t>
    </rPh>
    <rPh sb="5" eb="7">
      <t>ジッシ</t>
    </rPh>
    <rPh sb="7" eb="8">
      <t>リツ</t>
    </rPh>
    <phoneticPr fontId="2"/>
  </si>
  <si>
    <t>Ｃ</t>
    <phoneticPr fontId="2"/>
  </si>
  <si>
    <t>職場実習等</t>
    <rPh sb="0" eb="2">
      <t>ショクバ</t>
    </rPh>
    <rPh sb="2" eb="5">
      <t>ジッシュウナド</t>
    </rPh>
    <phoneticPr fontId="2"/>
  </si>
  <si>
    <t>求職活動等</t>
    <rPh sb="0" eb="2">
      <t>キュウショク</t>
    </rPh>
    <rPh sb="2" eb="5">
      <t>カツドウナド</t>
    </rPh>
    <phoneticPr fontId="2"/>
  </si>
  <si>
    <t>（算定する加算に「○」を付記すること）</t>
    <rPh sb="1" eb="3">
      <t>サンテイ</t>
    </rPh>
    <rPh sb="5" eb="7">
      <t>カサン</t>
    </rPh>
    <rPh sb="12" eb="14">
      <t>フキ</t>
    </rPh>
    <phoneticPr fontId="2"/>
  </si>
  <si>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2"/>
  </si>
  <si>
    <t>(別紙２４）</t>
    <rPh sb="1" eb="3">
      <t>ベッシ</t>
    </rPh>
    <phoneticPr fontId="2"/>
  </si>
  <si>
    <t>　　　　年　　月　　日</t>
    <rPh sb="4" eb="5">
      <t>ネン</t>
    </rPh>
    <rPh sb="7" eb="8">
      <t>ガツ</t>
    </rPh>
    <rPh sb="10" eb="11">
      <t>ニチ</t>
    </rPh>
    <phoneticPr fontId="2"/>
  </si>
  <si>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2"/>
  </si>
  <si>
    <t>（Ｂ）／（Ａ）　</t>
    <phoneticPr fontId="2"/>
  </si>
  <si>
    <t>重度者支援体制加算</t>
    <rPh sb="0" eb="2">
      <t>ジュウド</t>
    </rPh>
    <rPh sb="2" eb="3">
      <t>シャ</t>
    </rPh>
    <rPh sb="3" eb="5">
      <t>シエン</t>
    </rPh>
    <rPh sb="5" eb="7">
      <t>タイセイ</t>
    </rPh>
    <rPh sb="7" eb="9">
      <t>カサン</t>
    </rPh>
    <phoneticPr fontId="2"/>
  </si>
  <si>
    <t>（Ⅰ）
50％～</t>
    <phoneticPr fontId="2"/>
  </si>
  <si>
    <t>（Ⅱ）
25％～50％</t>
    <phoneticPr fontId="2"/>
  </si>
  <si>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2"/>
  </si>
  <si>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2"/>
  </si>
  <si>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</si>
  <si>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2"/>
  </si>
  <si>
    <t>職業指導員及び生活支援員の氏名　</t>
    <rPh sb="0" eb="2">
      <t>ショクギョウ</t>
    </rPh>
    <rPh sb="2" eb="5">
      <t>シドウイン</t>
    </rPh>
    <rPh sb="5" eb="6">
      <t>オヨ</t>
    </rPh>
    <rPh sb="7" eb="9">
      <t>セイカツ</t>
    </rPh>
    <rPh sb="9" eb="12">
      <t>シエンイン</t>
    </rPh>
    <rPh sb="13" eb="15">
      <t>シメイ</t>
    </rPh>
    <phoneticPr fontId="2"/>
  </si>
  <si>
    <t>常勤換算後の人数</t>
    <rPh sb="0" eb="2">
      <t>ジョウキン</t>
    </rPh>
    <rPh sb="2" eb="4">
      <t>カンサン</t>
    </rPh>
    <rPh sb="4" eb="5">
      <t>ゴ</t>
    </rPh>
    <rPh sb="6" eb="8">
      <t>ニンズウ</t>
    </rPh>
    <phoneticPr fontId="2"/>
  </si>
  <si>
    <t>(B)≦</t>
    <phoneticPr fontId="2"/>
  </si>
  <si>
    <t>目標工賃達成指導員の氏名</t>
    <rPh sb="0" eb="2">
      <t>モクヒョウ</t>
    </rPh>
    <rPh sb="2" eb="4">
      <t>コウチン</t>
    </rPh>
    <rPh sb="4" eb="6">
      <t>タッセイ</t>
    </rPh>
    <rPh sb="6" eb="9">
      <t>シドウイン</t>
    </rPh>
    <rPh sb="10" eb="12">
      <t>シメイ</t>
    </rPh>
    <phoneticPr fontId="2"/>
  </si>
  <si>
    <t>常勤換算1.0≦</t>
    <rPh sb="0" eb="2">
      <t>ジョウキン</t>
    </rPh>
    <rPh sb="2" eb="4">
      <t>カンサン</t>
    </rPh>
    <phoneticPr fontId="2"/>
  </si>
  <si>
    <t>職業指導員及び生活支援員に目標工賃達成指導員を加えた常勤換算後の人数</t>
    <rPh sb="26" eb="28">
      <t>ジョウキン</t>
    </rPh>
    <rPh sb="28" eb="30">
      <t>カンサン</t>
    </rPh>
    <rPh sb="30" eb="31">
      <t>ゴ</t>
    </rPh>
    <rPh sb="32" eb="34">
      <t>ニンズウ</t>
    </rPh>
    <phoneticPr fontId="2"/>
  </si>
  <si>
    <t>(C)≦</t>
    <phoneticPr fontId="2"/>
  </si>
  <si>
    <t>①＋②</t>
    <phoneticPr fontId="2"/>
  </si>
  <si>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2"/>
  </si>
  <si>
    <t>加算等について体制の届出が必要なサービス一覧</t>
    <rPh sb="0" eb="2">
      <t>カサン</t>
    </rPh>
    <rPh sb="2" eb="3">
      <t>ナド</t>
    </rPh>
    <rPh sb="7" eb="9">
      <t>タイセイ</t>
    </rPh>
    <rPh sb="10" eb="12">
      <t>トドケデ</t>
    </rPh>
    <rPh sb="13" eb="15">
      <t>ヒツヨウ</t>
    </rPh>
    <rPh sb="20" eb="22">
      <t>イチラン</t>
    </rPh>
    <phoneticPr fontId="2"/>
  </si>
  <si>
    <t>必要様式</t>
    <rPh sb="0" eb="2">
      <t>ヒツヨウ</t>
    </rPh>
    <rPh sb="2" eb="4">
      <t>ヨウシキ</t>
    </rPh>
    <phoneticPr fontId="2"/>
  </si>
  <si>
    <t>障害福祉サービス等</t>
    <rPh sb="0" eb="2">
      <t>ショウガイ</t>
    </rPh>
    <rPh sb="2" eb="4">
      <t>フクシ</t>
    </rPh>
    <rPh sb="8" eb="9">
      <t>トウ</t>
    </rPh>
    <phoneticPr fontId="2"/>
  </si>
  <si>
    <t>区分</t>
    <rPh sb="0" eb="2">
      <t>クブン</t>
    </rPh>
    <phoneticPr fontId="2"/>
  </si>
  <si>
    <t>居宅介護</t>
    <rPh sb="0" eb="2">
      <t>キョタク</t>
    </rPh>
    <rPh sb="2" eb="4">
      <t>カイゴ</t>
    </rPh>
    <phoneticPr fontId="2"/>
  </si>
  <si>
    <t>重度訪問介護</t>
    <rPh sb="0" eb="2">
      <t>ジュウド</t>
    </rPh>
    <rPh sb="2" eb="4">
      <t>ホウモン</t>
    </rPh>
    <rPh sb="4" eb="6">
      <t>カイゴ</t>
    </rPh>
    <phoneticPr fontId="2"/>
  </si>
  <si>
    <t>同行援護</t>
    <rPh sb="0" eb="2">
      <t>ドウコウ</t>
    </rPh>
    <rPh sb="2" eb="4">
      <t>エンゴ</t>
    </rPh>
    <phoneticPr fontId="2"/>
  </si>
  <si>
    <t>行動援護</t>
    <rPh sb="0" eb="2">
      <t>コウドウ</t>
    </rPh>
    <rPh sb="2" eb="4">
      <t>エンゴ</t>
    </rPh>
    <phoneticPr fontId="2"/>
  </si>
  <si>
    <t>療養介護</t>
    <rPh sb="0" eb="2">
      <t>リョウヨウ</t>
    </rPh>
    <rPh sb="2" eb="4">
      <t>カイゴ</t>
    </rPh>
    <phoneticPr fontId="2"/>
  </si>
  <si>
    <t>生活介護</t>
    <rPh sb="0" eb="2">
      <t>セイカツ</t>
    </rPh>
    <rPh sb="2" eb="4">
      <t>カイゴ</t>
    </rPh>
    <phoneticPr fontId="2"/>
  </si>
  <si>
    <t>短期入所</t>
    <rPh sb="0" eb="2">
      <t>タンキ</t>
    </rPh>
    <rPh sb="2" eb="4">
      <t>ニュウショ</t>
    </rPh>
    <phoneticPr fontId="2"/>
  </si>
  <si>
    <t>重度障害者等包括支援</t>
    <rPh sb="0" eb="2">
      <t>ジュウド</t>
    </rPh>
    <rPh sb="2" eb="5">
      <t>ショウガイシャ</t>
    </rPh>
    <rPh sb="5" eb="6">
      <t>トウ</t>
    </rPh>
    <rPh sb="6" eb="8">
      <t>ホウカツ</t>
    </rPh>
    <rPh sb="8" eb="10">
      <t>シエン</t>
    </rPh>
    <phoneticPr fontId="2"/>
  </si>
  <si>
    <t>共同生活援助</t>
    <rPh sb="0" eb="2">
      <t>キョウドウ</t>
    </rPh>
    <rPh sb="2" eb="4">
      <t>セイカツ</t>
    </rPh>
    <rPh sb="4" eb="6">
      <t>エンジョ</t>
    </rPh>
    <phoneticPr fontId="2"/>
  </si>
  <si>
    <t>施設入所支援</t>
    <rPh sb="0" eb="2">
      <t>シセツ</t>
    </rPh>
    <rPh sb="2" eb="4">
      <t>ニュウショ</t>
    </rPh>
    <rPh sb="4" eb="6">
      <t>シエン</t>
    </rPh>
    <phoneticPr fontId="2"/>
  </si>
  <si>
    <t>自立訓練（機能訓練）</t>
    <rPh sb="0" eb="2">
      <t>ジリツ</t>
    </rPh>
    <rPh sb="2" eb="4">
      <t>クンレン</t>
    </rPh>
    <rPh sb="5" eb="7">
      <t>キノウ</t>
    </rPh>
    <rPh sb="7" eb="9">
      <t>クンレン</t>
    </rPh>
    <phoneticPr fontId="2"/>
  </si>
  <si>
    <t>自立訓練（生活訓練）</t>
    <rPh sb="0" eb="2">
      <t>ジリツ</t>
    </rPh>
    <rPh sb="2" eb="4">
      <t>クンレン</t>
    </rPh>
    <rPh sb="5" eb="7">
      <t>セイカツ</t>
    </rPh>
    <rPh sb="7" eb="9">
      <t>クンレン</t>
    </rPh>
    <phoneticPr fontId="2"/>
  </si>
  <si>
    <t>宿泊型自立訓練</t>
    <rPh sb="0" eb="2">
      <t>シュクハク</t>
    </rPh>
    <rPh sb="2" eb="3">
      <t>ガタ</t>
    </rPh>
    <rPh sb="3" eb="5">
      <t>ジリツ</t>
    </rPh>
    <rPh sb="5" eb="7">
      <t>クンレン</t>
    </rPh>
    <phoneticPr fontId="2"/>
  </si>
  <si>
    <t>就労移行支援</t>
    <rPh sb="0" eb="2">
      <t>シュウロウ</t>
    </rPh>
    <rPh sb="2" eb="4">
      <t>イコウ</t>
    </rPh>
    <rPh sb="4" eb="6">
      <t>シエン</t>
    </rPh>
    <phoneticPr fontId="2"/>
  </si>
  <si>
    <t>就労移行支援（養成施設）</t>
    <rPh sb="0" eb="2">
      <t>シュウロウ</t>
    </rPh>
    <rPh sb="7" eb="9">
      <t>ヨウセイ</t>
    </rPh>
    <rPh sb="9" eb="11">
      <t>シセツ</t>
    </rPh>
    <phoneticPr fontId="2"/>
  </si>
  <si>
    <t>就労継続支援Ａ型</t>
    <rPh sb="0" eb="2">
      <t>シュウロウ</t>
    </rPh>
    <rPh sb="2" eb="4">
      <t>ケイゾク</t>
    </rPh>
    <rPh sb="4" eb="6">
      <t>シエン</t>
    </rPh>
    <rPh sb="7" eb="8">
      <t>ガタ</t>
    </rPh>
    <phoneticPr fontId="2"/>
  </si>
  <si>
    <t>就労継続支援Ｂ型</t>
    <rPh sb="0" eb="2">
      <t>シュウロウ</t>
    </rPh>
    <rPh sb="2" eb="4">
      <t>ケイゾク</t>
    </rPh>
    <rPh sb="4" eb="6">
      <t>シエン</t>
    </rPh>
    <rPh sb="7" eb="8">
      <t>ガタ</t>
    </rPh>
    <phoneticPr fontId="2"/>
  </si>
  <si>
    <t>就労定着支援</t>
    <rPh sb="0" eb="2">
      <t>シュウロウ</t>
    </rPh>
    <rPh sb="2" eb="4">
      <t>テイチャク</t>
    </rPh>
    <rPh sb="4" eb="6">
      <t>シエン</t>
    </rPh>
    <phoneticPr fontId="2"/>
  </si>
  <si>
    <t>自立生活援助</t>
    <rPh sb="0" eb="2">
      <t>ジリツ</t>
    </rPh>
    <rPh sb="2" eb="4">
      <t>セイカツ</t>
    </rPh>
    <rPh sb="4" eb="6">
      <t>エンジョ</t>
    </rPh>
    <phoneticPr fontId="2"/>
  </si>
  <si>
    <t>計画相談支援</t>
    <rPh sb="0" eb="2">
      <t>ケイカク</t>
    </rPh>
    <rPh sb="2" eb="4">
      <t>ソウダン</t>
    </rPh>
    <rPh sb="4" eb="6">
      <t>シエン</t>
    </rPh>
    <phoneticPr fontId="2"/>
  </si>
  <si>
    <t>地域移行支援</t>
    <rPh sb="0" eb="2">
      <t>チイキ</t>
    </rPh>
    <rPh sb="2" eb="4">
      <t>イコウ</t>
    </rPh>
    <rPh sb="4" eb="6">
      <t>シエン</t>
    </rPh>
    <phoneticPr fontId="2"/>
  </si>
  <si>
    <t>地域定着支援</t>
    <rPh sb="0" eb="2">
      <t>チイキ</t>
    </rPh>
    <rPh sb="2" eb="4">
      <t>テイチャク</t>
    </rPh>
    <rPh sb="4" eb="6">
      <t>シエン</t>
    </rPh>
    <phoneticPr fontId="2"/>
  </si>
  <si>
    <t>共通</t>
    <rPh sb="0" eb="2">
      <t>キョウツウ</t>
    </rPh>
    <phoneticPr fontId="2"/>
  </si>
  <si>
    <t>介護給付費等算定に係る体制等に関する届出書</t>
    <rPh sb="0" eb="2">
      <t>カイゴ</t>
    </rPh>
    <rPh sb="2" eb="4">
      <t>キュウフ</t>
    </rPh>
    <rPh sb="4" eb="5">
      <t>ヒ</t>
    </rPh>
    <rPh sb="5" eb="6">
      <t>ナド</t>
    </rPh>
    <rPh sb="6" eb="8">
      <t>サンテイ</t>
    </rPh>
    <rPh sb="9" eb="10">
      <t>カカ</t>
    </rPh>
    <rPh sb="11" eb="13">
      <t>タイセイ</t>
    </rPh>
    <rPh sb="13" eb="14">
      <t>ナド</t>
    </rPh>
    <rPh sb="15" eb="16">
      <t>カン</t>
    </rPh>
    <rPh sb="18" eb="20">
      <t>トドケデ</t>
    </rPh>
    <rPh sb="20" eb="21">
      <t>ショ</t>
    </rPh>
    <phoneticPr fontId="2"/>
  </si>
  <si>
    <t>○</t>
  </si>
  <si>
    <t>介護給付費等の算定に係る体制等一覧表</t>
    <rPh sb="0" eb="2">
      <t>カイゴ</t>
    </rPh>
    <rPh sb="2" eb="4">
      <t>キュウフ</t>
    </rPh>
    <rPh sb="4" eb="5">
      <t>ヒ</t>
    </rPh>
    <rPh sb="5" eb="6">
      <t>ナド</t>
    </rPh>
    <rPh sb="7" eb="9">
      <t>サンテイ</t>
    </rPh>
    <rPh sb="10" eb="11">
      <t>カカ</t>
    </rPh>
    <rPh sb="12" eb="14">
      <t>タイセイ</t>
    </rPh>
    <rPh sb="14" eb="15">
      <t>ナド</t>
    </rPh>
    <rPh sb="15" eb="18">
      <t>イチランヒョウ</t>
    </rPh>
    <phoneticPr fontId="2"/>
  </si>
  <si>
    <t>従事者の勤務体制及び勤務形態一覧表</t>
    <rPh sb="0" eb="3">
      <t>ジュウジシャ</t>
    </rPh>
    <rPh sb="4" eb="6">
      <t>キンム</t>
    </rPh>
    <rPh sb="6" eb="8">
      <t>タイセイ</t>
    </rPh>
    <rPh sb="8" eb="9">
      <t>オヨ</t>
    </rPh>
    <rPh sb="10" eb="12">
      <t>キンム</t>
    </rPh>
    <rPh sb="12" eb="14">
      <t>ケイタイ</t>
    </rPh>
    <rPh sb="14" eb="17">
      <t>イチランヒョウ</t>
    </rPh>
    <phoneticPr fontId="2"/>
  </si>
  <si>
    <t>処遇改善</t>
    <rPh sb="0" eb="2">
      <t>ショグウ</t>
    </rPh>
    <rPh sb="2" eb="4">
      <t>カイゼン</t>
    </rPh>
    <phoneticPr fontId="2"/>
  </si>
  <si>
    <t>別紙事務処理手順・様式例のとおり</t>
    <rPh sb="0" eb="2">
      <t>ベッシ</t>
    </rPh>
    <rPh sb="2" eb="4">
      <t>ジム</t>
    </rPh>
    <rPh sb="4" eb="6">
      <t>ショリ</t>
    </rPh>
    <rPh sb="6" eb="8">
      <t>テジュン</t>
    </rPh>
    <rPh sb="9" eb="11">
      <t>ヨウシキ</t>
    </rPh>
    <rPh sb="11" eb="12">
      <t>レイ</t>
    </rPh>
    <phoneticPr fontId="2"/>
  </si>
  <si>
    <t>○</t>
    <phoneticPr fontId="2"/>
  </si>
  <si>
    <t>別紙1-1★</t>
    <rPh sb="0" eb="2">
      <t>ベッシ</t>
    </rPh>
    <phoneticPr fontId="2"/>
  </si>
  <si>
    <t>別紙1-2★</t>
    <rPh sb="0" eb="2">
      <t>ベッシ</t>
    </rPh>
    <phoneticPr fontId="2"/>
  </si>
  <si>
    <t>別紙1-3★</t>
    <rPh sb="0" eb="2">
      <t>ベッシ</t>
    </rPh>
    <phoneticPr fontId="2"/>
  </si>
  <si>
    <t>別紙1-4★</t>
    <rPh sb="0" eb="2">
      <t>ベッシ</t>
    </rPh>
    <phoneticPr fontId="2"/>
  </si>
  <si>
    <t>人員配置体制加算</t>
    <rPh sb="0" eb="2">
      <t>ジンイン</t>
    </rPh>
    <rPh sb="2" eb="4">
      <t>ハイチ</t>
    </rPh>
    <rPh sb="4" eb="6">
      <t>タイセイ</t>
    </rPh>
    <rPh sb="6" eb="8">
      <t>カサン</t>
    </rPh>
    <phoneticPr fontId="2"/>
  </si>
  <si>
    <t>別紙2-1</t>
    <rPh sb="0" eb="2">
      <t>ベッシ</t>
    </rPh>
    <phoneticPr fontId="2"/>
  </si>
  <si>
    <t>別紙2-2</t>
    <rPh sb="0" eb="2">
      <t>ベッシ</t>
    </rPh>
    <phoneticPr fontId="2"/>
  </si>
  <si>
    <t>福祉専門職員配置等加算</t>
    <rPh sb="0" eb="2">
      <t>フクシ</t>
    </rPh>
    <rPh sb="2" eb="5">
      <t>センモンショク</t>
    </rPh>
    <rPh sb="5" eb="6">
      <t>イン</t>
    </rPh>
    <rPh sb="6" eb="8">
      <t>ハイチ</t>
    </rPh>
    <rPh sb="8" eb="9">
      <t>ナド</t>
    </rPh>
    <rPh sb="9" eb="11">
      <t>カサン</t>
    </rPh>
    <phoneticPr fontId="2"/>
  </si>
  <si>
    <t>別紙3-1★</t>
    <rPh sb="0" eb="2">
      <t>ベッシ</t>
    </rPh>
    <phoneticPr fontId="2"/>
  </si>
  <si>
    <t>福祉専門職員配置等加算（共生型短期入所）</t>
    <rPh sb="0" eb="2">
      <t>フクシ</t>
    </rPh>
    <rPh sb="2" eb="5">
      <t>センモンショク</t>
    </rPh>
    <rPh sb="5" eb="6">
      <t>イン</t>
    </rPh>
    <rPh sb="6" eb="8">
      <t>ハイチ</t>
    </rPh>
    <rPh sb="8" eb="9">
      <t>ナド</t>
    </rPh>
    <rPh sb="9" eb="11">
      <t>カサン</t>
    </rPh>
    <rPh sb="12" eb="15">
      <t>キョウセイガタ</t>
    </rPh>
    <rPh sb="15" eb="17">
      <t>タンキ</t>
    </rPh>
    <rPh sb="17" eb="19">
      <t>ニュウショ</t>
    </rPh>
    <phoneticPr fontId="2"/>
  </si>
  <si>
    <t>別紙3-2★</t>
    <rPh sb="0" eb="2">
      <t>ベッシ</t>
    </rPh>
    <phoneticPr fontId="2"/>
  </si>
  <si>
    <t>●</t>
    <phoneticPr fontId="2"/>
  </si>
  <si>
    <t>視覚・聴覚言語障害者支援体制加算Ⅰ</t>
    <rPh sb="0" eb="2">
      <t>シカク</t>
    </rPh>
    <rPh sb="3" eb="5">
      <t>チョウカク</t>
    </rPh>
    <rPh sb="5" eb="9">
      <t>ゲンゴショウガイ</t>
    </rPh>
    <rPh sb="9" eb="10">
      <t>シャ</t>
    </rPh>
    <rPh sb="10" eb="12">
      <t>シエン</t>
    </rPh>
    <rPh sb="12" eb="14">
      <t>タイセイ</t>
    </rPh>
    <rPh sb="14" eb="16">
      <t>カサン</t>
    </rPh>
    <phoneticPr fontId="2"/>
  </si>
  <si>
    <t>別紙4-1★</t>
    <rPh sb="0" eb="2">
      <t>ベッシ</t>
    </rPh>
    <phoneticPr fontId="2"/>
  </si>
  <si>
    <t>視覚・聴覚言語障害者支援体制加算Ⅱ</t>
    <rPh sb="0" eb="2">
      <t>シカク</t>
    </rPh>
    <rPh sb="3" eb="5">
      <t>チョウカク</t>
    </rPh>
    <rPh sb="5" eb="9">
      <t>ゲンゴショウガイ</t>
    </rPh>
    <rPh sb="9" eb="10">
      <t>シャ</t>
    </rPh>
    <rPh sb="10" eb="12">
      <t>シエン</t>
    </rPh>
    <rPh sb="12" eb="14">
      <t>タイセイ</t>
    </rPh>
    <rPh sb="14" eb="16">
      <t>カサン</t>
    </rPh>
    <phoneticPr fontId="2"/>
  </si>
  <si>
    <t>別紙4-2★</t>
    <rPh sb="0" eb="2">
      <t>ベッシ</t>
    </rPh>
    <phoneticPr fontId="2"/>
  </si>
  <si>
    <t>食事提供体制加算</t>
    <rPh sb="0" eb="2">
      <t>ショクジ</t>
    </rPh>
    <rPh sb="2" eb="4">
      <t>テイキョウ</t>
    </rPh>
    <rPh sb="4" eb="6">
      <t>タイセイ</t>
    </rPh>
    <rPh sb="6" eb="8">
      <t>カサン</t>
    </rPh>
    <phoneticPr fontId="2"/>
  </si>
  <si>
    <t>別紙5★</t>
    <rPh sb="0" eb="2">
      <t>ベッシ</t>
    </rPh>
    <phoneticPr fontId="2"/>
  </si>
  <si>
    <t>送迎加算</t>
    <rPh sb="0" eb="2">
      <t>ソウゲイ</t>
    </rPh>
    <rPh sb="2" eb="4">
      <t>カサン</t>
    </rPh>
    <phoneticPr fontId="2"/>
  </si>
  <si>
    <t>別紙6</t>
    <rPh sb="0" eb="2">
      <t>ベッシ</t>
    </rPh>
    <phoneticPr fontId="2"/>
  </si>
  <si>
    <t>栄養士配置加算</t>
    <rPh sb="0" eb="3">
      <t>エイヨウシ</t>
    </rPh>
    <rPh sb="3" eb="5">
      <t>ハイチ</t>
    </rPh>
    <rPh sb="5" eb="7">
      <t>カサン</t>
    </rPh>
    <phoneticPr fontId="2"/>
  </si>
  <si>
    <t>栄養マネジメント加算</t>
    <rPh sb="0" eb="2">
      <t>エイヨウ</t>
    </rPh>
    <rPh sb="8" eb="10">
      <t>カサン</t>
    </rPh>
    <phoneticPr fontId="2"/>
  </si>
  <si>
    <t>栄養改善加算</t>
    <rPh sb="0" eb="2">
      <t>エイヨウ</t>
    </rPh>
    <rPh sb="2" eb="4">
      <t>カイゼン</t>
    </rPh>
    <rPh sb="4" eb="6">
      <t>カサン</t>
    </rPh>
    <phoneticPr fontId="2"/>
  </si>
  <si>
    <t>大規模住居減算</t>
    <rPh sb="0" eb="3">
      <t>ダイキボ</t>
    </rPh>
    <rPh sb="3" eb="5">
      <t>ジュウキョ</t>
    </rPh>
    <rPh sb="5" eb="7">
      <t>ゲンサン</t>
    </rPh>
    <phoneticPr fontId="2"/>
  </si>
  <si>
    <t>別紙8</t>
    <rPh sb="0" eb="2">
      <t>ベッシ</t>
    </rPh>
    <phoneticPr fontId="2"/>
  </si>
  <si>
    <t>夜勤職員加配加算</t>
    <rPh sb="0" eb="2">
      <t>ヤキン</t>
    </rPh>
    <rPh sb="2" eb="4">
      <t>ショクイン</t>
    </rPh>
    <rPh sb="4" eb="6">
      <t>カハイ</t>
    </rPh>
    <rPh sb="6" eb="8">
      <t>カサン</t>
    </rPh>
    <phoneticPr fontId="2"/>
  </si>
  <si>
    <t>別紙9</t>
    <rPh sb="0" eb="2">
      <t>ベッシ</t>
    </rPh>
    <phoneticPr fontId="2"/>
  </si>
  <si>
    <t>夜間支援等体制加算（共同生活援助）</t>
    <rPh sb="0" eb="2">
      <t>ヤカン</t>
    </rPh>
    <rPh sb="2" eb="5">
      <t>シエンナド</t>
    </rPh>
    <rPh sb="5" eb="7">
      <t>タイセイ</t>
    </rPh>
    <rPh sb="7" eb="9">
      <t>カサン</t>
    </rPh>
    <phoneticPr fontId="2"/>
  </si>
  <si>
    <t>別紙10-1</t>
    <rPh sb="0" eb="2">
      <t>ベッシ</t>
    </rPh>
    <phoneticPr fontId="2"/>
  </si>
  <si>
    <t>夜間支援等体制加算（宿泊型自立訓練）</t>
    <phoneticPr fontId="2"/>
  </si>
  <si>
    <t>別紙10-2</t>
    <rPh sb="0" eb="2">
      <t>ベッシ</t>
    </rPh>
    <phoneticPr fontId="2"/>
  </si>
  <si>
    <t>地域生活移行個別支援特別加算</t>
    <rPh sb="0" eb="2">
      <t>チイキ</t>
    </rPh>
    <rPh sb="2" eb="4">
      <t>セイカツ</t>
    </rPh>
    <rPh sb="4" eb="6">
      <t>イコウ</t>
    </rPh>
    <rPh sb="6" eb="8">
      <t>コベツ</t>
    </rPh>
    <rPh sb="8" eb="10">
      <t>シエン</t>
    </rPh>
    <rPh sb="10" eb="12">
      <t>トクベツ</t>
    </rPh>
    <rPh sb="12" eb="14">
      <t>カサン</t>
    </rPh>
    <phoneticPr fontId="2"/>
  </si>
  <si>
    <t>別紙11★</t>
    <rPh sb="0" eb="2">
      <t>ベッシ</t>
    </rPh>
    <phoneticPr fontId="2"/>
  </si>
  <si>
    <t>通勤者生活支援加算</t>
    <rPh sb="0" eb="3">
      <t>ツウキンシャ</t>
    </rPh>
    <rPh sb="3" eb="5">
      <t>セイカツ</t>
    </rPh>
    <rPh sb="5" eb="7">
      <t>シエン</t>
    </rPh>
    <rPh sb="7" eb="9">
      <t>カサン</t>
    </rPh>
    <phoneticPr fontId="2"/>
  </si>
  <si>
    <t>別紙12</t>
    <rPh sb="0" eb="2">
      <t>ベッシ</t>
    </rPh>
    <phoneticPr fontId="2"/>
  </si>
  <si>
    <t>重度障害者支援加算（生活介護・施設入所支援）</t>
    <rPh sb="0" eb="2">
      <t>ジュウド</t>
    </rPh>
    <rPh sb="2" eb="5">
      <t>ショウガイシャ</t>
    </rPh>
    <rPh sb="5" eb="7">
      <t>シエン</t>
    </rPh>
    <rPh sb="7" eb="9">
      <t>カサン</t>
    </rPh>
    <rPh sb="10" eb="12">
      <t>セイカツ</t>
    </rPh>
    <rPh sb="12" eb="14">
      <t>カイゴ</t>
    </rPh>
    <rPh sb="15" eb="17">
      <t>シセツ</t>
    </rPh>
    <rPh sb="17" eb="19">
      <t>ニュウショ</t>
    </rPh>
    <rPh sb="19" eb="21">
      <t>シエン</t>
    </rPh>
    <phoneticPr fontId="2"/>
  </si>
  <si>
    <t>別紙13-1★</t>
    <rPh sb="0" eb="2">
      <t>ベッシ</t>
    </rPh>
    <phoneticPr fontId="2"/>
  </si>
  <si>
    <t>重度障害者支援加算（短期入所）</t>
    <rPh sb="0" eb="2">
      <t>ジュウド</t>
    </rPh>
    <rPh sb="2" eb="5">
      <t>ショウガイシャ</t>
    </rPh>
    <rPh sb="5" eb="7">
      <t>シエン</t>
    </rPh>
    <rPh sb="7" eb="9">
      <t>カサン</t>
    </rPh>
    <rPh sb="10" eb="12">
      <t>タンキ</t>
    </rPh>
    <rPh sb="12" eb="14">
      <t>ニュウショ</t>
    </rPh>
    <phoneticPr fontId="2"/>
  </si>
  <si>
    <t>別紙13-2★</t>
    <rPh sb="0" eb="2">
      <t>ベッシ</t>
    </rPh>
    <phoneticPr fontId="2"/>
  </si>
  <si>
    <t>重度障害者支援加算（共同生活援助）</t>
    <rPh sb="0" eb="2">
      <t>ジュウド</t>
    </rPh>
    <rPh sb="2" eb="5">
      <t>ショウガイシャ</t>
    </rPh>
    <rPh sb="5" eb="7">
      <t>シエン</t>
    </rPh>
    <rPh sb="7" eb="9">
      <t>カサン</t>
    </rPh>
    <rPh sb="10" eb="12">
      <t>キョウドウ</t>
    </rPh>
    <rPh sb="12" eb="14">
      <t>セイカツ</t>
    </rPh>
    <rPh sb="14" eb="16">
      <t>エンジョ</t>
    </rPh>
    <phoneticPr fontId="2"/>
  </si>
  <si>
    <t>別紙13-3★</t>
    <rPh sb="0" eb="2">
      <t>ベッシ</t>
    </rPh>
    <phoneticPr fontId="2"/>
  </si>
  <si>
    <t>夜勤職員配置体制加算</t>
    <rPh sb="0" eb="2">
      <t>ヤキン</t>
    </rPh>
    <rPh sb="2" eb="4">
      <t>ショクイン</t>
    </rPh>
    <rPh sb="4" eb="6">
      <t>ハイチ</t>
    </rPh>
    <rPh sb="6" eb="8">
      <t>タイセイ</t>
    </rPh>
    <rPh sb="8" eb="10">
      <t>カサン</t>
    </rPh>
    <phoneticPr fontId="2"/>
  </si>
  <si>
    <t>別紙14</t>
    <rPh sb="0" eb="2">
      <t>ベッシ</t>
    </rPh>
    <phoneticPr fontId="2"/>
  </si>
  <si>
    <t>夜間看護体制加算</t>
    <rPh sb="0" eb="2">
      <t>ヤカン</t>
    </rPh>
    <rPh sb="2" eb="4">
      <t>カンゴ</t>
    </rPh>
    <rPh sb="4" eb="6">
      <t>タイセイ</t>
    </rPh>
    <rPh sb="6" eb="8">
      <t>カサン</t>
    </rPh>
    <phoneticPr fontId="2"/>
  </si>
  <si>
    <t>別紙15★</t>
    <rPh sb="0" eb="2">
      <t>ベッシ</t>
    </rPh>
    <phoneticPr fontId="2"/>
  </si>
  <si>
    <t>短期滞在加算及び精神障害者退院支援施設加算</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phoneticPr fontId="2"/>
  </si>
  <si>
    <t>常勤看護職員等配置加算・看護職員配置加算</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phoneticPr fontId="2"/>
  </si>
  <si>
    <t>別紙17★</t>
    <rPh sb="0" eb="2">
      <t>ベッシ</t>
    </rPh>
    <phoneticPr fontId="2"/>
  </si>
  <si>
    <t>地域移行支援体制強化加算及び通勤者生活支援加算</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phoneticPr fontId="2"/>
  </si>
  <si>
    <t>別紙18</t>
    <rPh sb="0" eb="2">
      <t>ベッシ</t>
    </rPh>
    <phoneticPr fontId="2"/>
  </si>
  <si>
    <t>就労移行支援に係る基本報酬の算定区分(サービス費(Ⅰ))</t>
    <rPh sb="0" eb="2">
      <t>シュウロウ</t>
    </rPh>
    <rPh sb="2" eb="4">
      <t>イコウ</t>
    </rPh>
    <rPh sb="4" eb="6">
      <t>シエン</t>
    </rPh>
    <rPh sb="7" eb="8">
      <t>カカ</t>
    </rPh>
    <rPh sb="9" eb="11">
      <t>キホン</t>
    </rPh>
    <rPh sb="11" eb="13">
      <t>ホウシュウ</t>
    </rPh>
    <rPh sb="14" eb="16">
      <t>サンテイ</t>
    </rPh>
    <rPh sb="16" eb="18">
      <t>クブン</t>
    </rPh>
    <rPh sb="23" eb="24">
      <t>ヒ</t>
    </rPh>
    <phoneticPr fontId="2"/>
  </si>
  <si>
    <t>別紙19</t>
    <rPh sb="0" eb="2">
      <t>ベッシ</t>
    </rPh>
    <phoneticPr fontId="2"/>
  </si>
  <si>
    <t>就労定着者の状況(サービス費(Ⅰ))</t>
    <rPh sb="4" eb="5">
      <t>シャ</t>
    </rPh>
    <rPh sb="6" eb="8">
      <t>ジョウキョウ</t>
    </rPh>
    <phoneticPr fontId="2"/>
  </si>
  <si>
    <t>別紙19-1</t>
    <rPh sb="0" eb="2">
      <t>ベッシ</t>
    </rPh>
    <phoneticPr fontId="2"/>
  </si>
  <si>
    <t>就労移行支援に係る基本報酬の算定区分(サービス費(Ⅱ))</t>
    <rPh sb="0" eb="2">
      <t>シュウロウ</t>
    </rPh>
    <rPh sb="2" eb="4">
      <t>イコウ</t>
    </rPh>
    <rPh sb="4" eb="6">
      <t>シエン</t>
    </rPh>
    <rPh sb="7" eb="8">
      <t>カカ</t>
    </rPh>
    <rPh sb="9" eb="11">
      <t>キホン</t>
    </rPh>
    <rPh sb="11" eb="13">
      <t>ホウシュウ</t>
    </rPh>
    <rPh sb="14" eb="16">
      <t>サンテイ</t>
    </rPh>
    <rPh sb="16" eb="18">
      <t>クブン</t>
    </rPh>
    <phoneticPr fontId="2"/>
  </si>
  <si>
    <t>別紙20</t>
    <rPh sb="0" eb="2">
      <t>ベッシ</t>
    </rPh>
    <phoneticPr fontId="2"/>
  </si>
  <si>
    <t>就労定着者の状況(サービス費(Ⅱ))</t>
    <rPh sb="4" eb="5">
      <t>シャ</t>
    </rPh>
    <rPh sb="6" eb="8">
      <t>ジョウキョウ</t>
    </rPh>
    <phoneticPr fontId="2"/>
  </si>
  <si>
    <t>別紙20-1</t>
    <rPh sb="0" eb="2">
      <t>ベッシ</t>
    </rPh>
    <phoneticPr fontId="2"/>
  </si>
  <si>
    <t>就労支援関係研修修了加算</t>
    <rPh sb="0" eb="2">
      <t>シュウロウ</t>
    </rPh>
    <rPh sb="2" eb="4">
      <t>シエン</t>
    </rPh>
    <rPh sb="4" eb="6">
      <t>カンケイ</t>
    </rPh>
    <rPh sb="6" eb="8">
      <t>ケンシュウ</t>
    </rPh>
    <rPh sb="8" eb="10">
      <t>シュウリョウ</t>
    </rPh>
    <rPh sb="10" eb="12">
      <t>カサン</t>
    </rPh>
    <phoneticPr fontId="2"/>
  </si>
  <si>
    <t>別紙21★</t>
    <rPh sb="0" eb="2">
      <t>ベッシ</t>
    </rPh>
    <phoneticPr fontId="2"/>
  </si>
  <si>
    <t>就労移行支援体制加算（生活介護、自立訓練）</t>
    <rPh sb="0" eb="2">
      <t>シュウロウ</t>
    </rPh>
    <rPh sb="2" eb="4">
      <t>イコウ</t>
    </rPh>
    <rPh sb="4" eb="6">
      <t>シエン</t>
    </rPh>
    <rPh sb="6" eb="8">
      <t>タイセイ</t>
    </rPh>
    <rPh sb="8" eb="10">
      <t>カサン</t>
    </rPh>
    <rPh sb="11" eb="13">
      <t>セイカツ</t>
    </rPh>
    <rPh sb="13" eb="15">
      <t>カイゴ</t>
    </rPh>
    <rPh sb="16" eb="18">
      <t>ジリツ</t>
    </rPh>
    <rPh sb="18" eb="20">
      <t>クンレン</t>
    </rPh>
    <phoneticPr fontId="2"/>
  </si>
  <si>
    <t>別紙22-1</t>
    <rPh sb="0" eb="2">
      <t>ベッシ</t>
    </rPh>
    <phoneticPr fontId="2"/>
  </si>
  <si>
    <t>就労移行支援体制加算（就労継続支援Ａ型）</t>
    <rPh sb="0" eb="2">
      <t>シュウロウ</t>
    </rPh>
    <rPh sb="2" eb="4">
      <t>イコウ</t>
    </rPh>
    <rPh sb="4" eb="6">
      <t>シエン</t>
    </rPh>
    <rPh sb="6" eb="8">
      <t>タイセイ</t>
    </rPh>
    <rPh sb="8" eb="10">
      <t>カサン</t>
    </rPh>
    <rPh sb="11" eb="17">
      <t>シュウロウケイゾクシエン</t>
    </rPh>
    <rPh sb="18" eb="19">
      <t>カタ</t>
    </rPh>
    <phoneticPr fontId="2"/>
  </si>
  <si>
    <t>別紙22-2</t>
    <rPh sb="0" eb="2">
      <t>ベッシ</t>
    </rPh>
    <phoneticPr fontId="2"/>
  </si>
  <si>
    <t>就労移行支援体制加算（就労継続支援Ｂ型）</t>
    <rPh sb="0" eb="2">
      <t>シュウロウ</t>
    </rPh>
    <rPh sb="2" eb="4">
      <t>イコウ</t>
    </rPh>
    <rPh sb="4" eb="6">
      <t>シエン</t>
    </rPh>
    <rPh sb="6" eb="8">
      <t>タイセイ</t>
    </rPh>
    <rPh sb="8" eb="10">
      <t>カサン</t>
    </rPh>
    <rPh sb="11" eb="17">
      <t>シュウロウケイゾクシエン</t>
    </rPh>
    <phoneticPr fontId="2"/>
  </si>
  <si>
    <t>別紙22-3</t>
    <rPh sb="0" eb="2">
      <t>ベッシ</t>
    </rPh>
    <phoneticPr fontId="2"/>
  </si>
  <si>
    <t>移行準備支援体制加算</t>
    <rPh sb="0" eb="2">
      <t>イコウ</t>
    </rPh>
    <rPh sb="2" eb="4">
      <t>ジュンビ</t>
    </rPh>
    <rPh sb="4" eb="6">
      <t>シエン</t>
    </rPh>
    <rPh sb="6" eb="8">
      <t>タイセイ</t>
    </rPh>
    <rPh sb="8" eb="10">
      <t>カサン</t>
    </rPh>
    <phoneticPr fontId="2"/>
  </si>
  <si>
    <t>別紙23</t>
    <rPh sb="0" eb="2">
      <t>ベッシ</t>
    </rPh>
    <phoneticPr fontId="2"/>
  </si>
  <si>
    <t>別紙24</t>
    <rPh sb="0" eb="2">
      <t>ベッシ</t>
    </rPh>
    <phoneticPr fontId="2"/>
  </si>
  <si>
    <t>目標工賃達成指導員配置加算</t>
    <rPh sb="9" eb="11">
      <t>ハイチ</t>
    </rPh>
    <phoneticPr fontId="2"/>
  </si>
  <si>
    <t>別紙25-1</t>
    <phoneticPr fontId="2"/>
  </si>
  <si>
    <t>別紙25-2</t>
    <rPh sb="0" eb="2">
      <t>ベッシ</t>
    </rPh>
    <phoneticPr fontId="2"/>
  </si>
  <si>
    <t>延長支援加算</t>
    <phoneticPr fontId="2"/>
  </si>
  <si>
    <t>別紙26★</t>
    <phoneticPr fontId="2"/>
  </si>
  <si>
    <t>医療連携体制加算（共同生活援助：Ⅶ、短期入所：Ⅸ）</t>
    <rPh sb="0" eb="2">
      <t>イリョウ</t>
    </rPh>
    <rPh sb="2" eb="4">
      <t>レンケイ</t>
    </rPh>
    <rPh sb="4" eb="6">
      <t>タイセイ</t>
    </rPh>
    <rPh sb="6" eb="8">
      <t>カサン</t>
    </rPh>
    <rPh sb="9" eb="15">
      <t>キョウドウセイカツエンジョ</t>
    </rPh>
    <rPh sb="18" eb="22">
      <t>タンキニュウショ</t>
    </rPh>
    <phoneticPr fontId="2"/>
  </si>
  <si>
    <t>別紙27★</t>
    <rPh sb="0" eb="2">
      <t>ベッシ</t>
    </rPh>
    <phoneticPr fontId="2"/>
  </si>
  <si>
    <t>※　網掛け部分は基本報酬に係る届出</t>
    <rPh sb="2" eb="4">
      <t>アミカ</t>
    </rPh>
    <rPh sb="5" eb="7">
      <t>ブブン</t>
    </rPh>
    <rPh sb="8" eb="10">
      <t>キホン</t>
    </rPh>
    <rPh sb="10" eb="12">
      <t>ホウシュウ</t>
    </rPh>
    <rPh sb="13" eb="14">
      <t>カカ</t>
    </rPh>
    <rPh sb="15" eb="17">
      <t>トドケデ</t>
    </rPh>
    <phoneticPr fontId="2"/>
  </si>
  <si>
    <t>※　★は必要様式に加えて、根拠書類（要件を満たすことが分かるもの、資格証等の写し等）の提出が必要</t>
    <rPh sb="4" eb="6">
      <t>ヒツヨウ</t>
    </rPh>
    <rPh sb="6" eb="8">
      <t>ヨウシキ</t>
    </rPh>
    <rPh sb="9" eb="10">
      <t>クワ</t>
    </rPh>
    <rPh sb="13" eb="15">
      <t>コンキョ</t>
    </rPh>
    <rPh sb="15" eb="17">
      <t>ショルイ</t>
    </rPh>
    <rPh sb="18" eb="20">
      <t>ヨウケン</t>
    </rPh>
    <rPh sb="21" eb="22">
      <t>ミ</t>
    </rPh>
    <rPh sb="27" eb="28">
      <t>ワ</t>
    </rPh>
    <rPh sb="33" eb="35">
      <t>シカク</t>
    </rPh>
    <rPh sb="35" eb="36">
      <t>ショウ</t>
    </rPh>
    <rPh sb="36" eb="37">
      <t>トウ</t>
    </rPh>
    <rPh sb="38" eb="39">
      <t>ウツ</t>
    </rPh>
    <rPh sb="40" eb="41">
      <t>トウ</t>
    </rPh>
    <rPh sb="43" eb="45">
      <t>テイシュツ</t>
    </rPh>
    <rPh sb="46" eb="48">
      <t>ヒツヨウ</t>
    </rPh>
    <phoneticPr fontId="2"/>
  </si>
  <si>
    <t>就労継続支援Ｂ型に係る基本報酬の算定区分</t>
    <rPh sb="0" eb="2">
      <t>シュウロウ</t>
    </rPh>
    <rPh sb="2" eb="4">
      <t>ケイゾク</t>
    </rPh>
    <rPh sb="4" eb="6">
      <t>シエン</t>
    </rPh>
    <rPh sb="7" eb="8">
      <t>ガタ</t>
    </rPh>
    <rPh sb="9" eb="10">
      <t>カカ</t>
    </rPh>
    <rPh sb="11" eb="13">
      <t>キホン</t>
    </rPh>
    <rPh sb="13" eb="15">
      <t>ホウシュウ</t>
    </rPh>
    <rPh sb="16" eb="18">
      <t>サンテイ</t>
    </rPh>
    <rPh sb="18" eb="20">
      <t>クブン</t>
    </rPh>
    <phoneticPr fontId="2"/>
  </si>
  <si>
    <t>別紙29-1★</t>
    <rPh sb="0" eb="2">
      <t>ベッシ</t>
    </rPh>
    <phoneticPr fontId="2"/>
  </si>
  <si>
    <t>就労継続支援Ａ型に係る基本報酬の算定区分</t>
    <rPh sb="0" eb="2">
      <t>シュウロウ</t>
    </rPh>
    <rPh sb="2" eb="4">
      <t>ケイゾク</t>
    </rPh>
    <rPh sb="4" eb="6">
      <t>シエン</t>
    </rPh>
    <rPh sb="7" eb="8">
      <t>ガタ</t>
    </rPh>
    <rPh sb="9" eb="10">
      <t>カカ</t>
    </rPh>
    <rPh sb="11" eb="13">
      <t>キホン</t>
    </rPh>
    <rPh sb="13" eb="15">
      <t>ホウシュウ</t>
    </rPh>
    <rPh sb="16" eb="18">
      <t>サンテイ</t>
    </rPh>
    <rPh sb="18" eb="20">
      <t>クブン</t>
    </rPh>
    <phoneticPr fontId="2"/>
  </si>
  <si>
    <t>別紙30</t>
    <rPh sb="0" eb="2">
      <t>ベッシ</t>
    </rPh>
    <phoneticPr fontId="2"/>
  </si>
  <si>
    <t>別紙30-1</t>
    <rPh sb="0" eb="2">
      <t>ベッシ</t>
    </rPh>
    <phoneticPr fontId="2"/>
  </si>
  <si>
    <t>自己評価等未公表減算</t>
    <phoneticPr fontId="2"/>
  </si>
  <si>
    <t>　　　―</t>
  </si>
  <si>
    <t>賃金向上達成指導員配置加算</t>
    <rPh sb="0" eb="2">
      <t>チンギン</t>
    </rPh>
    <rPh sb="2" eb="4">
      <t>コウジョウ</t>
    </rPh>
    <rPh sb="4" eb="6">
      <t>タッセイ</t>
    </rPh>
    <rPh sb="6" eb="9">
      <t>シドウイン</t>
    </rPh>
    <rPh sb="9" eb="11">
      <t>ハイチ</t>
    </rPh>
    <rPh sb="11" eb="13">
      <t>カサン</t>
    </rPh>
    <phoneticPr fontId="2"/>
  </si>
  <si>
    <t>別紙31★</t>
    <rPh sb="0" eb="2">
      <t>ベッシ</t>
    </rPh>
    <phoneticPr fontId="2"/>
  </si>
  <si>
    <t>就労定着支援に係る基本報酬の算定区分</t>
    <rPh sb="0" eb="2">
      <t>シュウロウ</t>
    </rPh>
    <rPh sb="2" eb="4">
      <t>テイチャク</t>
    </rPh>
    <rPh sb="4" eb="6">
      <t>シエン</t>
    </rPh>
    <rPh sb="7" eb="8">
      <t>カカ</t>
    </rPh>
    <rPh sb="9" eb="11">
      <t>キホン</t>
    </rPh>
    <rPh sb="11" eb="13">
      <t>ホウシュウ</t>
    </rPh>
    <rPh sb="14" eb="16">
      <t>サンテイ</t>
    </rPh>
    <rPh sb="16" eb="18">
      <t>クブン</t>
    </rPh>
    <phoneticPr fontId="2"/>
  </si>
  <si>
    <t>別紙32</t>
    <rPh sb="0" eb="2">
      <t>ベッシ</t>
    </rPh>
    <phoneticPr fontId="2"/>
  </si>
  <si>
    <t>就労継続者の状況</t>
    <rPh sb="0" eb="2">
      <t>シュウロウ</t>
    </rPh>
    <rPh sb="2" eb="4">
      <t>ケイゾク</t>
    </rPh>
    <rPh sb="4" eb="5">
      <t>シャ</t>
    </rPh>
    <rPh sb="6" eb="8">
      <t>ジョウキョウ</t>
    </rPh>
    <phoneticPr fontId="2"/>
  </si>
  <si>
    <t>別紙32-1</t>
    <rPh sb="0" eb="2">
      <t>ベッシ</t>
    </rPh>
    <phoneticPr fontId="2"/>
  </si>
  <si>
    <t>就労継続者の状況（新規指定の場合）</t>
    <rPh sb="0" eb="2">
      <t>シュウロウ</t>
    </rPh>
    <rPh sb="2" eb="4">
      <t>ケイゾク</t>
    </rPh>
    <rPh sb="4" eb="5">
      <t>シャ</t>
    </rPh>
    <rPh sb="6" eb="8">
      <t>ジョウキョウ</t>
    </rPh>
    <rPh sb="9" eb="11">
      <t>シンキ</t>
    </rPh>
    <rPh sb="11" eb="13">
      <t>シテイ</t>
    </rPh>
    <rPh sb="14" eb="16">
      <t>バアイ</t>
    </rPh>
    <phoneticPr fontId="2"/>
  </si>
  <si>
    <t>別紙32-2</t>
    <rPh sb="0" eb="2">
      <t>ベッシ</t>
    </rPh>
    <phoneticPr fontId="2"/>
  </si>
  <si>
    <t>就労定着実績体制加算</t>
    <rPh sb="0" eb="2">
      <t>シュウロウ</t>
    </rPh>
    <rPh sb="2" eb="4">
      <t>テイチャク</t>
    </rPh>
    <rPh sb="4" eb="6">
      <t>ジッセキ</t>
    </rPh>
    <rPh sb="6" eb="8">
      <t>タイセイ</t>
    </rPh>
    <rPh sb="8" eb="10">
      <t>カサン</t>
    </rPh>
    <phoneticPr fontId="2"/>
  </si>
  <si>
    <t>別紙33</t>
    <rPh sb="0" eb="2">
      <t>ベッシ</t>
    </rPh>
    <phoneticPr fontId="2"/>
  </si>
  <si>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2"/>
  </si>
  <si>
    <t>精神障害者地域移行特別加算</t>
    <rPh sb="0" eb="2">
      <t>セイシン</t>
    </rPh>
    <rPh sb="2" eb="5">
      <t>ショウガイシャ</t>
    </rPh>
    <rPh sb="5" eb="7">
      <t>チイキ</t>
    </rPh>
    <rPh sb="7" eb="9">
      <t>イコウ</t>
    </rPh>
    <rPh sb="9" eb="11">
      <t>トクベツ</t>
    </rPh>
    <rPh sb="11" eb="13">
      <t>カサン</t>
    </rPh>
    <phoneticPr fontId="2"/>
  </si>
  <si>
    <t>別紙34★</t>
    <rPh sb="0" eb="2">
      <t>ベッシ</t>
    </rPh>
    <phoneticPr fontId="2"/>
  </si>
  <si>
    <t>強度行動障害者地域移行特別加算</t>
    <rPh sb="0" eb="2">
      <t>キョウド</t>
    </rPh>
    <rPh sb="2" eb="4">
      <t>コウドウ</t>
    </rPh>
    <rPh sb="4" eb="6">
      <t>ショウガイ</t>
    </rPh>
    <rPh sb="6" eb="7">
      <t>シャ</t>
    </rPh>
    <rPh sb="7" eb="9">
      <t>チイキ</t>
    </rPh>
    <rPh sb="9" eb="11">
      <t>イコウ</t>
    </rPh>
    <rPh sb="11" eb="13">
      <t>トクベツ</t>
    </rPh>
    <rPh sb="13" eb="15">
      <t>カサン</t>
    </rPh>
    <phoneticPr fontId="2"/>
  </si>
  <si>
    <t>別紙35★</t>
    <rPh sb="0" eb="2">
      <t>ベッシ</t>
    </rPh>
    <phoneticPr fontId="2"/>
  </si>
  <si>
    <t>社会生活支援特別加算</t>
    <rPh sb="0" eb="2">
      <t>シャカイ</t>
    </rPh>
    <rPh sb="2" eb="4">
      <t>セイカツ</t>
    </rPh>
    <rPh sb="4" eb="6">
      <t>シエン</t>
    </rPh>
    <rPh sb="6" eb="8">
      <t>トクベツ</t>
    </rPh>
    <rPh sb="8" eb="10">
      <t>カサン</t>
    </rPh>
    <phoneticPr fontId="2"/>
  </si>
  <si>
    <t>別紙36★</t>
    <rPh sb="0" eb="2">
      <t>ベッシ</t>
    </rPh>
    <phoneticPr fontId="2"/>
  </si>
  <si>
    <t>個別計画訓練支援加算</t>
    <rPh sb="0" eb="2">
      <t>コベツ</t>
    </rPh>
    <rPh sb="2" eb="4">
      <t>ケイカク</t>
    </rPh>
    <rPh sb="4" eb="6">
      <t>クンレン</t>
    </rPh>
    <rPh sb="6" eb="8">
      <t>シエン</t>
    </rPh>
    <rPh sb="8" eb="10">
      <t>カサン</t>
    </rPh>
    <phoneticPr fontId="2"/>
  </si>
  <si>
    <t>別紙37★</t>
    <rPh sb="0" eb="2">
      <t>ベッシ</t>
    </rPh>
    <phoneticPr fontId="2"/>
  </si>
  <si>
    <t>地域移行支援サービス費の算定区分</t>
    <rPh sb="0" eb="2">
      <t>チイキ</t>
    </rPh>
    <rPh sb="2" eb="4">
      <t>イコウ</t>
    </rPh>
    <rPh sb="4" eb="6">
      <t>シエン</t>
    </rPh>
    <rPh sb="10" eb="11">
      <t>ヒ</t>
    </rPh>
    <rPh sb="12" eb="14">
      <t>サンテイ</t>
    </rPh>
    <rPh sb="14" eb="16">
      <t>クブン</t>
    </rPh>
    <phoneticPr fontId="2"/>
  </si>
  <si>
    <t>別紙38★</t>
    <rPh sb="0" eb="2">
      <t>ベッシ</t>
    </rPh>
    <phoneticPr fontId="2"/>
  </si>
  <si>
    <t>サービス管理責任者配置等加算に関する届出書（共生型サービス）</t>
    <rPh sb="4" eb="6">
      <t>カンリ</t>
    </rPh>
    <rPh sb="6" eb="8">
      <t>セキニン</t>
    </rPh>
    <rPh sb="8" eb="9">
      <t>シャ</t>
    </rPh>
    <rPh sb="9" eb="11">
      <t>ハイチ</t>
    </rPh>
    <rPh sb="11" eb="12">
      <t>トウ</t>
    </rPh>
    <rPh sb="12" eb="14">
      <t>カサン</t>
    </rPh>
    <rPh sb="15" eb="16">
      <t>カン</t>
    </rPh>
    <rPh sb="18" eb="21">
      <t>トドケデショ</t>
    </rPh>
    <rPh sb="22" eb="25">
      <t>キョウセイガタ</t>
    </rPh>
    <phoneticPr fontId="2"/>
  </si>
  <si>
    <t>別紙39</t>
    <rPh sb="0" eb="2">
      <t>ベッシ</t>
    </rPh>
    <phoneticPr fontId="2"/>
  </si>
  <si>
    <t>●</t>
  </si>
  <si>
    <t>別紙40★</t>
    <rPh sb="0" eb="2">
      <t>ベッシ</t>
    </rPh>
    <phoneticPr fontId="2"/>
  </si>
  <si>
    <t>医療的ケア対応支援加算</t>
    <rPh sb="0" eb="3">
      <t>イリョウテキ</t>
    </rPh>
    <rPh sb="5" eb="7">
      <t>タイオウ</t>
    </rPh>
    <rPh sb="7" eb="9">
      <t>シエン</t>
    </rPh>
    <rPh sb="9" eb="11">
      <t>カサン</t>
    </rPh>
    <phoneticPr fontId="2"/>
  </si>
  <si>
    <t>別紙41★</t>
    <rPh sb="0" eb="2">
      <t>ベッシ</t>
    </rPh>
    <phoneticPr fontId="2"/>
  </si>
  <si>
    <t>強度行動障害者体験利用加算</t>
    <rPh sb="0" eb="2">
      <t>キョウド</t>
    </rPh>
    <rPh sb="2" eb="4">
      <t>コウドウ</t>
    </rPh>
    <rPh sb="4" eb="6">
      <t>ショウガイ</t>
    </rPh>
    <rPh sb="6" eb="7">
      <t>シャ</t>
    </rPh>
    <rPh sb="7" eb="9">
      <t>タイケン</t>
    </rPh>
    <rPh sb="9" eb="11">
      <t>リヨウ</t>
    </rPh>
    <rPh sb="11" eb="13">
      <t>カサン</t>
    </rPh>
    <phoneticPr fontId="2"/>
  </si>
  <si>
    <t>別紙42★</t>
    <rPh sb="0" eb="2">
      <t>ベッシ</t>
    </rPh>
    <phoneticPr fontId="2"/>
  </si>
  <si>
    <t>居住支援連携体制加算</t>
    <rPh sb="0" eb="2">
      <t>キョジュウ</t>
    </rPh>
    <rPh sb="2" eb="4">
      <t>シエン</t>
    </rPh>
    <rPh sb="4" eb="6">
      <t>レンケイ</t>
    </rPh>
    <rPh sb="6" eb="8">
      <t>タイセイ</t>
    </rPh>
    <rPh sb="8" eb="10">
      <t>カサン</t>
    </rPh>
    <phoneticPr fontId="2"/>
  </si>
  <si>
    <t>別紙43★</t>
    <rPh sb="0" eb="2">
      <t>ベッシ</t>
    </rPh>
    <phoneticPr fontId="2"/>
  </si>
  <si>
    <t>日中活動支援体制加算（医療型短期入所）</t>
    <rPh sb="11" eb="13">
      <t>イリョウ</t>
    </rPh>
    <rPh sb="13" eb="14">
      <t>ガタ</t>
    </rPh>
    <rPh sb="14" eb="16">
      <t>タンキ</t>
    </rPh>
    <rPh sb="16" eb="18">
      <t>ニュウショ</t>
    </rPh>
    <phoneticPr fontId="2"/>
  </si>
  <si>
    <t>別紙44★</t>
    <rPh sb="0" eb="2">
      <t>ベッシ</t>
    </rPh>
    <phoneticPr fontId="2"/>
  </si>
  <si>
    <t>口腔衛生管理体制加算</t>
  </si>
  <si>
    <t>別紙45</t>
    <rPh sb="0" eb="2">
      <t>ベッシ</t>
    </rPh>
    <phoneticPr fontId="2"/>
  </si>
  <si>
    <t>機能強化型（継続）サービス利用支援費の算定区分【単独】</t>
    <rPh sb="6" eb="8">
      <t>ケイゾク</t>
    </rPh>
    <rPh sb="13" eb="15">
      <t>リヨウ</t>
    </rPh>
    <rPh sb="15" eb="18">
      <t>シエンピ</t>
    </rPh>
    <rPh sb="19" eb="21">
      <t>サンテイ</t>
    </rPh>
    <rPh sb="21" eb="23">
      <t>クブン</t>
    </rPh>
    <rPh sb="24" eb="26">
      <t>タンドク</t>
    </rPh>
    <phoneticPr fontId="2"/>
  </si>
  <si>
    <t>別紙46-1★</t>
    <rPh sb="0" eb="2">
      <t>ベッシ</t>
    </rPh>
    <phoneticPr fontId="2"/>
  </si>
  <si>
    <t>機能強化型（継続）サービス利用支援費の算定区分【協働】</t>
    <rPh sb="6" eb="8">
      <t>ケイゾク</t>
    </rPh>
    <rPh sb="13" eb="15">
      <t>リヨウ</t>
    </rPh>
    <rPh sb="15" eb="18">
      <t>シエンピ</t>
    </rPh>
    <rPh sb="19" eb="23">
      <t>サンテイクブン</t>
    </rPh>
    <rPh sb="24" eb="26">
      <t>キョウドウ</t>
    </rPh>
    <phoneticPr fontId="2"/>
  </si>
  <si>
    <t>別紙46-2★</t>
    <rPh sb="0" eb="2">
      <t>ベッシ</t>
    </rPh>
    <phoneticPr fontId="2"/>
  </si>
  <si>
    <t>主任相談支援専門員配置加算</t>
    <phoneticPr fontId="2"/>
  </si>
  <si>
    <t>別紙47★</t>
    <rPh sb="0" eb="2">
      <t>ベッシ</t>
    </rPh>
    <phoneticPr fontId="2"/>
  </si>
  <si>
    <t>目標工賃達成加算</t>
    <rPh sb="6" eb="8">
      <t>カサン</t>
    </rPh>
    <phoneticPr fontId="2"/>
  </si>
  <si>
    <t>目標工賃達成加算に関する届出書</t>
    <rPh sb="0" eb="2">
      <t>モクヒョウ</t>
    </rPh>
    <rPh sb="2" eb="4">
      <t>コウチン</t>
    </rPh>
    <rPh sb="4" eb="6">
      <t>タッセイ</t>
    </rPh>
    <rPh sb="6" eb="8">
      <t>カサン</t>
    </rPh>
    <rPh sb="9" eb="10">
      <t>カン</t>
    </rPh>
    <phoneticPr fontId="13"/>
  </si>
  <si>
    <t>事業所名</t>
    <rPh sb="0" eb="3">
      <t>ジギョウショ</t>
    </rPh>
    <rPh sb="3" eb="4">
      <t>メイ</t>
    </rPh>
    <phoneticPr fontId="13"/>
  </si>
  <si>
    <t>異動区分</t>
    <rPh sb="0" eb="2">
      <t>イドウ</t>
    </rPh>
    <rPh sb="2" eb="4">
      <t>クブン</t>
    </rPh>
    <phoneticPr fontId="13"/>
  </si>
  <si>
    <t>　１　新規　　　　　２　変更　　　　　３　終了</t>
    <phoneticPr fontId="13"/>
  </si>
  <si>
    <t>平均工賃月額等</t>
    <rPh sb="0" eb="2">
      <t>ヘイキン</t>
    </rPh>
    <rPh sb="2" eb="4">
      <t>コウチン</t>
    </rPh>
    <rPh sb="4" eb="6">
      <t>ゲツガク</t>
    </rPh>
    <rPh sb="6" eb="7">
      <t>ナド</t>
    </rPh>
    <phoneticPr fontId="13"/>
  </si>
  <si>
    <t>算定要件</t>
    <phoneticPr fontId="13"/>
  </si>
  <si>
    <t>（別紙２５－１）</t>
    <rPh sb="1" eb="3">
      <t>ベッシ</t>
    </rPh>
    <phoneticPr fontId="2"/>
  </si>
  <si>
    <t>（別紙２５－２）</t>
    <rPh sb="1" eb="3">
      <t>ベッシ</t>
    </rPh>
    <phoneticPr fontId="1"/>
  </si>
  <si>
    <t>円</t>
    <rPh sb="0" eb="1">
      <t>エン</t>
    </rPh>
    <phoneticPr fontId="1"/>
  </si>
  <si>
    <t>　該当　　　・　　　非該当　　</t>
    <phoneticPr fontId="13"/>
  </si>
  <si>
    <t>（別紙２６）</t>
    <rPh sb="1" eb="3">
      <t>ベッシ</t>
    </rPh>
    <phoneticPr fontId="2"/>
  </si>
  <si>
    <t>延長支援加算体制届出書</t>
    <rPh sb="0" eb="2">
      <t>エンチョウ</t>
    </rPh>
    <rPh sb="2" eb="4">
      <t>シエン</t>
    </rPh>
    <rPh sb="4" eb="6">
      <t>カサン</t>
    </rPh>
    <rPh sb="6" eb="8">
      <t>タイセイ</t>
    </rPh>
    <rPh sb="8" eb="9">
      <t>トドケ</t>
    </rPh>
    <rPh sb="9" eb="10">
      <t>デ</t>
    </rPh>
    <rPh sb="10" eb="11">
      <t>ショ</t>
    </rPh>
    <phoneticPr fontId="2"/>
  </si>
  <si>
    <t>施設種別</t>
    <rPh sb="0" eb="2">
      <t>シセツ</t>
    </rPh>
    <rPh sb="2" eb="4">
      <t>シュベツ</t>
    </rPh>
    <phoneticPr fontId="2"/>
  </si>
  <si>
    <t>施設名</t>
    <rPh sb="0" eb="2">
      <t>シセツ</t>
    </rPh>
    <rPh sb="2" eb="3">
      <t>メイ</t>
    </rPh>
    <phoneticPr fontId="2"/>
  </si>
  <si>
    <t>運営規定上の営業時間</t>
    <rPh sb="0" eb="2">
      <t>ウンエイ</t>
    </rPh>
    <rPh sb="2" eb="4">
      <t>キテイ</t>
    </rPh>
    <rPh sb="4" eb="5">
      <t>ジョウ</t>
    </rPh>
    <rPh sb="6" eb="8">
      <t>エイギョウ</t>
    </rPh>
    <rPh sb="8" eb="10">
      <t>ジカン</t>
    </rPh>
    <phoneticPr fontId="2"/>
  </si>
  <si>
    <t>年齢</t>
    <rPh sb="0" eb="2">
      <t>ネンレイ</t>
    </rPh>
    <phoneticPr fontId="2"/>
  </si>
  <si>
    <t>利用時間</t>
    <rPh sb="0" eb="2">
      <t>リヨウ</t>
    </rPh>
    <rPh sb="2" eb="4">
      <t>ジカン</t>
    </rPh>
    <phoneticPr fontId="2"/>
  </si>
  <si>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2"/>
  </si>
  <si>
    <t>（別紙２７）</t>
    <rPh sb="1" eb="3">
      <t>ベッシ</t>
    </rPh>
    <phoneticPr fontId="2"/>
  </si>
  <si>
    <t>事業所所在地</t>
    <rPh sb="0" eb="3">
      <t>ジギョウショ</t>
    </rPh>
    <rPh sb="3" eb="6">
      <t>ショザイチ</t>
    </rPh>
    <phoneticPr fontId="2"/>
  </si>
  <si>
    <r>
      <t>注１　「異動区分」欄については、該当する番号に</t>
    </r>
    <r>
      <rPr>
        <sz val="11"/>
        <rFont val="Wingdings"/>
        <charset val="2"/>
      </rPr>
      <t>þ</t>
    </r>
    <r>
      <rPr>
        <sz val="11"/>
        <rFont val="ＭＳ ゴシック"/>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</si>
  <si>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t>届　出　項　目</t>
    <rPh sb="0" eb="1">
      <t>トドケ</t>
    </rPh>
    <rPh sb="2" eb="3">
      <t>デ</t>
    </rPh>
    <rPh sb="4" eb="5">
      <t>メ</t>
    </rPh>
    <phoneticPr fontId="2"/>
  </si>
  <si>
    <t>２　　(Ⅱ)</t>
    <phoneticPr fontId="2"/>
  </si>
  <si>
    <t>【行動障害支援体制加算】</t>
    <phoneticPr fontId="2"/>
  </si>
  <si>
    <t>①　強度行動障害支援者養成研修(実践研修)又は行動援護従業者養成研修を修了した常勤の相談支援専門員を</t>
    <phoneticPr fontId="2"/>
  </si>
  <si>
    <t>　１名以上配置している。</t>
    <phoneticPr fontId="2"/>
  </si>
  <si>
    <t>修了者名</t>
    <rPh sb="0" eb="3">
      <t>シュウリョウシャ</t>
    </rPh>
    <rPh sb="3" eb="4">
      <t>メイ</t>
    </rPh>
    <phoneticPr fontId="2"/>
  </si>
  <si>
    <t>②　研修修了者を配置している旨を公表している。</t>
    <rPh sb="2" eb="4">
      <t>ケンシュウ</t>
    </rPh>
    <rPh sb="4" eb="7">
      <t>シュウリョウシャ</t>
    </rPh>
    <rPh sb="8" eb="10">
      <t>ハイチ</t>
    </rPh>
    <rPh sb="14" eb="15">
      <t>ムネ</t>
    </rPh>
    <rPh sb="16" eb="18">
      <t>コウヒョウ</t>
    </rPh>
    <phoneticPr fontId="2"/>
  </si>
  <si>
    <t>公表の方法</t>
    <rPh sb="0" eb="2">
      <t>コウヒョウ</t>
    </rPh>
    <rPh sb="3" eb="5">
      <t>ホウホウ</t>
    </rPh>
    <phoneticPr fontId="2"/>
  </si>
  <si>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2"/>
  </si>
  <si>
    <t>　いずれかを実施している。</t>
    <rPh sb="6" eb="8">
      <t>ジッシ</t>
    </rPh>
    <phoneticPr fontId="2"/>
  </si>
  <si>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2"/>
  </si>
  <si>
    <t>【要医療児者支援体制加算】</t>
    <phoneticPr fontId="2"/>
  </si>
  <si>
    <t>①　医療的ケア児等の障害特性及びこれに応じた支援技法等に関する研修を修了した常勤の相談支援専門員を</t>
    <phoneticPr fontId="2"/>
  </si>
  <si>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2"/>
  </si>
  <si>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2"/>
  </si>
  <si>
    <t>【精神障害者支援体制加算】</t>
    <phoneticPr fontId="2"/>
  </si>
  <si>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2"/>
  </si>
  <si>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2"/>
  </si>
  <si>
    <t>　又は障害児相談支援のいずれかを実施している。</t>
    <rPh sb="3" eb="5">
      <t>ショウガイ</t>
    </rPh>
    <rPh sb="5" eb="6">
      <t>ジ</t>
    </rPh>
    <rPh sb="6" eb="8">
      <t>ソウダン</t>
    </rPh>
    <rPh sb="8" eb="10">
      <t>シエン</t>
    </rPh>
    <rPh sb="16" eb="18">
      <t>ジッシ</t>
    </rPh>
    <phoneticPr fontId="2"/>
  </si>
  <si>
    <t>　又は精神科重症患者支援管理連携加算の届出をしているもの）における保健師、看護師</t>
    <rPh sb="1" eb="2">
      <t>マタ</t>
    </rPh>
    <rPh sb="33" eb="36">
      <t>ホケンシ</t>
    </rPh>
    <phoneticPr fontId="2"/>
  </si>
  <si>
    <t>　又は精神保健福祉士と連携する体制が構築されている。</t>
    <phoneticPr fontId="2"/>
  </si>
  <si>
    <t>連携先病院等の名称</t>
    <rPh sb="0" eb="2">
      <t>レンケイ</t>
    </rPh>
    <rPh sb="2" eb="3">
      <t>サキ</t>
    </rPh>
    <rPh sb="3" eb="5">
      <t>ビョウイン</t>
    </rPh>
    <rPh sb="5" eb="6">
      <t>トウ</t>
    </rPh>
    <rPh sb="7" eb="9">
      <t>メイショウ</t>
    </rPh>
    <phoneticPr fontId="2"/>
  </si>
  <si>
    <t>【高次脳機能障害支援体制加算】</t>
    <phoneticPr fontId="2"/>
  </si>
  <si>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2"/>
  </si>
  <si>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2"/>
  </si>
  <si>
    <t>※　根拠となる修了証の写しを別途添付すること。</t>
    <rPh sb="2" eb="4">
      <t>コンキョ</t>
    </rPh>
    <phoneticPr fontId="2"/>
  </si>
  <si>
    <t>※　当該届出様式は標準様式とする。</t>
    <rPh sb="2" eb="4">
      <t>トウガイ</t>
    </rPh>
    <rPh sb="4" eb="6">
      <t>トドケデ</t>
    </rPh>
    <rPh sb="6" eb="8">
      <t>ヨウシキ</t>
    </rPh>
    <rPh sb="9" eb="11">
      <t>ヒョウジュン</t>
    </rPh>
    <rPh sb="11" eb="13">
      <t>ヨウシキ</t>
    </rPh>
    <phoneticPr fontId="2"/>
  </si>
  <si>
    <t>１　行動障害支援体制加算(Ⅰ)　</t>
    <phoneticPr fontId="1"/>
  </si>
  <si>
    <t>１　要医療児者支援体制加算(Ⅰ)　</t>
    <phoneticPr fontId="1"/>
  </si>
  <si>
    <t>１　精神障害者支援体制加算(Ⅰ)　</t>
    <phoneticPr fontId="1"/>
  </si>
  <si>
    <t>１　高次脳機能障害支援体制加算(Ⅰ)</t>
  </si>
  <si>
    <t>体制加算に関する届出書（計画相談支援）</t>
    <rPh sb="0" eb="2">
      <t>タイセイ</t>
    </rPh>
    <rPh sb="2" eb="4">
      <t>カサン</t>
    </rPh>
    <rPh sb="5" eb="6">
      <t>カン</t>
    </rPh>
    <rPh sb="8" eb="10">
      <t>トドケデ</t>
    </rPh>
    <rPh sb="10" eb="11">
      <t>ショ</t>
    </rPh>
    <rPh sb="12" eb="14">
      <t>ケイカク</t>
    </rPh>
    <rPh sb="14" eb="16">
      <t>ソウダン</t>
    </rPh>
    <rPh sb="16" eb="18">
      <t>シエン</t>
    </rPh>
    <phoneticPr fontId="2"/>
  </si>
  <si>
    <t>○</t>
    <phoneticPr fontId="1"/>
  </si>
  <si>
    <t>身体拘束廃止未実施減算</t>
    <phoneticPr fontId="1"/>
  </si>
  <si>
    <t>虐待防止措置未実施減算</t>
    <phoneticPr fontId="1"/>
  </si>
  <si>
    <t>業務継続計画未策定減算</t>
    <phoneticPr fontId="1"/>
  </si>
  <si>
    <t>情報公表未報告減算</t>
    <phoneticPr fontId="1"/>
  </si>
  <si>
    <t>－</t>
    <phoneticPr fontId="1"/>
  </si>
  <si>
    <t>職業指導員及び生活支援員の数｛(A)÷6｝・・・・(B)　　　</t>
    <rPh sb="0" eb="2">
      <t>ショクギョウ</t>
    </rPh>
    <rPh sb="2" eb="5">
      <t>シドウイン</t>
    </rPh>
    <rPh sb="5" eb="6">
      <t>オヨ</t>
    </rPh>
    <rPh sb="7" eb="9">
      <t>セイカツ</t>
    </rPh>
    <rPh sb="9" eb="12">
      <t>シエンイン</t>
    </rPh>
    <rPh sb="13" eb="14">
      <t>カズ</t>
    </rPh>
    <phoneticPr fontId="2"/>
  </si>
  <si>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2"/>
  </si>
  <si>
    <t>ピアサポート実施加算（共同生活援助）</t>
    <rPh sb="6" eb="8">
      <t>ジッシ</t>
    </rPh>
    <rPh sb="8" eb="10">
      <t>カサン</t>
    </rPh>
    <rPh sb="11" eb="17">
      <t>キョウドウセイカツエンジョ</t>
    </rPh>
    <phoneticPr fontId="2"/>
  </si>
  <si>
    <r>
      <t xml:space="preserve">就労継続支援Ａ型に係る基本報酬の算定区分
</t>
    </r>
    <r>
      <rPr>
        <sz val="9"/>
        <rFont val="ＭＳ ゴシック"/>
        <family val="3"/>
        <charset val="128"/>
      </rPr>
      <t>（就労継続支援Ａ型事業所におけるスコア表（全体）</t>
    </r>
    <r>
      <rPr>
        <sz val="10"/>
        <rFont val="ＭＳ ゴシック"/>
        <family val="3"/>
        <charset val="128"/>
      </rPr>
      <t>）</t>
    </r>
    <rPh sb="22" eb="24">
      <t>シュウロウ</t>
    </rPh>
    <rPh sb="24" eb="26">
      <t>ケイゾク</t>
    </rPh>
    <rPh sb="26" eb="28">
      <t>シエン</t>
    </rPh>
    <rPh sb="29" eb="30">
      <t>ガタ</t>
    </rPh>
    <rPh sb="30" eb="33">
      <t>ジギョウショ</t>
    </rPh>
    <rPh sb="40" eb="41">
      <t>ヒョウ</t>
    </rPh>
    <rPh sb="42" eb="44">
      <t>ゼンタイ</t>
    </rPh>
    <phoneticPr fontId="2"/>
  </si>
  <si>
    <t>別紙29-2★</t>
    <rPh sb="0" eb="2">
      <t>ベッシ</t>
    </rPh>
    <phoneticPr fontId="1"/>
  </si>
  <si>
    <t>ピアサポート実施加算（自立訓練、Ｂ型）</t>
    <rPh sb="6" eb="8">
      <t>ジッシ</t>
    </rPh>
    <rPh sb="8" eb="10">
      <t>カサン</t>
    </rPh>
    <rPh sb="11" eb="13">
      <t>ジリツ</t>
    </rPh>
    <rPh sb="13" eb="15">
      <t>クンレン</t>
    </rPh>
    <rPh sb="17" eb="18">
      <t>ガタ</t>
    </rPh>
    <phoneticPr fontId="2"/>
  </si>
  <si>
    <t>退居後ピアサポート実施加算</t>
    <rPh sb="0" eb="2">
      <t>タイキョ</t>
    </rPh>
    <rPh sb="2" eb="3">
      <t>ゴ</t>
    </rPh>
    <rPh sb="9" eb="11">
      <t>ジッシ</t>
    </rPh>
    <rPh sb="11" eb="13">
      <t>カサン</t>
    </rPh>
    <phoneticPr fontId="2"/>
  </si>
  <si>
    <t>別紙29-3★</t>
    <rPh sb="0" eb="2">
      <t>ベッシ</t>
    </rPh>
    <phoneticPr fontId="1"/>
  </si>
  <si>
    <t>共同生活援助用</t>
    <rPh sb="0" eb="2">
      <t>キョウドウ</t>
    </rPh>
    <rPh sb="2" eb="4">
      <t>セイカツ</t>
    </rPh>
    <rPh sb="4" eb="6">
      <t>エンジョ</t>
    </rPh>
    <rPh sb="6" eb="7">
      <t>ヨウ</t>
    </rPh>
    <phoneticPr fontId="13"/>
  </si>
  <si>
    <t>ピアサポート実施加算に関する届出書（共同生活援助）</t>
    <rPh sb="6" eb="8">
      <t>ジッシ</t>
    </rPh>
    <rPh sb="8" eb="10">
      <t>カサン</t>
    </rPh>
    <rPh sb="11" eb="12">
      <t>カン</t>
    </rPh>
    <rPh sb="14" eb="16">
      <t>トドケデ</t>
    </rPh>
    <rPh sb="16" eb="17">
      <t>ショ</t>
    </rPh>
    <phoneticPr fontId="2"/>
  </si>
  <si>
    <t>１　事業所名</t>
    <rPh sb="2" eb="5">
      <t>ジギョウショ</t>
    </rPh>
    <rPh sb="5" eb="6">
      <t>メイ</t>
    </rPh>
    <phoneticPr fontId="2"/>
  </si>
  <si>
    <t>３　算定要件</t>
    <rPh sb="2" eb="4">
      <t>サンテイ</t>
    </rPh>
    <rPh sb="4" eb="6">
      <t>ヨウケン</t>
    </rPh>
    <phoneticPr fontId="13"/>
  </si>
  <si>
    <t>自立生活支援加算（Ⅲ）の加算届出をし、受理されている。</t>
    <phoneticPr fontId="13"/>
  </si>
  <si>
    <t>確認</t>
    <rPh sb="0" eb="2">
      <t>カクニン</t>
    </rPh>
    <phoneticPr fontId="13"/>
  </si>
  <si>
    <t>４　障害者ピア
　サポート研修
　修了職員</t>
    <rPh sb="2" eb="5">
      <t>ショウガイシャ</t>
    </rPh>
    <rPh sb="13" eb="15">
      <t>ケンシュウ</t>
    </rPh>
    <rPh sb="17" eb="19">
      <t>シュウリョウ</t>
    </rPh>
    <rPh sb="19" eb="21">
      <t>ショクイン</t>
    </rPh>
    <phoneticPr fontId="2"/>
  </si>
  <si>
    <t>＜雇用されている障害者又は障害者であった者＞</t>
    <rPh sb="1" eb="3">
      <t>コヨウ</t>
    </rPh>
    <rPh sb="8" eb="11">
      <t>ショウガイシャ</t>
    </rPh>
    <rPh sb="11" eb="12">
      <t>マタ</t>
    </rPh>
    <rPh sb="13" eb="16">
      <t>ショウガイシャ</t>
    </rPh>
    <rPh sb="20" eb="21">
      <t>シャ</t>
    </rPh>
    <phoneticPr fontId="2"/>
  </si>
  <si>
    <t>修了した研修の名称</t>
    <rPh sb="0" eb="2">
      <t>シュウリョウ</t>
    </rPh>
    <rPh sb="4" eb="6">
      <t>ケンシュウ</t>
    </rPh>
    <rPh sb="7" eb="9">
      <t>メイショウ</t>
    </rPh>
    <phoneticPr fontId="2"/>
  </si>
  <si>
    <t>受講
年度</t>
    <rPh sb="0" eb="2">
      <t>ジュコウ</t>
    </rPh>
    <rPh sb="3" eb="5">
      <t>ネンド</t>
    </rPh>
    <phoneticPr fontId="13"/>
  </si>
  <si>
    <t>研修の
実施主体</t>
    <phoneticPr fontId="13"/>
  </si>
  <si>
    <t>年</t>
    <rPh sb="0" eb="1">
      <t>ネン</t>
    </rPh>
    <phoneticPr fontId="13"/>
  </si>
  <si>
    <t>＜その他の職員＞</t>
    <rPh sb="3" eb="4">
      <t>タ</t>
    </rPh>
    <rPh sb="5" eb="7">
      <t>ショクイン</t>
    </rPh>
    <phoneticPr fontId="2"/>
  </si>
  <si>
    <t>５　研修の実施</t>
    <rPh sb="2" eb="4">
      <t>ケンシュウ</t>
    </rPh>
    <rPh sb="5" eb="7">
      <t>ジッシ</t>
    </rPh>
    <phoneticPr fontId="13"/>
  </si>
  <si>
    <t>　直上により配置した者のいずれかにより、当該指定共同生活援助等の従業者に対し、障害者に対する配慮等に関する研修を年１回以上行っている。</t>
    <rPh sb="24" eb="30">
      <t>キョウドウセイカツエンジョ</t>
    </rPh>
    <phoneticPr fontId="13"/>
  </si>
  <si>
    <t>確認欄</t>
    <rPh sb="0" eb="2">
      <t>カクニン</t>
    </rPh>
    <rPh sb="2" eb="3">
      <t>ラン</t>
    </rPh>
    <phoneticPr fontId="2"/>
  </si>
  <si>
    <t>確認欄</t>
    <rPh sb="0" eb="2">
      <t>カクニン</t>
    </rPh>
    <rPh sb="2" eb="3">
      <t>ラン</t>
    </rPh>
    <phoneticPr fontId="13"/>
  </si>
  <si>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</si>
  <si>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2"/>
  </si>
  <si>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2"/>
  </si>
  <si>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</si>
  <si>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3"/>
  </si>
  <si>
    <t>ピアサポート実施加算に関する届出書</t>
    <rPh sb="6" eb="8">
      <t>ジッシ</t>
    </rPh>
    <rPh sb="8" eb="10">
      <t>カサン</t>
    </rPh>
    <rPh sb="11" eb="12">
      <t>カン</t>
    </rPh>
    <rPh sb="14" eb="16">
      <t>トドケデ</t>
    </rPh>
    <rPh sb="16" eb="17">
      <t>ショ</t>
    </rPh>
    <phoneticPr fontId="2"/>
  </si>
  <si>
    <t>３　サービス費
　区分</t>
    <rPh sb="6" eb="7">
      <t>ヒ</t>
    </rPh>
    <rPh sb="9" eb="11">
      <t>クブン</t>
    </rPh>
    <phoneticPr fontId="2"/>
  </si>
  <si>
    <t>　直上により配置した者のいずれかにより、当該事業所等の従業者に対し、障害者に対する配慮等に関する研修を年１回以上行っている。</t>
    <phoneticPr fontId="13"/>
  </si>
  <si>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2"/>
  </si>
  <si>
    <t>共同生活援助用</t>
    <rPh sb="0" eb="6">
      <t>キョウドウセイカツエンジョ</t>
    </rPh>
    <rPh sb="6" eb="7">
      <t>ヨウ</t>
    </rPh>
    <phoneticPr fontId="13"/>
  </si>
  <si>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2"/>
  </si>
  <si>
    <t>３　障害者ピア
　サポート研修
　修了職員</t>
    <rPh sb="2" eb="5">
      <t>ショウガイシャ</t>
    </rPh>
    <rPh sb="13" eb="15">
      <t>ケンシュウ</t>
    </rPh>
    <rPh sb="17" eb="19">
      <t>シュウリョウ</t>
    </rPh>
    <rPh sb="19" eb="20">
      <t>ショク</t>
    </rPh>
    <rPh sb="20" eb="21">
      <t>イン</t>
    </rPh>
    <phoneticPr fontId="2"/>
  </si>
  <si>
    <t>４　研修の実施</t>
    <rPh sb="2" eb="4">
      <t>ケンシュウ</t>
    </rPh>
    <rPh sb="5" eb="7">
      <t>ジッシ</t>
    </rPh>
    <phoneticPr fontId="1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</si>
  <si>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2"/>
  </si>
  <si>
    <t>（別紙２９－１）</t>
    <rPh sb="1" eb="3">
      <t>ベッシ</t>
    </rPh>
    <phoneticPr fontId="1"/>
  </si>
  <si>
    <t>（別紙２９－３）</t>
    <rPh sb="1" eb="3">
      <t>ベッシ</t>
    </rPh>
    <phoneticPr fontId="1"/>
  </si>
  <si>
    <t>（別紙２９－２）</t>
    <rPh sb="1" eb="3">
      <t>ベッシ</t>
    </rPh>
    <phoneticPr fontId="1"/>
  </si>
  <si>
    <t>（別紙４８）</t>
    <rPh sb="1" eb="3">
      <t>ベッシ</t>
    </rPh>
    <phoneticPr fontId="1"/>
  </si>
  <si>
    <t>別紙48★</t>
    <rPh sb="0" eb="2">
      <t>ベッシ</t>
    </rPh>
    <phoneticPr fontId="2"/>
  </si>
  <si>
    <t>別紙28</t>
    <rPh sb="0" eb="2">
      <t>ベッシ</t>
    </rPh>
    <phoneticPr fontId="2"/>
  </si>
  <si>
    <t>（別紙３０）</t>
    <rPh sb="1" eb="3">
      <t>ベッシ</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</si>
  <si>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</si>
  <si>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法人名</t>
    <rPh sb="0" eb="2">
      <t>ホウジン</t>
    </rPh>
    <rPh sb="2" eb="3">
      <t>メイ</t>
    </rPh>
    <phoneticPr fontId="2"/>
  </si>
  <si>
    <t>書類作成者</t>
    <rPh sb="0" eb="2">
      <t>ショルイ</t>
    </rPh>
    <rPh sb="2" eb="4">
      <t>サクセイ</t>
    </rPh>
    <rPh sb="4" eb="5">
      <t>シャ</t>
    </rPh>
    <phoneticPr fontId="2"/>
  </si>
  <si>
    <t>E-mail</t>
    <phoneticPr fontId="2"/>
  </si>
  <si>
    <t>人員配置区分</t>
    <rPh sb="0" eb="2">
      <t>ジンイン</t>
    </rPh>
    <rPh sb="2" eb="4">
      <t>ハイチ</t>
    </rPh>
    <rPh sb="4" eb="6">
      <t>クブン</t>
    </rPh>
    <phoneticPr fontId="2"/>
  </si>
  <si>
    <t>評価点区分</t>
    <rPh sb="0" eb="3">
      <t>ヒョウカテン</t>
    </rPh>
    <rPh sb="3" eb="5">
      <t>クブン</t>
    </rPh>
    <phoneticPr fontId="2"/>
  </si>
  <si>
    <t>評価点の公表</t>
    <rPh sb="0" eb="3">
      <t>ヒョウカテン</t>
    </rPh>
    <rPh sb="4" eb="6">
      <t>コウヒョウ</t>
    </rPh>
    <phoneticPr fontId="2"/>
  </si>
  <si>
    <t>インターネット
利用</t>
    <rPh sb="8" eb="10">
      <t>リヨウ</t>
    </rPh>
    <phoneticPr fontId="2"/>
  </si>
  <si>
    <t xml:space="preserve">（公表場所）
</t>
    <rPh sb="1" eb="3">
      <t>コウヒョウ</t>
    </rPh>
    <rPh sb="3" eb="5">
      <t>バショ</t>
    </rPh>
    <phoneticPr fontId="2"/>
  </si>
  <si>
    <t xml:space="preserve">（ＵＲＬ）
</t>
    <phoneticPr fontId="2"/>
  </si>
  <si>
    <t>その他</t>
    <rPh sb="2" eb="3">
      <t>タ</t>
    </rPh>
    <phoneticPr fontId="2"/>
  </si>
  <si>
    <t>月</t>
    <rPh sb="0" eb="1">
      <t>ガツ</t>
    </rPh>
    <phoneticPr fontId="13"/>
  </si>
  <si>
    <t>日</t>
    <rPh sb="0" eb="1">
      <t>ニチ</t>
    </rPh>
    <phoneticPr fontId="13"/>
  </si>
  <si>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3"/>
  </si>
  <si>
    <t>事業所番号</t>
    <rPh sb="0" eb="3">
      <t>ジギョウショ</t>
    </rPh>
    <rPh sb="3" eb="5">
      <t>バンゴウ</t>
    </rPh>
    <phoneticPr fontId="13"/>
  </si>
  <si>
    <t>住　所</t>
    <rPh sb="0" eb="1">
      <t>ジュウ</t>
    </rPh>
    <rPh sb="2" eb="3">
      <t>ショ</t>
    </rPh>
    <phoneticPr fontId="13"/>
  </si>
  <si>
    <t>管理者名</t>
    <rPh sb="0" eb="4">
      <t>カンリシャメイ</t>
    </rPh>
    <phoneticPr fontId="13"/>
  </si>
  <si>
    <t>電話番号</t>
    <rPh sb="0" eb="2">
      <t>デンワ</t>
    </rPh>
    <rPh sb="2" eb="4">
      <t>バンゴウ</t>
    </rPh>
    <phoneticPr fontId="13"/>
  </si>
  <si>
    <t>対象年度</t>
    <rPh sb="0" eb="2">
      <t>タイショウ</t>
    </rPh>
    <rPh sb="2" eb="4">
      <t>ネンド</t>
    </rPh>
    <phoneticPr fontId="13"/>
  </si>
  <si>
    <t>（Ⅰ）労働時間</t>
    <phoneticPr fontId="13"/>
  </si>
  <si>
    <t>（Ⅳ）　支援力向上（※）</t>
    <rPh sb="4" eb="6">
      <t>シエン</t>
    </rPh>
    <rPh sb="6" eb="7">
      <t>リョク</t>
    </rPh>
    <rPh sb="7" eb="9">
      <t>コウジョウ</t>
    </rPh>
    <phoneticPr fontId="13"/>
  </si>
  <si>
    <t>①1日の平均労働時間が７時間以上</t>
    <rPh sb="2" eb="3">
      <t>ニチ</t>
    </rPh>
    <rPh sb="4" eb="6">
      <t>ヘイキン</t>
    </rPh>
    <rPh sb="6" eb="8">
      <t>ロウドウ</t>
    </rPh>
    <rPh sb="8" eb="10">
      <t>ジカン</t>
    </rPh>
    <rPh sb="12" eb="14">
      <t>ジカン</t>
    </rPh>
    <rPh sb="14" eb="16">
      <t>イジョウ</t>
    </rPh>
    <phoneticPr fontId="13"/>
  </si>
  <si>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3"/>
  </si>
  <si>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</si>
  <si>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</si>
  <si>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3"/>
  </si>
  <si>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3"/>
  </si>
  <si>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3"/>
  </si>
  <si>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</si>
  <si>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3"/>
  </si>
  <si>
    <t>③視察・実習の実施又は受け入れ</t>
    <rPh sb="1" eb="3">
      <t>シサツ</t>
    </rPh>
    <rPh sb="4" eb="6">
      <t>ジッシュウ</t>
    </rPh>
    <rPh sb="7" eb="9">
      <t>ジッシ</t>
    </rPh>
    <rPh sb="9" eb="10">
      <t>マタ</t>
    </rPh>
    <rPh sb="11" eb="12">
      <t>ウ</t>
    </rPh>
    <rPh sb="13" eb="14">
      <t>イ</t>
    </rPh>
    <phoneticPr fontId="13"/>
  </si>
  <si>
    <t>⑧1日の平均労働時間が２時間未満</t>
    <rPh sb="2" eb="3">
      <t>ニチ</t>
    </rPh>
    <rPh sb="4" eb="6">
      <t>ヘイキン</t>
    </rPh>
    <rPh sb="6" eb="8">
      <t>ロウドウ</t>
    </rPh>
    <rPh sb="8" eb="10">
      <t>ジカン</t>
    </rPh>
    <rPh sb="12" eb="14">
      <t>ジカン</t>
    </rPh>
    <rPh sb="14" eb="16">
      <t>ミマン</t>
    </rPh>
    <phoneticPr fontId="13"/>
  </si>
  <si>
    <t>点</t>
    <rPh sb="0" eb="1">
      <t>テン</t>
    </rPh>
    <phoneticPr fontId="13"/>
  </si>
  <si>
    <t>（Ⅱ）生産活動</t>
    <rPh sb="3" eb="5">
      <t>セイサン</t>
    </rPh>
    <rPh sb="5" eb="7">
      <t>カツドウ</t>
    </rPh>
    <phoneticPr fontId="13"/>
  </si>
  <si>
    <t>④販路拡大の商談会等への参加</t>
    <rPh sb="1" eb="3">
      <t>ハンロ</t>
    </rPh>
    <rPh sb="3" eb="5">
      <t>カクダイ</t>
    </rPh>
    <rPh sb="6" eb="9">
      <t>ショウダンカイ</t>
    </rPh>
    <rPh sb="9" eb="10">
      <t>トウ</t>
    </rPh>
    <rPh sb="12" eb="14">
      <t>サンカ</t>
    </rPh>
    <phoneticPr fontId="13"/>
  </si>
  <si>
    <t>⑤職員の人事評価制度</t>
    <rPh sb="1" eb="3">
      <t>ショクイン</t>
    </rPh>
    <rPh sb="4" eb="6">
      <t>ジンジ</t>
    </rPh>
    <rPh sb="6" eb="8">
      <t>ヒョウカ</t>
    </rPh>
    <rPh sb="8" eb="10">
      <t>セイド</t>
    </rPh>
    <phoneticPr fontId="13"/>
  </si>
  <si>
    <t>⑥ピアサポーターの配置</t>
    <rPh sb="9" eb="11">
      <t>ハイチ</t>
    </rPh>
    <phoneticPr fontId="13"/>
  </si>
  <si>
    <t>⑦第三者評価</t>
    <rPh sb="1" eb="2">
      <t>ダイ</t>
    </rPh>
    <rPh sb="2" eb="4">
      <t>サンシャ</t>
    </rPh>
    <rPh sb="4" eb="6">
      <t>ヒョウカ</t>
    </rPh>
    <phoneticPr fontId="13"/>
  </si>
  <si>
    <t>（Ⅲ）多様な働き方（※）</t>
    <rPh sb="3" eb="5">
      <t>タヨウ</t>
    </rPh>
    <rPh sb="6" eb="7">
      <t>ハタラ</t>
    </rPh>
    <rPh sb="8" eb="9">
      <t>カタ</t>
    </rPh>
    <phoneticPr fontId="13"/>
  </si>
  <si>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3"/>
  </si>
  <si>
    <t>　　　　　就業規則等で定めている</t>
    <rPh sb="5" eb="7">
      <t>シュウギョウ</t>
    </rPh>
    <rPh sb="7" eb="9">
      <t>キソク</t>
    </rPh>
    <rPh sb="9" eb="10">
      <t>トウ</t>
    </rPh>
    <rPh sb="11" eb="12">
      <t>サダ</t>
    </rPh>
    <phoneticPr fontId="13"/>
  </si>
  <si>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3"/>
  </si>
  <si>
    <t>②利用者を職員として登用する制度</t>
    <phoneticPr fontId="13"/>
  </si>
  <si>
    <t>小計（注2）</t>
    <rPh sb="0" eb="2">
      <t>ショウケイ</t>
    </rPh>
    <rPh sb="3" eb="4">
      <t>チュウ</t>
    </rPh>
    <phoneticPr fontId="13"/>
  </si>
  <si>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3"/>
  </si>
  <si>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3"/>
  </si>
  <si>
    <t>④フレックスタイム制に係る労働条件</t>
    <rPh sb="9" eb="10">
      <t>セイ</t>
    </rPh>
    <rPh sb="11" eb="12">
      <t>カカ</t>
    </rPh>
    <rPh sb="13" eb="15">
      <t>ロウドウ</t>
    </rPh>
    <rPh sb="15" eb="17">
      <t>ジョウケン</t>
    </rPh>
    <phoneticPr fontId="13"/>
  </si>
  <si>
    <t>1事例以上ある場合:10点</t>
    <rPh sb="1" eb="3">
      <t>ジレイ</t>
    </rPh>
    <rPh sb="3" eb="5">
      <t>イジョウ</t>
    </rPh>
    <rPh sb="7" eb="9">
      <t>バアイ</t>
    </rPh>
    <rPh sb="12" eb="13">
      <t>テン</t>
    </rPh>
    <phoneticPr fontId="13"/>
  </si>
  <si>
    <t>⑤短時間勤務に係る労働条件</t>
    <rPh sb="1" eb="4">
      <t>タンジカン</t>
    </rPh>
    <rPh sb="4" eb="6">
      <t>キンム</t>
    </rPh>
    <rPh sb="7" eb="8">
      <t>カカ</t>
    </rPh>
    <rPh sb="9" eb="11">
      <t>ロウドウ</t>
    </rPh>
    <rPh sb="11" eb="13">
      <t>ジョウケン</t>
    </rPh>
    <phoneticPr fontId="13"/>
  </si>
  <si>
    <t>項目</t>
    <rPh sb="0" eb="2">
      <t>コウモク</t>
    </rPh>
    <phoneticPr fontId="13"/>
  </si>
  <si>
    <t>点数</t>
    <rPh sb="0" eb="2">
      <t>テンスウ</t>
    </rPh>
    <phoneticPr fontId="13"/>
  </si>
  <si>
    <t>労働時間</t>
    <phoneticPr fontId="13"/>
  </si>
  <si>
    <t>5点</t>
    <rPh sb="1" eb="2">
      <t>テン</t>
    </rPh>
    <phoneticPr fontId="13"/>
  </si>
  <si>
    <t>20点</t>
    <rPh sb="2" eb="3">
      <t>テン</t>
    </rPh>
    <phoneticPr fontId="13"/>
  </si>
  <si>
    <t>30点</t>
    <rPh sb="2" eb="3">
      <t>テン</t>
    </rPh>
    <phoneticPr fontId="13"/>
  </si>
  <si>
    <t>40点</t>
    <rPh sb="2" eb="3">
      <t>テン</t>
    </rPh>
    <phoneticPr fontId="13"/>
  </si>
  <si>
    <t>55点</t>
    <rPh sb="2" eb="3">
      <t>テン</t>
    </rPh>
    <phoneticPr fontId="13"/>
  </si>
  <si>
    <t>80点</t>
    <rPh sb="2" eb="3">
      <t>テン</t>
    </rPh>
    <phoneticPr fontId="13"/>
  </si>
  <si>
    <t>⑥時差出勤制度に係る労働条件</t>
    <rPh sb="1" eb="3">
      <t>ジサ</t>
    </rPh>
    <rPh sb="3" eb="5">
      <t>シュッキン</t>
    </rPh>
    <rPh sb="5" eb="7">
      <t>セイド</t>
    </rPh>
    <rPh sb="8" eb="9">
      <t>カカ</t>
    </rPh>
    <rPh sb="10" eb="12">
      <t>ロウドウ</t>
    </rPh>
    <rPh sb="12" eb="14">
      <t>ジョウケン</t>
    </rPh>
    <phoneticPr fontId="13"/>
  </si>
  <si>
    <t>生産活動</t>
    <phoneticPr fontId="13"/>
  </si>
  <si>
    <t>多様な働き方</t>
    <phoneticPr fontId="13"/>
  </si>
  <si>
    <t>0点</t>
    <rPh sb="1" eb="2">
      <t>テン</t>
    </rPh>
    <phoneticPr fontId="13"/>
  </si>
  <si>
    <t>15点</t>
    <rPh sb="2" eb="3">
      <t>テン</t>
    </rPh>
    <phoneticPr fontId="13"/>
  </si>
  <si>
    <t>支援力向上</t>
    <phoneticPr fontId="13"/>
  </si>
  <si>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3"/>
  </si>
  <si>
    <t>地域連携活動</t>
    <phoneticPr fontId="13"/>
  </si>
  <si>
    <t>10点</t>
    <rPh sb="2" eb="3">
      <t>テン</t>
    </rPh>
    <phoneticPr fontId="13"/>
  </si>
  <si>
    <t>⑧傷病休暇等の取得に関する事項</t>
    <rPh sb="1" eb="3">
      <t>ショウビョウ</t>
    </rPh>
    <rPh sb="3" eb="5">
      <t>キュウカ</t>
    </rPh>
    <rPh sb="5" eb="6">
      <t>トウ</t>
    </rPh>
    <rPh sb="7" eb="9">
      <t>シュトク</t>
    </rPh>
    <rPh sb="10" eb="11">
      <t>カン</t>
    </rPh>
    <rPh sb="13" eb="15">
      <t>ジコウ</t>
    </rPh>
    <phoneticPr fontId="13"/>
  </si>
  <si>
    <t>合計</t>
    <rPh sb="0" eb="2">
      <t>ゴウケイ</t>
    </rPh>
    <phoneticPr fontId="13"/>
  </si>
  <si>
    <t>／２００点</t>
    <rPh sb="4" eb="5">
      <t>テン</t>
    </rPh>
    <phoneticPr fontId="13"/>
  </si>
  <si>
    <t>小計（注1）</t>
    <rPh sb="0" eb="2">
      <t>ショウケイ</t>
    </rPh>
    <rPh sb="3" eb="4">
      <t>チュウ</t>
    </rPh>
    <phoneticPr fontId="13"/>
  </si>
  <si>
    <t>（別紙３１）</t>
    <rPh sb="1" eb="3">
      <t>ベッシ</t>
    </rPh>
    <phoneticPr fontId="2"/>
  </si>
  <si>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2"/>
  </si>
  <si>
    <t>　１　事業所名</t>
    <rPh sb="3" eb="6">
      <t>ジギョウショ</t>
    </rPh>
    <rPh sb="6" eb="7">
      <t>メイ</t>
    </rPh>
    <phoneticPr fontId="2"/>
  </si>
  <si>
    <t>　２　異動区分</t>
    <rPh sb="3" eb="5">
      <t>イドウ</t>
    </rPh>
    <rPh sb="5" eb="7">
      <t>クブン</t>
    </rPh>
    <phoneticPr fontId="2"/>
  </si>
  <si>
    <t>　３　人員配置</t>
    <rPh sb="3" eb="5">
      <t>ジンイン</t>
    </rPh>
    <rPh sb="5" eb="7">
      <t>ハイチ</t>
    </rPh>
    <phoneticPr fontId="2"/>
  </si>
  <si>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2"/>
  </si>
  <si>
    <t>　４　計画作成状況</t>
    <rPh sb="3" eb="5">
      <t>ケイカク</t>
    </rPh>
    <rPh sb="5" eb="7">
      <t>サクセイ</t>
    </rPh>
    <rPh sb="7" eb="9">
      <t>ジョウキョウ</t>
    </rPh>
    <phoneticPr fontId="2"/>
  </si>
  <si>
    <t>　賃金向上計画を作成していること。</t>
    <rPh sb="1" eb="3">
      <t>チンギン</t>
    </rPh>
    <rPh sb="3" eb="5">
      <t>コウジョウ</t>
    </rPh>
    <rPh sb="5" eb="7">
      <t>ケイカク</t>
    </rPh>
    <rPh sb="8" eb="10">
      <t>サクセイ</t>
    </rPh>
    <phoneticPr fontId="2"/>
  </si>
  <si>
    <t>　５　キャリアアップの措置</t>
    <rPh sb="11" eb="13">
      <t>ソチ</t>
    </rPh>
    <phoneticPr fontId="2"/>
  </si>
  <si>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2"/>
  </si>
  <si>
    <t>（参考書式）</t>
    <rPh sb="1" eb="3">
      <t>サンコウ</t>
    </rPh>
    <rPh sb="3" eb="5">
      <t>ショシキ</t>
    </rPh>
    <phoneticPr fontId="2"/>
  </si>
  <si>
    <t>【指定就労継続支援Ａ型事業所　賃金向上計画書】</t>
    <rPh sb="1" eb="3">
      <t>シテイ</t>
    </rPh>
    <rPh sb="3" eb="5">
      <t>シュウロウ</t>
    </rPh>
    <rPh sb="5" eb="7">
      <t>ケイゾク</t>
    </rPh>
    <rPh sb="7" eb="9">
      <t>シエン</t>
    </rPh>
    <rPh sb="10" eb="11">
      <t>ガタ</t>
    </rPh>
    <rPh sb="11" eb="14">
      <t>ジギョウショ</t>
    </rPh>
    <rPh sb="15" eb="17">
      <t>チンギン</t>
    </rPh>
    <rPh sb="17" eb="19">
      <t>コウジョウ</t>
    </rPh>
    <rPh sb="19" eb="22">
      <t>ケイカクショ</t>
    </rPh>
    <phoneticPr fontId="2"/>
  </si>
  <si>
    <t>事業所名称</t>
    <rPh sb="0" eb="3">
      <t>ジギョウショ</t>
    </rPh>
    <rPh sb="3" eb="5">
      <t>メイショウ</t>
    </rPh>
    <phoneticPr fontId="2"/>
  </si>
  <si>
    <t>代表者指名</t>
    <rPh sb="0" eb="3">
      <t>ダイヒョウシャ</t>
    </rPh>
    <rPh sb="3" eb="5">
      <t>シメイ</t>
    </rPh>
    <phoneticPr fontId="2"/>
  </si>
  <si>
    <t>利用者数</t>
    <rPh sb="0" eb="3">
      <t>リヨウシャ</t>
    </rPh>
    <rPh sb="3" eb="4">
      <t>スウ</t>
    </rPh>
    <phoneticPr fontId="2"/>
  </si>
  <si>
    <t>（うち身体</t>
    <rPh sb="3" eb="5">
      <t>シンタイ</t>
    </rPh>
    <phoneticPr fontId="2"/>
  </si>
  <si>
    <t>知的</t>
    <rPh sb="0" eb="2">
      <t>チテキ</t>
    </rPh>
    <phoneticPr fontId="2"/>
  </si>
  <si>
    <t>精神</t>
    <rPh sb="0" eb="2">
      <t>セイシン</t>
    </rPh>
    <phoneticPr fontId="2"/>
  </si>
  <si>
    <t>）</t>
    <phoneticPr fontId="2"/>
  </si>
  <si>
    <t>事業所の設置主体</t>
    <rPh sb="0" eb="3">
      <t>ジギョウショ</t>
    </rPh>
    <rPh sb="4" eb="6">
      <t>セッチ</t>
    </rPh>
    <rPh sb="6" eb="8">
      <t>シュタイ</t>
    </rPh>
    <phoneticPr fontId="2"/>
  </si>
  <si>
    <t>社会福祉法人　・　民間企業　・　NPO法人　・　その他</t>
    <rPh sb="0" eb="2">
      <t>シャカイ</t>
    </rPh>
    <rPh sb="2" eb="4">
      <t>フクシ</t>
    </rPh>
    <rPh sb="4" eb="6">
      <t>ホウジン</t>
    </rPh>
    <rPh sb="9" eb="11">
      <t>ミンカン</t>
    </rPh>
    <rPh sb="11" eb="13">
      <t>キギョウ</t>
    </rPh>
    <rPh sb="19" eb="21">
      <t>ホウジン</t>
    </rPh>
    <rPh sb="26" eb="27">
      <t>タ</t>
    </rPh>
    <phoneticPr fontId="2"/>
  </si>
  <si>
    <t>設立年月日</t>
    <rPh sb="0" eb="2">
      <t>セツリツ</t>
    </rPh>
    <rPh sb="2" eb="5">
      <t>ネンガッピ</t>
    </rPh>
    <phoneticPr fontId="2"/>
  </si>
  <si>
    <t>向上計画期間</t>
    <rPh sb="0" eb="2">
      <t>コウジョウ</t>
    </rPh>
    <rPh sb="2" eb="4">
      <t>ケイカク</t>
    </rPh>
    <rPh sb="4" eb="6">
      <t>キカン</t>
    </rPh>
    <phoneticPr fontId="2"/>
  </si>
  <si>
    <t>　　　　年　　月　　日　～　　　年　　月　　日（１年間とすること）</t>
    <rPh sb="4" eb="5">
      <t>ネン</t>
    </rPh>
    <rPh sb="7" eb="8">
      <t>ガツ</t>
    </rPh>
    <rPh sb="10" eb="11">
      <t>ニチ</t>
    </rPh>
    <rPh sb="16" eb="17">
      <t>ネン</t>
    </rPh>
    <rPh sb="19" eb="20">
      <t>ガツ</t>
    </rPh>
    <rPh sb="22" eb="23">
      <t>ニチ</t>
    </rPh>
    <rPh sb="25" eb="27">
      <t>ネンカン</t>
    </rPh>
    <phoneticPr fontId="2"/>
  </si>
  <si>
    <t>１　現在の賃金を向上させるための具体的な取組内容</t>
    <rPh sb="2" eb="4">
      <t>ゲンザイ</t>
    </rPh>
    <rPh sb="5" eb="7">
      <t>チンギン</t>
    </rPh>
    <rPh sb="8" eb="10">
      <t>コウジョウ</t>
    </rPh>
    <rPh sb="16" eb="19">
      <t>グタイテキ</t>
    </rPh>
    <rPh sb="20" eb="22">
      <t>トリクミ</t>
    </rPh>
    <rPh sb="22" eb="24">
      <t>ナイヨウ</t>
    </rPh>
    <phoneticPr fontId="2"/>
  </si>
  <si>
    <t>（詳細かつ具体的に記載すること）</t>
    <rPh sb="1" eb="3">
      <t>ショウサイ</t>
    </rPh>
    <rPh sb="5" eb="8">
      <t>グタイテキ</t>
    </rPh>
    <rPh sb="9" eb="11">
      <t>キサイ</t>
    </rPh>
    <phoneticPr fontId="2"/>
  </si>
  <si>
    <t>(現在の取組内容等)</t>
    <rPh sb="1" eb="3">
      <t>ゲンザイ</t>
    </rPh>
    <rPh sb="4" eb="5">
      <t>ト</t>
    </rPh>
    <rPh sb="5" eb="6">
      <t>ク</t>
    </rPh>
    <rPh sb="6" eb="8">
      <t>ナイヨウ</t>
    </rPh>
    <rPh sb="8" eb="9">
      <t>トウ</t>
    </rPh>
    <phoneticPr fontId="2"/>
  </si>
  <si>
    <t>(賃金向上のための具体的な取組内容)</t>
    <rPh sb="1" eb="3">
      <t>チンギン</t>
    </rPh>
    <rPh sb="3" eb="5">
      <t>コウジョウ</t>
    </rPh>
    <rPh sb="9" eb="12">
      <t>グタイテキ</t>
    </rPh>
    <rPh sb="13" eb="14">
      <t>ト</t>
    </rPh>
    <rPh sb="14" eb="15">
      <t>ク</t>
    </rPh>
    <rPh sb="15" eb="17">
      <t>ナイヨウ</t>
    </rPh>
    <phoneticPr fontId="2"/>
  </si>
  <si>
    <t>２　現在の事業内容及び計画期間を通じて実施する事業内容</t>
    <rPh sb="2" eb="4">
      <t>ゲンザイ</t>
    </rPh>
    <rPh sb="5" eb="7">
      <t>ジギョウ</t>
    </rPh>
    <rPh sb="7" eb="9">
      <t>ナイヨウ</t>
    </rPh>
    <rPh sb="9" eb="10">
      <t>オヨ</t>
    </rPh>
    <rPh sb="11" eb="13">
      <t>ケイカク</t>
    </rPh>
    <rPh sb="13" eb="15">
      <t>キカン</t>
    </rPh>
    <rPh sb="16" eb="17">
      <t>ツウ</t>
    </rPh>
    <rPh sb="19" eb="21">
      <t>ジッシ</t>
    </rPh>
    <rPh sb="23" eb="25">
      <t>ジギョウ</t>
    </rPh>
    <rPh sb="25" eb="27">
      <t>ナイヨウ</t>
    </rPh>
    <phoneticPr fontId="2"/>
  </si>
  <si>
    <t>現在の事業内容</t>
    <rPh sb="0" eb="2">
      <t>ゲンザイ</t>
    </rPh>
    <rPh sb="3" eb="5">
      <t>ジギョウ</t>
    </rPh>
    <rPh sb="5" eb="7">
      <t>ナイヨウ</t>
    </rPh>
    <phoneticPr fontId="2"/>
  </si>
  <si>
    <t>計画期間を通じて実施する事業内容</t>
    <rPh sb="0" eb="2">
      <t>ケイカク</t>
    </rPh>
    <rPh sb="2" eb="4">
      <t>キカン</t>
    </rPh>
    <rPh sb="5" eb="6">
      <t>ツウ</t>
    </rPh>
    <rPh sb="8" eb="10">
      <t>ジッシ</t>
    </rPh>
    <rPh sb="12" eb="14">
      <t>ジギョウ</t>
    </rPh>
    <rPh sb="14" eb="16">
      <t>ナイヨウ</t>
    </rPh>
    <phoneticPr fontId="2"/>
  </si>
  <si>
    <t>（※）事業内容には、生産活動の内容、対象顧客、市場動向、競合相手の動向、賃金向上のための取組に主に従事する者の数や属性（どのような資格、経験等を持った者が担当するか等）について詳細に記載すること</t>
    <rPh sb="3" eb="5">
      <t>ジギョウ</t>
    </rPh>
    <rPh sb="5" eb="7">
      <t>ナイヨウ</t>
    </rPh>
    <rPh sb="10" eb="12">
      <t>セイサン</t>
    </rPh>
    <rPh sb="12" eb="14">
      <t>カツドウ</t>
    </rPh>
    <rPh sb="15" eb="17">
      <t>ナイヨウ</t>
    </rPh>
    <rPh sb="18" eb="20">
      <t>タイショウ</t>
    </rPh>
    <rPh sb="20" eb="22">
      <t>コキャク</t>
    </rPh>
    <rPh sb="23" eb="25">
      <t>シジョウ</t>
    </rPh>
    <rPh sb="25" eb="27">
      <t>ドウコウ</t>
    </rPh>
    <rPh sb="28" eb="30">
      <t>キョウゴウ</t>
    </rPh>
    <rPh sb="30" eb="32">
      <t>アイテ</t>
    </rPh>
    <rPh sb="33" eb="35">
      <t>ドウコウ</t>
    </rPh>
    <rPh sb="36" eb="38">
      <t>チンギン</t>
    </rPh>
    <rPh sb="38" eb="40">
      <t>コウジョウ</t>
    </rPh>
    <rPh sb="44" eb="45">
      <t>ト</t>
    </rPh>
    <rPh sb="45" eb="46">
      <t>ク</t>
    </rPh>
    <rPh sb="47" eb="48">
      <t>オモ</t>
    </rPh>
    <rPh sb="49" eb="51">
      <t>ジュウジ</t>
    </rPh>
    <rPh sb="53" eb="54">
      <t>シャ</t>
    </rPh>
    <rPh sb="55" eb="56">
      <t>カズ</t>
    </rPh>
    <rPh sb="57" eb="59">
      <t>ゾクセイ</t>
    </rPh>
    <rPh sb="65" eb="67">
      <t>シカク</t>
    </rPh>
    <rPh sb="68" eb="70">
      <t>ケイケン</t>
    </rPh>
    <rPh sb="70" eb="71">
      <t>トウ</t>
    </rPh>
    <rPh sb="72" eb="73">
      <t>モ</t>
    </rPh>
    <rPh sb="75" eb="76">
      <t>シャ</t>
    </rPh>
    <rPh sb="77" eb="79">
      <t>タントウ</t>
    </rPh>
    <rPh sb="82" eb="83">
      <t>トウ</t>
    </rPh>
    <rPh sb="88" eb="90">
      <t>ショウサイ</t>
    </rPh>
    <rPh sb="91" eb="93">
      <t>キサイ</t>
    </rPh>
    <phoneticPr fontId="2"/>
  </si>
  <si>
    <t>３　現在の生産活動に係る事業の収入額及び計画期間を通じて達成する事業収入目標額（1年間の額を記載）</t>
    <rPh sb="2" eb="4">
      <t>ゲンザイ</t>
    </rPh>
    <rPh sb="5" eb="7">
      <t>セイサン</t>
    </rPh>
    <rPh sb="7" eb="9">
      <t>カツドウ</t>
    </rPh>
    <rPh sb="10" eb="11">
      <t>カカ</t>
    </rPh>
    <rPh sb="12" eb="14">
      <t>ジギョウ</t>
    </rPh>
    <rPh sb="15" eb="17">
      <t>シュウニュウ</t>
    </rPh>
    <rPh sb="17" eb="18">
      <t>ガク</t>
    </rPh>
    <rPh sb="18" eb="19">
      <t>オヨ</t>
    </rPh>
    <rPh sb="20" eb="22">
      <t>ケイカク</t>
    </rPh>
    <rPh sb="22" eb="24">
      <t>キカン</t>
    </rPh>
    <rPh sb="25" eb="26">
      <t>ツウ</t>
    </rPh>
    <rPh sb="28" eb="30">
      <t>タッセイ</t>
    </rPh>
    <rPh sb="32" eb="34">
      <t>ジギョウ</t>
    </rPh>
    <rPh sb="34" eb="36">
      <t>シュウニュウ</t>
    </rPh>
    <rPh sb="36" eb="38">
      <t>モクヒョウ</t>
    </rPh>
    <rPh sb="38" eb="39">
      <t>ガク</t>
    </rPh>
    <rPh sb="41" eb="43">
      <t>ネンカン</t>
    </rPh>
    <rPh sb="44" eb="45">
      <t>ガク</t>
    </rPh>
    <rPh sb="46" eb="48">
      <t>キサイ</t>
    </rPh>
    <phoneticPr fontId="2"/>
  </si>
  <si>
    <t>現在の収入額</t>
    <rPh sb="0" eb="2">
      <t>ゲンザイ</t>
    </rPh>
    <rPh sb="3" eb="6">
      <t>シュウニュウガク</t>
    </rPh>
    <phoneticPr fontId="2"/>
  </si>
  <si>
    <t>計画期間を通じて達成するべき目標収入額</t>
    <rPh sb="0" eb="2">
      <t>ケイカク</t>
    </rPh>
    <rPh sb="2" eb="4">
      <t>キカン</t>
    </rPh>
    <rPh sb="5" eb="6">
      <t>ツウ</t>
    </rPh>
    <rPh sb="8" eb="10">
      <t>タッセイ</t>
    </rPh>
    <rPh sb="14" eb="16">
      <t>モクヒョウ</t>
    </rPh>
    <rPh sb="16" eb="19">
      <t>シュウニュウガク</t>
    </rPh>
    <phoneticPr fontId="2"/>
  </si>
  <si>
    <t>円</t>
    <rPh sb="0" eb="1">
      <t>エン</t>
    </rPh>
    <phoneticPr fontId="2"/>
  </si>
  <si>
    <t>（主な費目）</t>
    <rPh sb="1" eb="2">
      <t>オモ</t>
    </rPh>
    <rPh sb="3" eb="5">
      <t>ヒモク</t>
    </rPh>
    <phoneticPr fontId="2"/>
  </si>
  <si>
    <t>（積算根拠）</t>
    <rPh sb="1" eb="3">
      <t>セキサン</t>
    </rPh>
    <rPh sb="3" eb="5">
      <t>コンキョ</t>
    </rPh>
    <phoneticPr fontId="2"/>
  </si>
  <si>
    <t>(注)目標収入額は、「平均利用者数×平均労働時間×最低賃金額×平均利用日数×12か月」以上の額でなければならない。</t>
    <rPh sb="1" eb="2">
      <t>チュウ</t>
    </rPh>
    <rPh sb="3" eb="5">
      <t>モクヒョウ</t>
    </rPh>
    <rPh sb="5" eb="8">
      <t>シュウニュウガク</t>
    </rPh>
    <rPh sb="11" eb="13">
      <t>ヘイキン</t>
    </rPh>
    <rPh sb="13" eb="15">
      <t>リヨウ</t>
    </rPh>
    <rPh sb="15" eb="16">
      <t>シャ</t>
    </rPh>
    <rPh sb="16" eb="17">
      <t>スウ</t>
    </rPh>
    <rPh sb="18" eb="20">
      <t>ヘイキン</t>
    </rPh>
    <rPh sb="20" eb="22">
      <t>ロウドウ</t>
    </rPh>
    <rPh sb="22" eb="24">
      <t>ジカン</t>
    </rPh>
    <rPh sb="25" eb="27">
      <t>サイテイ</t>
    </rPh>
    <rPh sb="27" eb="29">
      <t>チンギン</t>
    </rPh>
    <rPh sb="29" eb="30">
      <t>ガク</t>
    </rPh>
    <rPh sb="31" eb="33">
      <t>ヘイキン</t>
    </rPh>
    <rPh sb="33" eb="35">
      <t>リヨウ</t>
    </rPh>
    <rPh sb="35" eb="37">
      <t>ニッスウ</t>
    </rPh>
    <rPh sb="41" eb="42">
      <t>ゲツ</t>
    </rPh>
    <rPh sb="43" eb="45">
      <t>イジョウ</t>
    </rPh>
    <rPh sb="46" eb="47">
      <t>ガク</t>
    </rPh>
    <phoneticPr fontId="2"/>
  </si>
  <si>
    <t>４　現在の生産活動に伴う経費及び計画期間を通じて達成する必要経費の見込額（１年間の経費を記載）</t>
    <rPh sb="2" eb="4">
      <t>ゲンザイ</t>
    </rPh>
    <rPh sb="5" eb="7">
      <t>セイサン</t>
    </rPh>
    <rPh sb="7" eb="9">
      <t>カツドウ</t>
    </rPh>
    <rPh sb="10" eb="11">
      <t>トモナ</t>
    </rPh>
    <rPh sb="12" eb="14">
      <t>ケイヒ</t>
    </rPh>
    <rPh sb="14" eb="15">
      <t>オヨ</t>
    </rPh>
    <rPh sb="16" eb="18">
      <t>ケイカク</t>
    </rPh>
    <rPh sb="18" eb="20">
      <t>キカン</t>
    </rPh>
    <rPh sb="21" eb="22">
      <t>ツウ</t>
    </rPh>
    <rPh sb="24" eb="26">
      <t>タッセイ</t>
    </rPh>
    <rPh sb="28" eb="30">
      <t>ヒツヨウ</t>
    </rPh>
    <rPh sb="30" eb="32">
      <t>ケイヒ</t>
    </rPh>
    <rPh sb="33" eb="36">
      <t>ミコミガク</t>
    </rPh>
    <rPh sb="38" eb="40">
      <t>ネンカン</t>
    </rPh>
    <rPh sb="41" eb="43">
      <t>ケイヒ</t>
    </rPh>
    <rPh sb="44" eb="46">
      <t>キサイ</t>
    </rPh>
    <phoneticPr fontId="2"/>
  </si>
  <si>
    <t>現在の経費</t>
    <rPh sb="0" eb="2">
      <t>ゲンザイ</t>
    </rPh>
    <rPh sb="3" eb="5">
      <t>ケイヒ</t>
    </rPh>
    <phoneticPr fontId="2"/>
  </si>
  <si>
    <t>計画期間を通じて見込まれる経費</t>
    <rPh sb="0" eb="2">
      <t>ケイカク</t>
    </rPh>
    <rPh sb="2" eb="4">
      <t>キカン</t>
    </rPh>
    <rPh sb="5" eb="6">
      <t>ツウ</t>
    </rPh>
    <rPh sb="8" eb="10">
      <t>ミコ</t>
    </rPh>
    <rPh sb="13" eb="15">
      <t>ケイヒ</t>
    </rPh>
    <phoneticPr fontId="2"/>
  </si>
  <si>
    <t>５　生産活動に係る事業の収入－生産活動に伴う必要経費</t>
    <rPh sb="2" eb="4">
      <t>セイサン</t>
    </rPh>
    <rPh sb="4" eb="6">
      <t>カツドウ</t>
    </rPh>
    <rPh sb="7" eb="8">
      <t>カカ</t>
    </rPh>
    <rPh sb="9" eb="11">
      <t>ジギョウ</t>
    </rPh>
    <rPh sb="12" eb="14">
      <t>シュウニュウ</t>
    </rPh>
    <rPh sb="15" eb="17">
      <t>セイサン</t>
    </rPh>
    <rPh sb="17" eb="19">
      <t>カツドウ</t>
    </rPh>
    <rPh sb="20" eb="21">
      <t>トモナ</t>
    </rPh>
    <rPh sb="22" eb="24">
      <t>ヒツヨウ</t>
    </rPh>
    <rPh sb="24" eb="26">
      <t>ケイヒ</t>
    </rPh>
    <phoneticPr fontId="2"/>
  </si>
  <si>
    <t>現在の「収入－経費」</t>
    <rPh sb="0" eb="2">
      <t>ゲンザイ</t>
    </rPh>
    <rPh sb="4" eb="6">
      <t>シュウニュウ</t>
    </rPh>
    <rPh sb="7" eb="9">
      <t>ケイヒ</t>
    </rPh>
    <phoneticPr fontId="2"/>
  </si>
  <si>
    <t>計画期間後の「収入－経費」</t>
    <rPh sb="0" eb="2">
      <t>ケイカク</t>
    </rPh>
    <rPh sb="2" eb="4">
      <t>キカン</t>
    </rPh>
    <rPh sb="4" eb="5">
      <t>ゴ</t>
    </rPh>
    <rPh sb="7" eb="9">
      <t>シュウニュウ</t>
    </rPh>
    <rPh sb="10" eb="12">
      <t>ケイヒ</t>
    </rPh>
    <phoneticPr fontId="2"/>
  </si>
  <si>
    <t>６　現在の利用者の総賃金額及び計画期間後の利用者の総賃金額</t>
    <rPh sb="2" eb="4">
      <t>ゲンザイ</t>
    </rPh>
    <rPh sb="5" eb="8">
      <t>リヨウシャ</t>
    </rPh>
    <rPh sb="9" eb="10">
      <t>ソウ</t>
    </rPh>
    <rPh sb="10" eb="13">
      <t>チンギンガク</t>
    </rPh>
    <rPh sb="13" eb="14">
      <t>オヨ</t>
    </rPh>
    <rPh sb="15" eb="17">
      <t>ケイカク</t>
    </rPh>
    <rPh sb="17" eb="20">
      <t>キカンゴ</t>
    </rPh>
    <rPh sb="21" eb="24">
      <t>リヨウシャ</t>
    </rPh>
    <rPh sb="25" eb="26">
      <t>ソウ</t>
    </rPh>
    <rPh sb="26" eb="29">
      <t>チンギンガク</t>
    </rPh>
    <phoneticPr fontId="2"/>
  </si>
  <si>
    <t>現在の支払い総賃金額</t>
    <rPh sb="0" eb="2">
      <t>ゲンザイ</t>
    </rPh>
    <rPh sb="3" eb="5">
      <t>シハラ</t>
    </rPh>
    <rPh sb="6" eb="7">
      <t>ソウ</t>
    </rPh>
    <rPh sb="7" eb="10">
      <t>チンギンガク</t>
    </rPh>
    <phoneticPr fontId="2"/>
  </si>
  <si>
    <t>計画期間後の支払い総賃金額</t>
    <rPh sb="0" eb="2">
      <t>ケイカク</t>
    </rPh>
    <rPh sb="2" eb="4">
      <t>キカン</t>
    </rPh>
    <rPh sb="4" eb="5">
      <t>ゴ</t>
    </rPh>
    <rPh sb="6" eb="8">
      <t>シハラ</t>
    </rPh>
    <rPh sb="9" eb="10">
      <t>ソウ</t>
    </rPh>
    <rPh sb="10" eb="12">
      <t>チンギン</t>
    </rPh>
    <rPh sb="12" eb="13">
      <t>ガク</t>
    </rPh>
    <phoneticPr fontId="2"/>
  </si>
  <si>
    <t>事業所代表者署名欄　　　　　　　　　　</t>
    <rPh sb="0" eb="3">
      <t>ジギョウショ</t>
    </rPh>
    <rPh sb="3" eb="6">
      <t>ダイヒョウシャ</t>
    </rPh>
    <rPh sb="6" eb="9">
      <t>ショメイラン</t>
    </rPh>
    <phoneticPr fontId="2"/>
  </si>
  <si>
    <t>（別紙３２）</t>
    <rPh sb="1" eb="3">
      <t>ベッシ</t>
    </rPh>
    <phoneticPr fontId="2"/>
  </si>
  <si>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2"/>
  </si>
  <si>
    <t>就労定着率区分</t>
    <rPh sb="0" eb="2">
      <t>シュウロウ</t>
    </rPh>
    <rPh sb="2" eb="4">
      <t>テイチャク</t>
    </rPh>
    <rPh sb="4" eb="5">
      <t>リツ</t>
    </rPh>
    <rPh sb="5" eb="7">
      <t>クブン</t>
    </rPh>
    <phoneticPr fontId="2"/>
  </si>
  <si>
    <t>就労定着率が９割５分以上</t>
    <rPh sb="0" eb="2">
      <t>シュウロウ</t>
    </rPh>
    <rPh sb="2" eb="4">
      <t>テイチャク</t>
    </rPh>
    <rPh sb="4" eb="5">
      <t>リツ</t>
    </rPh>
    <rPh sb="7" eb="8">
      <t>ワリ</t>
    </rPh>
    <rPh sb="9" eb="10">
      <t>ブ</t>
    </rPh>
    <rPh sb="10" eb="12">
      <t>イジョウ</t>
    </rPh>
    <phoneticPr fontId="2"/>
  </si>
  <si>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2"/>
  </si>
  <si>
    <t>就労定着率が８割以上９割未満</t>
    <rPh sb="0" eb="2">
      <t>シュウロウ</t>
    </rPh>
    <rPh sb="2" eb="4">
      <t>テイチャク</t>
    </rPh>
    <rPh sb="4" eb="5">
      <t>リツ</t>
    </rPh>
    <rPh sb="7" eb="8">
      <t>ワリ</t>
    </rPh>
    <rPh sb="8" eb="10">
      <t>イジョウ</t>
    </rPh>
    <rPh sb="11" eb="12">
      <t>ワリ</t>
    </rPh>
    <rPh sb="12" eb="14">
      <t>ミマン</t>
    </rPh>
    <phoneticPr fontId="2"/>
  </si>
  <si>
    <t>就労定着率が７割以上８割未満</t>
    <rPh sb="0" eb="2">
      <t>シュウロウ</t>
    </rPh>
    <rPh sb="2" eb="4">
      <t>テイチャク</t>
    </rPh>
    <rPh sb="4" eb="5">
      <t>リツ</t>
    </rPh>
    <rPh sb="7" eb="8">
      <t>ワリ</t>
    </rPh>
    <rPh sb="8" eb="10">
      <t>イジョウ</t>
    </rPh>
    <rPh sb="11" eb="12">
      <t>ワリ</t>
    </rPh>
    <rPh sb="12" eb="14">
      <t>ミマン</t>
    </rPh>
    <phoneticPr fontId="2"/>
  </si>
  <si>
    <t>就労定着率が５割以上７割未満</t>
    <rPh sb="0" eb="2">
      <t>シュウロウ</t>
    </rPh>
    <rPh sb="2" eb="4">
      <t>テイチャク</t>
    </rPh>
    <rPh sb="4" eb="5">
      <t>リツ</t>
    </rPh>
    <rPh sb="7" eb="8">
      <t>ワリ</t>
    </rPh>
    <rPh sb="8" eb="10">
      <t>イジョウ</t>
    </rPh>
    <rPh sb="11" eb="12">
      <t>ワリ</t>
    </rPh>
    <rPh sb="12" eb="14">
      <t>ミマン</t>
    </rPh>
    <phoneticPr fontId="2"/>
  </si>
  <si>
    <t>就労定着率が３割以上５割未満</t>
    <rPh sb="0" eb="2">
      <t>シュウロウ</t>
    </rPh>
    <rPh sb="2" eb="4">
      <t>テイチャク</t>
    </rPh>
    <rPh sb="4" eb="5">
      <t>リツ</t>
    </rPh>
    <rPh sb="7" eb="8">
      <t>ワリ</t>
    </rPh>
    <rPh sb="8" eb="10">
      <t>イジョウ</t>
    </rPh>
    <rPh sb="11" eb="12">
      <t>ワリ</t>
    </rPh>
    <rPh sb="12" eb="14">
      <t>ミマン</t>
    </rPh>
    <phoneticPr fontId="2"/>
  </si>
  <si>
    <t>就労定着率が３割未満</t>
    <rPh sb="0" eb="2">
      <t>シュウロウ</t>
    </rPh>
    <rPh sb="2" eb="4">
      <t>テイチャク</t>
    </rPh>
    <rPh sb="4" eb="5">
      <t>リツ</t>
    </rPh>
    <rPh sb="7" eb="8">
      <t>ワリ</t>
    </rPh>
    <rPh sb="8" eb="10">
      <t>ミマン</t>
    </rPh>
    <phoneticPr fontId="2"/>
  </si>
  <si>
    <t>就労定着率区分の状況</t>
    <rPh sb="0" eb="2">
      <t>シュウロウ</t>
    </rPh>
    <rPh sb="2" eb="4">
      <t>テイチャク</t>
    </rPh>
    <rPh sb="4" eb="5">
      <t>リツ</t>
    </rPh>
    <rPh sb="5" eb="7">
      <t>クブン</t>
    </rPh>
    <rPh sb="8" eb="10">
      <t>ジョウキョウ</t>
    </rPh>
    <phoneticPr fontId="2"/>
  </si>
  <si>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2"/>
  </si>
  <si>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2"/>
  </si>
  <si>
    <r>
      <t xml:space="preserve">就労定着率
</t>
    </r>
    <r>
      <rPr>
        <sz val="9"/>
        <rFont val="ＭＳ Ｐゴシック"/>
        <family val="3"/>
        <charset val="128"/>
      </rPr>
      <t>（②÷①）</t>
    </r>
    <rPh sb="0" eb="2">
      <t>シュウロウ</t>
    </rPh>
    <rPh sb="2" eb="4">
      <t>テイチャク</t>
    </rPh>
    <rPh sb="4" eb="5">
      <t>リツ</t>
    </rPh>
    <phoneticPr fontId="2"/>
  </si>
  <si>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2"/>
  </si>
  <si>
    <t>過去１年間就職者数</t>
    <rPh sb="0" eb="2">
      <t>カコ</t>
    </rPh>
    <rPh sb="3" eb="5">
      <t>ネンカン</t>
    </rPh>
    <rPh sb="5" eb="7">
      <t>シュウショク</t>
    </rPh>
    <rPh sb="7" eb="8">
      <t>シャ</t>
    </rPh>
    <rPh sb="8" eb="9">
      <t>スウ</t>
    </rPh>
    <phoneticPr fontId="2"/>
  </si>
  <si>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2"/>
  </si>
  <si>
    <t>過去２年間就職者数</t>
    <rPh sb="0" eb="2">
      <t>カコ</t>
    </rPh>
    <rPh sb="3" eb="5">
      <t>ネンカン</t>
    </rPh>
    <rPh sb="5" eb="7">
      <t>シュウショク</t>
    </rPh>
    <rPh sb="7" eb="8">
      <t>シャ</t>
    </rPh>
    <rPh sb="8" eb="9">
      <t>スウ</t>
    </rPh>
    <phoneticPr fontId="2"/>
  </si>
  <si>
    <t>過去３年間就職者数</t>
    <rPh sb="0" eb="2">
      <t>カコ</t>
    </rPh>
    <rPh sb="3" eb="5">
      <t>ネンカン</t>
    </rPh>
    <rPh sb="5" eb="7">
      <t>シュウショク</t>
    </rPh>
    <rPh sb="7" eb="8">
      <t>シャ</t>
    </rPh>
    <rPh sb="8" eb="9">
      <t>スウ</t>
    </rPh>
    <phoneticPr fontId="2"/>
  </si>
  <si>
    <t>就労定着率
（④÷③）</t>
    <rPh sb="0" eb="2">
      <t>シュウロウ</t>
    </rPh>
    <rPh sb="2" eb="4">
      <t>テイチャク</t>
    </rPh>
    <rPh sb="4" eb="5">
      <t>リツ</t>
    </rPh>
    <phoneticPr fontId="2"/>
  </si>
  <si>
    <t>合計（③）</t>
    <rPh sb="0" eb="2">
      <t>ゴウケイ</t>
    </rPh>
    <phoneticPr fontId="2"/>
  </si>
  <si>
    <t>別　添　１</t>
    <rPh sb="0" eb="1">
      <t>ベツ</t>
    </rPh>
    <rPh sb="2" eb="3">
      <t>ソウ</t>
    </rPh>
    <phoneticPr fontId="2"/>
  </si>
  <si>
    <t>（別紙３２－１）</t>
    <rPh sb="1" eb="3">
      <t>ベッシ</t>
    </rPh>
    <phoneticPr fontId="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</si>
  <si>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2"/>
  </si>
  <si>
    <t>前年度末における
就労継続者数</t>
    <rPh sb="0" eb="3">
      <t>ゼンネンド</t>
    </rPh>
    <rPh sb="3" eb="4">
      <t>マツ</t>
    </rPh>
    <rPh sb="9" eb="11">
      <t>シュウロウ</t>
    </rPh>
    <rPh sb="11" eb="13">
      <t>ケイゾク</t>
    </rPh>
    <rPh sb="13" eb="14">
      <t>シャ</t>
    </rPh>
    <rPh sb="14" eb="15">
      <t>スウ</t>
    </rPh>
    <phoneticPr fontId="2"/>
  </si>
  <si>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
  </si>
  <si>
    <t>就労定着支援の利用開始日（年月日）</t>
    <rPh sb="0" eb="2">
      <t>シュウロウ</t>
    </rPh>
    <rPh sb="2" eb="4">
      <t>テイチャク</t>
    </rPh>
    <rPh sb="4" eb="6">
      <t>シエン</t>
    </rPh>
    <rPh sb="7" eb="9">
      <t>リヨウ</t>
    </rPh>
    <rPh sb="9" eb="12">
      <t>カイシビ</t>
    </rPh>
    <rPh sb="13" eb="16">
      <t>ネンガッピ</t>
    </rPh>
    <phoneticPr fontId="2"/>
  </si>
  <si>
    <t>前年度末時点の
継続状況</t>
    <rPh sb="0" eb="3">
      <t>ゼンネンド</t>
    </rPh>
    <rPh sb="3" eb="4">
      <t>マツ</t>
    </rPh>
    <rPh sb="4" eb="6">
      <t>ジテン</t>
    </rPh>
    <rPh sb="8" eb="10">
      <t>ケイゾク</t>
    </rPh>
    <rPh sb="10" eb="12">
      <t>ジョウキョウ</t>
    </rPh>
    <phoneticPr fontId="2"/>
  </si>
  <si>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2"/>
  </si>
  <si>
    <t>別　添　２</t>
    <rPh sb="0" eb="1">
      <t>ベツ</t>
    </rPh>
    <rPh sb="2" eb="3">
      <t>ソウ</t>
    </rPh>
    <phoneticPr fontId="2"/>
  </si>
  <si>
    <t>（別紙３２－２）</t>
    <rPh sb="1" eb="3">
      <t>ベッシ</t>
    </rPh>
    <phoneticPr fontId="2"/>
  </si>
  <si>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2"/>
  </si>
  <si>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2"/>
  </si>
  <si>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2"/>
  </si>
  <si>
    <t>指定を受ける
前月末日の継続状況</t>
    <rPh sb="0" eb="2">
      <t>シテイ</t>
    </rPh>
    <rPh sb="3" eb="4">
      <t>ウ</t>
    </rPh>
    <rPh sb="7" eb="9">
      <t>ゼンゲツ</t>
    </rPh>
    <rPh sb="9" eb="10">
      <t>マツ</t>
    </rPh>
    <rPh sb="10" eb="11">
      <t>ヒ</t>
    </rPh>
    <rPh sb="12" eb="14">
      <t>ケイゾク</t>
    </rPh>
    <rPh sb="14" eb="16">
      <t>ジョウキョウ</t>
    </rPh>
    <phoneticPr fontId="2"/>
  </si>
  <si>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2"/>
  </si>
  <si>
    <t>（別紙３３）</t>
    <rPh sb="1" eb="3">
      <t>ベッシ</t>
    </rPh>
    <phoneticPr fontId="2"/>
  </si>
  <si>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2"/>
  </si>
  <si>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2"/>
  </si>
  <si>
    <t>過去６年間の就労定着支援の終了者</t>
    <rPh sb="0" eb="2">
      <t>カコ</t>
    </rPh>
    <rPh sb="3" eb="5">
      <t>ネンカン</t>
    </rPh>
    <rPh sb="6" eb="8">
      <t>シュウロウ</t>
    </rPh>
    <rPh sb="8" eb="10">
      <t>テイチャク</t>
    </rPh>
    <rPh sb="10" eb="12">
      <t>シエン</t>
    </rPh>
    <rPh sb="13" eb="16">
      <t>シュウリョウシャ</t>
    </rPh>
    <phoneticPr fontId="2"/>
  </si>
  <si>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2"/>
  </si>
  <si>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
  </si>
  <si>
    <t>就労定着支援の
終了日（年月日）</t>
    <rPh sb="8" eb="11">
      <t>シュウリョウビ</t>
    </rPh>
    <rPh sb="12" eb="15">
      <t>ネンガッピ</t>
    </rPh>
    <phoneticPr fontId="2"/>
  </si>
  <si>
    <t>前年度における
継続期間</t>
    <rPh sb="0" eb="3">
      <t>ゼンネンド</t>
    </rPh>
    <rPh sb="8" eb="10">
      <t>ケイゾク</t>
    </rPh>
    <rPh sb="10" eb="12">
      <t>キカン</t>
    </rPh>
    <phoneticPr fontId="2"/>
  </si>
  <si>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2"/>
  </si>
  <si>
    <t>（別紙３４）</t>
    <rPh sb="1" eb="3">
      <t>ベッシ</t>
    </rPh>
    <phoneticPr fontId="2"/>
  </si>
  <si>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2"/>
  </si>
  <si>
    <t>２　運営規程に定める
　　障害者の種類</t>
    <rPh sb="2" eb="4">
      <t>ウンエイ</t>
    </rPh>
    <rPh sb="4" eb="6">
      <t>キテイ</t>
    </rPh>
    <rPh sb="7" eb="8">
      <t>サダ</t>
    </rPh>
    <rPh sb="13" eb="15">
      <t>ショウガイ</t>
    </rPh>
    <rPh sb="15" eb="16">
      <t>シャ</t>
    </rPh>
    <rPh sb="17" eb="19">
      <t>シュルイ</t>
    </rPh>
    <phoneticPr fontId="2"/>
  </si>
  <si>
    <t>３　有資格者の配置</t>
    <rPh sb="2" eb="6">
      <t>ユウシカクシャ</t>
    </rPh>
    <rPh sb="7" eb="9">
      <t>ハイチ</t>
    </rPh>
    <phoneticPr fontId="2"/>
  </si>
  <si>
    <t>　２　指定障害福祉サービス基準第135条、第171条において準用する第89条、第211条の3（第213条の11で準用
　　　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2"/>
  </si>
  <si>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2"/>
  </si>
  <si>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2"/>
  </si>
  <si>
    <t>（別紙３５）　　　　　　　　　　　　　　　　　　　　　　　　　　　　　　　　　　　　　　　　　　　　　　　　　　　年　　月　　日</t>
    <rPh sb="1" eb="3">
      <t>ベッシ</t>
    </rPh>
    <rPh sb="57" eb="58">
      <t>ネン</t>
    </rPh>
    <rPh sb="60" eb="61">
      <t>ガツ</t>
    </rPh>
    <rPh sb="63" eb="64">
      <t>ニチ</t>
    </rPh>
    <phoneticPr fontId="2"/>
  </si>
  <si>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2"/>
  </si>
  <si>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2"/>
  </si>
  <si>
    <t>強度行動障害支援者養成研修
（基礎研修）</t>
    <phoneticPr fontId="2"/>
  </si>
  <si>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2"/>
  </si>
  <si>
    <t>生活支援員の数</t>
    <phoneticPr fontId="2"/>
  </si>
  <si>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2"/>
  </si>
  <si>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2"/>
  </si>
  <si>
    <t>（※２）生活支援員のうち２０％以上が、強度行動障害支援者養成研修（基礎研修）修了者であること。</t>
    <rPh sb="35" eb="37">
      <t>ケンシュウ</t>
    </rPh>
    <phoneticPr fontId="2"/>
  </si>
  <si>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2"/>
  </si>
  <si>
    <t>（別紙３６）</t>
    <rPh sb="1" eb="3">
      <t>ベッシ</t>
    </rPh>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</si>
  <si>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2"/>
  </si>
  <si>
    <t>　　２　従業者の配置</t>
    <rPh sb="4" eb="7">
      <t>ジュウギョウシャ</t>
    </rPh>
    <rPh sb="8" eb="10">
      <t>ハイチ</t>
    </rPh>
    <phoneticPr fontId="2"/>
  </si>
  <si>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2"/>
  </si>
  <si>
    <t>　　３　有資格者による
　　　指導体制</t>
    <rPh sb="4" eb="8">
      <t>ユウシカクシャ</t>
    </rPh>
    <rPh sb="15" eb="17">
      <t>シドウ</t>
    </rPh>
    <rPh sb="17" eb="19">
      <t>タイセイ</t>
    </rPh>
    <phoneticPr fontId="2"/>
  </si>
  <si>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2"/>
  </si>
  <si>
    <t>　　４　研修の開催</t>
    <rPh sb="4" eb="6">
      <t>ケンシュウ</t>
    </rPh>
    <rPh sb="7" eb="9">
      <t>カイサイ</t>
    </rPh>
    <phoneticPr fontId="2"/>
  </si>
  <si>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2"/>
  </si>
  <si>
    <t>　　５　他機関との連携</t>
    <rPh sb="4" eb="7">
      <t>タキカン</t>
    </rPh>
    <rPh sb="9" eb="11">
      <t>レンケイ</t>
    </rPh>
    <phoneticPr fontId="2"/>
  </si>
  <si>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2"/>
  </si>
  <si>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2"/>
  </si>
  <si>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2"/>
  </si>
  <si>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2"/>
  </si>
  <si>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
  </si>
  <si>
    <t>SIMを用いた評価結果を集計し、公表していること。</t>
    <rPh sb="4" eb="5">
      <t>モチ</t>
    </rPh>
    <rPh sb="7" eb="9">
      <t>ヒョウカ</t>
    </rPh>
    <rPh sb="9" eb="11">
      <t>ケッカ</t>
    </rPh>
    <rPh sb="12" eb="14">
      <t>シュウケイ</t>
    </rPh>
    <rPh sb="16" eb="18">
      <t>コウヒョウ</t>
    </rPh>
    <phoneticPr fontId="2"/>
  </si>
  <si>
    <t>支援プログラムを公表していること。</t>
    <rPh sb="0" eb="2">
      <t>シエン</t>
    </rPh>
    <rPh sb="8" eb="10">
      <t>コウヒョウ</t>
    </rPh>
    <phoneticPr fontId="2"/>
  </si>
  <si>
    <t>個別計画訓練支援（Ⅱ）の要件をすべて満たしている。</t>
    <rPh sb="0" eb="8">
      <t>コベツケイカククンレンシエン</t>
    </rPh>
    <rPh sb="12" eb="14">
      <t>ヨウケン</t>
    </rPh>
    <rPh sb="18" eb="19">
      <t>ミ</t>
    </rPh>
    <phoneticPr fontId="2"/>
  </si>
  <si>
    <t>算定要件</t>
    <rPh sb="0" eb="2">
      <t>サンテイ</t>
    </rPh>
    <rPh sb="2" eb="4">
      <t>ヨウケン</t>
    </rPh>
    <phoneticPr fontId="2"/>
  </si>
  <si>
    <t>個別計画訓練支援加算（Ⅰ）の要件</t>
    <rPh sb="14" eb="16">
      <t>ヨウケン</t>
    </rPh>
    <phoneticPr fontId="2"/>
  </si>
  <si>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2"/>
  </si>
  <si>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2"/>
  </si>
  <si>
    <t>　 ３　情報の共有・伝達</t>
    <rPh sb="4" eb="6">
      <t>ジョウホウ</t>
    </rPh>
    <rPh sb="7" eb="9">
      <t>キョウユウ</t>
    </rPh>
    <rPh sb="10" eb="12">
      <t>デンタツ</t>
    </rPh>
    <phoneticPr fontId="2"/>
  </si>
  <si>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2"/>
  </si>
  <si>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2"/>
  </si>
  <si>
    <t>　 ２　個別訓練実施計画
　　　 の運用</t>
    <rPh sb="4" eb="6">
      <t>コベツ</t>
    </rPh>
    <rPh sb="6" eb="8">
      <t>クンレン</t>
    </rPh>
    <rPh sb="8" eb="10">
      <t>ジッシ</t>
    </rPh>
    <rPh sb="10" eb="12">
      <t>ケイカク</t>
    </rPh>
    <rPh sb="18" eb="20">
      <t>ウンヨウ</t>
    </rPh>
    <phoneticPr fontId="2"/>
  </si>
  <si>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2"/>
  </si>
  <si>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2"/>
  </si>
  <si>
    <t>　 １　有資格者の配置等</t>
    <rPh sb="4" eb="8">
      <t>ユウシカクシャ</t>
    </rPh>
    <rPh sb="9" eb="11">
      <t>ハイチ</t>
    </rPh>
    <rPh sb="11" eb="12">
      <t>トウ</t>
    </rPh>
    <phoneticPr fontId="2"/>
  </si>
  <si>
    <t>確認欄</t>
    <phoneticPr fontId="1"/>
  </si>
  <si>
    <t>算定要件</t>
    <rPh sb="0" eb="2">
      <t>サンテイ</t>
    </rPh>
    <rPh sb="2" eb="4">
      <t>ヨウケン</t>
    </rPh>
    <phoneticPr fontId="1"/>
  </si>
  <si>
    <t>個別計画訓練支援加算（Ⅱ）の要件</t>
    <phoneticPr fontId="1"/>
  </si>
  <si>
    <t>個別計画訓練支援加算に関する届出書</t>
    <rPh sb="11" eb="12">
      <t>カン</t>
    </rPh>
    <phoneticPr fontId="1"/>
  </si>
  <si>
    <t>　　　　年　　月　　日</t>
    <rPh sb="4" eb="5">
      <t>ネン</t>
    </rPh>
    <rPh sb="7" eb="8">
      <t>ツキ</t>
    </rPh>
    <rPh sb="10" eb="11">
      <t>ニチ</t>
    </rPh>
    <phoneticPr fontId="2"/>
  </si>
  <si>
    <t>（別紙３７）</t>
    <rPh sb="1" eb="3">
      <t>ベッシ</t>
    </rPh>
    <phoneticPr fontId="1"/>
  </si>
  <si>
    <t>（別紙３８）</t>
    <rPh sb="1" eb="3">
      <t>ベッシ</t>
    </rPh>
    <phoneticPr fontId="2"/>
  </si>
  <si>
    <t>地域移行支援サービス費に係る届出書</t>
    <rPh sb="0" eb="2">
      <t>チイキ</t>
    </rPh>
    <rPh sb="2" eb="4">
      <t>イコウ</t>
    </rPh>
    <rPh sb="4" eb="6">
      <t>シエン</t>
    </rPh>
    <rPh sb="10" eb="11">
      <t>ヒ</t>
    </rPh>
    <rPh sb="12" eb="13">
      <t>カカ</t>
    </rPh>
    <rPh sb="14" eb="16">
      <t>トドケデ</t>
    </rPh>
    <rPh sb="16" eb="17">
      <t>ショ</t>
    </rPh>
    <phoneticPr fontId="2"/>
  </si>
  <si>
    <t xml:space="preserve">   １　異動区分</t>
    <rPh sb="5" eb="7">
      <t>イドウ</t>
    </rPh>
    <rPh sb="7" eb="9">
      <t>クブン</t>
    </rPh>
    <phoneticPr fontId="2"/>
  </si>
  <si>
    <t xml:space="preserve">   ２　サービス費区分</t>
    <rPh sb="9" eb="10">
      <t>ヒ</t>
    </rPh>
    <rPh sb="10" eb="12">
      <t>クブン</t>
    </rPh>
    <phoneticPr fontId="2"/>
  </si>
  <si>
    <t>１．地域移行支援サービス費(Ⅰ)　　　　　　　　２．地域移行支援サービス費(Ⅱ)</t>
    <phoneticPr fontId="2"/>
  </si>
  <si>
    <t>　 ３　有資格者の配置</t>
    <rPh sb="4" eb="8">
      <t>ユウシカクシャ</t>
    </rPh>
    <rPh sb="9" eb="11">
      <t>ハイチ</t>
    </rPh>
    <phoneticPr fontId="2"/>
  </si>
  <si>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2"/>
  </si>
  <si>
    <t>　 ４　地域移行の実績</t>
    <rPh sb="4" eb="6">
      <t>チイキ</t>
    </rPh>
    <rPh sb="6" eb="8">
      <t>イコウ</t>
    </rPh>
    <rPh sb="9" eb="11">
      <t>ジッセキ</t>
    </rPh>
    <phoneticPr fontId="2"/>
  </si>
  <si>
    <r>
      <t>１．地域移行支援サービス費(Ⅰ)　
　当該事業所の地域移行支援を利用した者のうち、地域移行支援計画に基づき、前年度に地域生活に移行した者が</t>
    </r>
    <r>
      <rPr>
        <u/>
        <sz val="11"/>
        <rFont val="ＭＳ Ｐゴシック"/>
        <family val="3"/>
        <charset val="128"/>
      </rPr>
      <t>３人以上</t>
    </r>
    <r>
      <rPr>
        <sz val="11"/>
        <rFont val="ＭＳ Ｐゴシック"/>
        <family val="3"/>
        <charset val="128"/>
      </rPr>
      <t xml:space="preserve">いること。
</t>
    </r>
    <rPh sb="20" eb="22">
      <t>トウガイ</t>
    </rPh>
    <rPh sb="22" eb="25">
      <t>ジギョウショ</t>
    </rPh>
    <rPh sb="26" eb="28">
      <t>チイキ</t>
    </rPh>
    <rPh sb="28" eb="30">
      <t>イコウ</t>
    </rPh>
    <rPh sb="30" eb="32">
      <t>シエン</t>
    </rPh>
    <rPh sb="33" eb="35">
      <t>リヨウ</t>
    </rPh>
    <rPh sb="37" eb="38">
      <t>シャ</t>
    </rPh>
    <rPh sb="42" eb="44">
      <t>チイキ</t>
    </rPh>
    <rPh sb="44" eb="46">
      <t>イコウ</t>
    </rPh>
    <rPh sb="46" eb="50">
      <t>シエンケイカク</t>
    </rPh>
    <rPh sb="51" eb="52">
      <t>モト</t>
    </rPh>
    <rPh sb="55" eb="58">
      <t>ゼンネンド</t>
    </rPh>
    <rPh sb="59" eb="61">
      <t>チイキ</t>
    </rPh>
    <rPh sb="61" eb="63">
      <t>セイカツ</t>
    </rPh>
    <rPh sb="64" eb="66">
      <t>イコウ</t>
    </rPh>
    <rPh sb="68" eb="69">
      <t>シャ</t>
    </rPh>
    <rPh sb="71" eb="72">
      <t>ニン</t>
    </rPh>
    <rPh sb="72" eb="74">
      <t>イジョウ</t>
    </rPh>
    <phoneticPr fontId="2"/>
  </si>
  <si>
    <r>
      <t>２．地域移行支援サービス費(Ⅱ)
　当該事業所の地域移行支援を利用した者のうち、地域移行支援計画に基づき、前年度に地域生活に移行した者が</t>
    </r>
    <r>
      <rPr>
        <u/>
        <sz val="11"/>
        <rFont val="ＭＳ Ｐゴシック"/>
        <family val="3"/>
        <charset val="128"/>
      </rPr>
      <t>１人以上</t>
    </r>
    <r>
      <rPr>
        <sz val="11"/>
        <rFont val="ＭＳ Ｐゴシック"/>
        <family val="3"/>
        <charset val="128"/>
      </rPr>
      <t xml:space="preserve">いること。
</t>
    </r>
    <rPh sb="19" eb="21">
      <t>トウガイ</t>
    </rPh>
    <rPh sb="21" eb="24">
      <t>ジギョウショ</t>
    </rPh>
    <rPh sb="25" eb="27">
      <t>チイキ</t>
    </rPh>
    <rPh sb="27" eb="29">
      <t>イコウ</t>
    </rPh>
    <rPh sb="29" eb="31">
      <t>シエン</t>
    </rPh>
    <rPh sb="32" eb="34">
      <t>リヨウ</t>
    </rPh>
    <rPh sb="36" eb="37">
      <t>シャ</t>
    </rPh>
    <rPh sb="41" eb="43">
      <t>チイキ</t>
    </rPh>
    <rPh sb="43" eb="45">
      <t>イコウ</t>
    </rPh>
    <rPh sb="45" eb="49">
      <t>シエンケイカク</t>
    </rPh>
    <rPh sb="50" eb="51">
      <t>モト</t>
    </rPh>
    <rPh sb="54" eb="57">
      <t>ゼンネンド</t>
    </rPh>
    <rPh sb="58" eb="60">
      <t>チイキ</t>
    </rPh>
    <rPh sb="60" eb="62">
      <t>セイカツ</t>
    </rPh>
    <rPh sb="63" eb="65">
      <t>イコウ</t>
    </rPh>
    <rPh sb="67" eb="68">
      <t>シャ</t>
    </rPh>
    <rPh sb="70" eb="71">
      <t>ニン</t>
    </rPh>
    <rPh sb="71" eb="73">
      <t>イジョウ</t>
    </rPh>
    <phoneticPr fontId="2"/>
  </si>
  <si>
    <t>　 ５　関係機関との連携</t>
    <rPh sb="4" eb="6">
      <t>カンケイ</t>
    </rPh>
    <rPh sb="6" eb="8">
      <t>キカン</t>
    </rPh>
    <rPh sb="10" eb="12">
      <t>レンケイ</t>
    </rPh>
    <phoneticPr fontId="2"/>
  </si>
  <si>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2"/>
  </si>
  <si>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</si>
  <si>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2"/>
  </si>
  <si>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2"/>
  </si>
  <si>
    <t>　　４　関係機関との連携については、その状況等を具体的に記載してください。</t>
    <rPh sb="4" eb="6">
      <t>カンケイ</t>
    </rPh>
    <rPh sb="6" eb="8">
      <t>キカン</t>
    </rPh>
    <rPh sb="10" eb="12">
      <t>レンケイ</t>
    </rPh>
    <phoneticPr fontId="2"/>
  </si>
  <si>
    <t>（別紙３９）　</t>
    <rPh sb="1" eb="3">
      <t>ベッシ</t>
    </rPh>
    <phoneticPr fontId="2"/>
  </si>
  <si>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2"/>
  </si>
  <si>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2"/>
  </si>
  <si>
    <t>　　　指定地域密着型通所介護事業所、指定小規模多機能型居宅介護事業所等の従業者をいう。</t>
    <phoneticPr fontId="2"/>
  </si>
  <si>
    <t>　　　　年　　　　月　　　　日</t>
    <rPh sb="4" eb="5">
      <t>ネン</t>
    </rPh>
    <rPh sb="9" eb="10">
      <t>ツキ</t>
    </rPh>
    <rPh sb="14" eb="15">
      <t>ニチ</t>
    </rPh>
    <phoneticPr fontId="2"/>
  </si>
  <si>
    <t>リハビリテーション加算に関する届出書（生活介護）</t>
    <rPh sb="9" eb="11">
      <t>カサン</t>
    </rPh>
    <rPh sb="12" eb="13">
      <t>カン</t>
    </rPh>
    <rPh sb="15" eb="17">
      <t>トドケデ</t>
    </rPh>
    <phoneticPr fontId="2"/>
  </si>
  <si>
    <t>事業所・施設の名称</t>
    <rPh sb="0" eb="2">
      <t>ジギョウ</t>
    </rPh>
    <rPh sb="2" eb="3">
      <t>ショ</t>
    </rPh>
    <rPh sb="4" eb="6">
      <t>シセツ</t>
    </rPh>
    <rPh sb="7" eb="9">
      <t>メイショウ</t>
    </rPh>
    <phoneticPr fontId="2"/>
  </si>
  <si>
    <t>異動区分</t>
    <rPh sb="0" eb="4">
      <t>イドウクブン</t>
    </rPh>
    <phoneticPr fontId="2"/>
  </si>
  <si>
    <t>１　新規　　　　２　変更　　　　３　終了</t>
    <rPh sb="2" eb="4">
      <t>シンキ</t>
    </rPh>
    <rPh sb="10" eb="12">
      <t>ヘンコウ</t>
    </rPh>
    <rPh sb="18" eb="20">
      <t>シュウリョウ</t>
    </rPh>
    <phoneticPr fontId="2"/>
  </si>
  <si>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</si>
  <si>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2"/>
  </si>
  <si>
    <t>リハビリテーション実施計画原案は、利用者、家族に説明し、その同意を得ている。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</si>
  <si>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</si>
  <si>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</si>
  <si>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</si>
  <si>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</si>
  <si>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2"/>
  </si>
  <si>
    <t>注１</t>
    <rPh sb="0" eb="1">
      <t>チュウ</t>
    </rPh>
    <phoneticPr fontId="2"/>
  </si>
  <si>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2"/>
  </si>
  <si>
    <t>注２</t>
    <rPh sb="0" eb="1">
      <t>チュウ</t>
    </rPh>
    <phoneticPr fontId="2"/>
  </si>
  <si>
    <t>資格を証する書類の写しを添付すること。</t>
    <rPh sb="0" eb="2">
      <t>シカク</t>
    </rPh>
    <rPh sb="3" eb="4">
      <t>ショウ</t>
    </rPh>
    <rPh sb="6" eb="8">
      <t>ショルイ</t>
    </rPh>
    <rPh sb="9" eb="10">
      <t>ウツ</t>
    </rPh>
    <rPh sb="12" eb="14">
      <t>テンプ</t>
    </rPh>
    <phoneticPr fontId="2"/>
  </si>
  <si>
    <t>注３</t>
    <rPh sb="0" eb="1">
      <t>チュウ</t>
    </rPh>
    <phoneticPr fontId="2"/>
  </si>
  <si>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2"/>
  </si>
  <si>
    <t>注４</t>
    <rPh sb="0" eb="1">
      <t>チュウ</t>
    </rPh>
    <phoneticPr fontId="2"/>
  </si>
  <si>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2"/>
  </si>
  <si>
    <t>リハビリテーション加算に関する届出書（自立訓練（機能訓練））</t>
    <rPh sb="9" eb="11">
      <t>カサン</t>
    </rPh>
    <rPh sb="12" eb="13">
      <t>カン</t>
    </rPh>
    <rPh sb="15" eb="18">
      <t>トドケデショ</t>
    </rPh>
    <phoneticPr fontId="2"/>
  </si>
  <si>
    <t>リハビリテーション加算Ⅱの算定要件</t>
    <rPh sb="9" eb="11">
      <t>カサン</t>
    </rPh>
    <rPh sb="13" eb="15">
      <t>サンテイ</t>
    </rPh>
    <rPh sb="15" eb="17">
      <t>ヨウケン</t>
    </rPh>
    <phoneticPr fontId="2"/>
  </si>
  <si>
    <t>リハビリテーション加算（Ⅰ）の算定要件の一部（※）</t>
    <rPh sb="9" eb="11">
      <t>カサン</t>
    </rPh>
    <rPh sb="15" eb="17">
      <t>サンテイ</t>
    </rPh>
    <rPh sb="17" eb="19">
      <t>ヨウケン</t>
    </rPh>
    <rPh sb="20" eb="22">
      <t>イチブ</t>
    </rPh>
    <phoneticPr fontId="2"/>
  </si>
  <si>
    <t>※頸髄損傷による四肢麻痺その他これに類する障害者である場合には、当該加算を算定する場合において下記の要件を満たす必要はない。</t>
    <rPh sb="47" eb="49">
      <t>カキ</t>
    </rPh>
    <phoneticPr fontId="2"/>
  </si>
  <si>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2"/>
  </si>
  <si>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</si>
  <si>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2"/>
  </si>
  <si>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2"/>
  </si>
  <si>
    <t>常勤換算数</t>
    <rPh sb="0" eb="2">
      <t>ジョウキン</t>
    </rPh>
    <rPh sb="2" eb="4">
      <t>カンサン</t>
    </rPh>
    <rPh sb="4" eb="5">
      <t>スウ</t>
    </rPh>
    <phoneticPr fontId="2"/>
  </si>
  <si>
    <t>実人員</t>
    <rPh sb="0" eb="3">
      <t>ジツジンイン</t>
    </rPh>
    <phoneticPr fontId="2"/>
  </si>
  <si>
    <t>（0.5以上であること）　</t>
    <phoneticPr fontId="13"/>
  </si>
  <si>
    <t>合計（人）</t>
    <rPh sb="0" eb="2">
      <t>ゴウケイ</t>
    </rPh>
    <rPh sb="3" eb="4">
      <t>ニン</t>
    </rPh>
    <phoneticPr fontId="2"/>
  </si>
  <si>
    <t>非常勤（人）</t>
    <rPh sb="0" eb="3">
      <t>ヒジョウキン</t>
    </rPh>
    <rPh sb="4" eb="5">
      <t>ニン</t>
    </rPh>
    <phoneticPr fontId="2"/>
  </si>
  <si>
    <t>常勤（人）</t>
    <rPh sb="0" eb="2">
      <t>ジョウキン</t>
    </rPh>
    <rPh sb="3" eb="4">
      <t>ニン</t>
    </rPh>
    <phoneticPr fontId="2"/>
  </si>
  <si>
    <t>４　障害者ピアサ
　ポート研修修了
　職員</t>
    <rPh sb="15" eb="17">
      <t>シュウリョウ</t>
    </rPh>
    <rPh sb="19" eb="21">
      <t>ショクイン</t>
    </rPh>
    <phoneticPr fontId="2"/>
  </si>
  <si>
    <t>ピアサポート体制加算に関する届出書</t>
    <rPh sb="6" eb="8">
      <t>タイセイ</t>
    </rPh>
    <rPh sb="8" eb="10">
      <t>カサン</t>
    </rPh>
    <rPh sb="11" eb="12">
      <t>カン</t>
    </rPh>
    <rPh sb="14" eb="16">
      <t>トドケデ</t>
    </rPh>
    <rPh sb="16" eb="17">
      <t>ショ</t>
    </rPh>
    <phoneticPr fontId="2"/>
  </si>
  <si>
    <t>（別紙４０）</t>
    <rPh sb="1" eb="3">
      <t>ベッシ</t>
    </rPh>
    <phoneticPr fontId="1"/>
  </si>
  <si>
    <t>（別紙４１）</t>
    <rPh sb="1" eb="3">
      <t>ベッシ</t>
    </rPh>
    <phoneticPr fontId="2"/>
  </si>
  <si>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2"/>
  </si>
  <si>
    <t>２　看護職員の配置状況</t>
    <rPh sb="7" eb="9">
      <t>ハイチ</t>
    </rPh>
    <rPh sb="9" eb="11">
      <t>ジョウキョウ</t>
    </rPh>
    <phoneticPr fontId="2"/>
  </si>
  <si>
    <t>人　</t>
    <rPh sb="0" eb="1">
      <t>ニン</t>
    </rPh>
    <phoneticPr fontId="2"/>
  </si>
  <si>
    <t>常勤換算方法
による員数</t>
    <rPh sb="0" eb="2">
      <t>ジョウキン</t>
    </rPh>
    <rPh sb="2" eb="4">
      <t>カンサン</t>
    </rPh>
    <rPh sb="4" eb="6">
      <t>ホウホウ</t>
    </rPh>
    <rPh sb="10" eb="12">
      <t>インスウ</t>
    </rPh>
    <phoneticPr fontId="2"/>
  </si>
  <si>
    <t>Ⓐ　　　　　　　人　</t>
    <rPh sb="8" eb="9">
      <t>ニン</t>
    </rPh>
    <phoneticPr fontId="2"/>
  </si>
  <si>
    <t>３　利用者の数</t>
    <rPh sb="2" eb="5">
      <t>リヨウシャ</t>
    </rPh>
    <rPh sb="6" eb="7">
      <t>カズ</t>
    </rPh>
    <phoneticPr fontId="2"/>
  </si>
  <si>
    <t>　　　利用者の数を２０で除した数</t>
    <rPh sb="3" eb="6">
      <t>リヨウシャ</t>
    </rPh>
    <rPh sb="7" eb="8">
      <t>カズ</t>
    </rPh>
    <rPh sb="12" eb="13">
      <t>ジョ</t>
    </rPh>
    <rPh sb="15" eb="16">
      <t>カズ</t>
    </rPh>
    <phoneticPr fontId="2"/>
  </si>
  <si>
    <t>前年度の利用者の平均</t>
    <rPh sb="0" eb="3">
      <t>ゼンネンド</t>
    </rPh>
    <rPh sb="4" eb="7">
      <t>リヨウシャ</t>
    </rPh>
    <rPh sb="8" eb="10">
      <t>ヘイキン</t>
    </rPh>
    <phoneticPr fontId="2"/>
  </si>
  <si>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2"/>
  </si>
  <si>
    <t>（別紙４２）</t>
    <rPh sb="1" eb="3">
      <t>ベッシ</t>
    </rPh>
    <phoneticPr fontId="2"/>
  </si>
  <si>
    <t>（別紙４３）</t>
    <rPh sb="1" eb="3">
      <t>ベッシ</t>
    </rPh>
    <phoneticPr fontId="2"/>
  </si>
  <si>
    <t>居住支援連携体制加算に関する届出書</t>
    <rPh sb="0" eb="2">
      <t>キョジュウ</t>
    </rPh>
    <rPh sb="2" eb="4">
      <t>シエン</t>
    </rPh>
    <rPh sb="4" eb="6">
      <t>レンケイ</t>
    </rPh>
    <rPh sb="6" eb="8">
      <t>タイセイ</t>
    </rPh>
    <rPh sb="8" eb="10">
      <t>カサン</t>
    </rPh>
    <phoneticPr fontId="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</si>
  <si>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2"/>
  </si>
  <si>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2"/>
  </si>
  <si>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2"/>
  </si>
  <si>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2"/>
  </si>
  <si>
    <t>（別紙４４）</t>
    <rPh sb="1" eb="3">
      <t>ベッシ</t>
    </rPh>
    <phoneticPr fontId="2"/>
  </si>
  <si>
    <t>日中活動支援加算に関する届出書</t>
    <rPh sb="0" eb="2">
      <t>ニッチュウ</t>
    </rPh>
    <rPh sb="2" eb="4">
      <t>カツドウ</t>
    </rPh>
    <rPh sb="4" eb="6">
      <t>シエン</t>
    </rPh>
    <rPh sb="6" eb="8">
      <t>カサン</t>
    </rPh>
    <rPh sb="9" eb="10">
      <t>カン</t>
    </rPh>
    <rPh sb="12" eb="15">
      <t>トドケデショ</t>
    </rPh>
    <phoneticPr fontId="2"/>
  </si>
  <si>
    <t>１　報酬区分</t>
    <rPh sb="2" eb="4">
      <t>ホウシュウ</t>
    </rPh>
    <rPh sb="4" eb="6">
      <t>クブン</t>
    </rPh>
    <phoneticPr fontId="2"/>
  </si>
  <si>
    <t>１．医療型短期入所　　　　　　　　２． 医療型特定短期入所</t>
    <rPh sb="2" eb="4">
      <t>イリョウ</t>
    </rPh>
    <rPh sb="4" eb="5">
      <t>ガタ</t>
    </rPh>
    <rPh sb="5" eb="7">
      <t>タンキ</t>
    </rPh>
    <rPh sb="7" eb="9">
      <t>ニュウショ</t>
    </rPh>
    <rPh sb="20" eb="22">
      <t>イリョウ</t>
    </rPh>
    <rPh sb="22" eb="23">
      <t>ガタ</t>
    </rPh>
    <rPh sb="23" eb="25">
      <t>トクテイ</t>
    </rPh>
    <rPh sb="25" eb="27">
      <t>タンキ</t>
    </rPh>
    <rPh sb="27" eb="29">
      <t>ニュウショ</t>
    </rPh>
    <phoneticPr fontId="2"/>
  </si>
  <si>
    <t>(１）</t>
    <phoneticPr fontId="2"/>
  </si>
  <si>
    <t>指定短期入所の利用開始時に指定特定相談支援事業所又は指定障害児相談支援事業所の相談支援専門員と連動し、当該相談支援専門員が定めたサービス等利用計画等で、医療型短期入所において日中活動の提供が必要とされた利用者がいる(セルフプランは算定不可）。</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レンドウ</t>
    </rPh>
    <rPh sb="51" eb="53">
      <t>トウガイ</t>
    </rPh>
    <rPh sb="53" eb="55">
      <t>ソウダン</t>
    </rPh>
    <rPh sb="55" eb="57">
      <t>シエン</t>
    </rPh>
    <rPh sb="57" eb="60">
      <t>センモンイン</t>
    </rPh>
    <rPh sb="61" eb="62">
      <t>サダ</t>
    </rPh>
    <rPh sb="68" eb="69">
      <t>トウ</t>
    </rPh>
    <rPh sb="69" eb="71">
      <t>リヨウ</t>
    </rPh>
    <rPh sb="71" eb="73">
      <t>ケイカク</t>
    </rPh>
    <rPh sb="73" eb="74">
      <t>トウ</t>
    </rPh>
    <rPh sb="76" eb="78">
      <t>イリョウ</t>
    </rPh>
    <rPh sb="78" eb="79">
      <t>ガタ</t>
    </rPh>
    <rPh sb="79" eb="81">
      <t>タンキ</t>
    </rPh>
    <rPh sb="81" eb="83">
      <t>ニュウショ</t>
    </rPh>
    <rPh sb="87" eb="89">
      <t>ニッチュウ</t>
    </rPh>
    <rPh sb="89" eb="91">
      <t>カツドウ</t>
    </rPh>
    <rPh sb="92" eb="94">
      <t>テイキョウ</t>
    </rPh>
    <rPh sb="95" eb="97">
      <t>ヒツヨウ</t>
    </rPh>
    <rPh sb="101" eb="104">
      <t>リヨウシャ</t>
    </rPh>
    <rPh sb="115" eb="117">
      <t>サンテイ</t>
    </rPh>
    <rPh sb="117" eb="119">
      <t>フカ</t>
    </rPh>
    <phoneticPr fontId="2"/>
  </si>
  <si>
    <t>１　 該当　　　　　　　　２ 　非該当</t>
    <rPh sb="3" eb="5">
      <t>ガイトウ</t>
    </rPh>
    <rPh sb="16" eb="19">
      <t>ヒガイトウ</t>
    </rPh>
    <phoneticPr fontId="2"/>
  </si>
  <si>
    <t>(２）</t>
  </si>
  <si>
    <t>保育士・理学療法士・作業療法士・言語聴覚士・その他の職種の者（「保育士等」という）が共同して、利用者ごとの日中活動実施計画を作成している。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7" eb="50">
      <t>リヨウシャ</t>
    </rPh>
    <rPh sb="53" eb="55">
      <t>ニッチュウ</t>
    </rPh>
    <rPh sb="55" eb="57">
      <t>カツドウ</t>
    </rPh>
    <rPh sb="57" eb="59">
      <t>ジッシ</t>
    </rPh>
    <rPh sb="59" eb="61">
      <t>ケイカク</t>
    </rPh>
    <rPh sb="62" eb="64">
      <t>サクセイ</t>
    </rPh>
    <phoneticPr fontId="2"/>
  </si>
  <si>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</si>
  <si>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2"/>
  </si>
  <si>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</si>
  <si>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2"/>
  </si>
  <si>
    <t>（別紙４５）</t>
    <rPh sb="1" eb="3">
      <t>ベッシ</t>
    </rPh>
    <phoneticPr fontId="2"/>
  </si>
  <si>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2"/>
  </si>
  <si>
    <t>　 ２　管理体制状況</t>
    <rPh sb="4" eb="6">
      <t>カンリ</t>
    </rPh>
    <rPh sb="6" eb="8">
      <t>タイセイ</t>
    </rPh>
    <rPh sb="8" eb="10">
      <t>ジョウキョウ</t>
    </rPh>
    <phoneticPr fontId="2"/>
  </si>
  <si>
    <t>　 　　年 　　月 　　日</t>
    <phoneticPr fontId="2"/>
  </si>
  <si>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2"/>
  </si>
  <si>
    <t>１　事業所名</t>
    <phoneticPr fontId="2"/>
  </si>
  <si>
    <t>２　異動区分</t>
    <phoneticPr fontId="2"/>
  </si>
  <si>
    <t>３　届出項目</t>
    <rPh sb="2" eb="3">
      <t>トドケ</t>
    </rPh>
    <rPh sb="3" eb="4">
      <t>デ</t>
    </rPh>
    <rPh sb="4" eb="5">
      <t>コウ</t>
    </rPh>
    <rPh sb="5" eb="6">
      <t>メ</t>
    </rPh>
    <phoneticPr fontId="2"/>
  </si>
  <si>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2"/>
  </si>
  <si>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2"/>
  </si>
  <si>
    <t>　　相談支援専門員の配置状況</t>
    <rPh sb="2" eb="4">
      <t>ソウダン</t>
    </rPh>
    <rPh sb="4" eb="6">
      <t>シエン</t>
    </rPh>
    <rPh sb="6" eb="9">
      <t>センモンイン</t>
    </rPh>
    <rPh sb="10" eb="12">
      <t>ハイチ</t>
    </rPh>
    <rPh sb="12" eb="14">
      <t>ジョウキョウ</t>
    </rPh>
    <phoneticPr fontId="2"/>
  </si>
  <si>
    <t>相談支援専門員</t>
    <rPh sb="0" eb="2">
      <t>ソウダン</t>
    </rPh>
    <rPh sb="2" eb="4">
      <t>シエン</t>
    </rPh>
    <rPh sb="4" eb="7">
      <t>センモンイン</t>
    </rPh>
    <phoneticPr fontId="2"/>
  </si>
  <si>
    <t>　常勤専従</t>
    <rPh sb="1" eb="3">
      <t>ジョウキン</t>
    </rPh>
    <rPh sb="3" eb="5">
      <t>センジュウ</t>
    </rPh>
    <phoneticPr fontId="2"/>
  </si>
  <si>
    <t>　常勤兼務</t>
    <rPh sb="1" eb="3">
      <t>ジョウキン</t>
    </rPh>
    <rPh sb="3" eb="5">
      <t>ケンム</t>
    </rPh>
    <phoneticPr fontId="2"/>
  </si>
  <si>
    <t>上記のうち現任研修修了者</t>
    <rPh sb="0" eb="2">
      <t>ジョウキ</t>
    </rPh>
    <rPh sb="5" eb="7">
      <t>ゲンニン</t>
    </rPh>
    <rPh sb="7" eb="9">
      <t>ケンシュウ</t>
    </rPh>
    <rPh sb="9" eb="11">
      <t>シュウリョウ</t>
    </rPh>
    <rPh sb="11" eb="12">
      <t>シャ</t>
    </rPh>
    <phoneticPr fontId="2"/>
  </si>
  <si>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2"/>
  </si>
  <si>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2"/>
  </si>
  <si>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2"/>
  </si>
  <si>
    <t>　ている。</t>
    <phoneticPr fontId="2"/>
  </si>
  <si>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2"/>
  </si>
  <si>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2"/>
  </si>
  <si>
    <t>　目的とした会議を定期的に開催している。</t>
    <rPh sb="1" eb="3">
      <t>モクテキ</t>
    </rPh>
    <rPh sb="6" eb="8">
      <t>カイギ</t>
    </rPh>
    <rPh sb="9" eb="12">
      <t>テイキテキ</t>
    </rPh>
    <rPh sb="13" eb="15">
      <t>カイサイ</t>
    </rPh>
    <phoneticPr fontId="2"/>
  </si>
  <si>
    <t>③　24時間常時連絡できる体制を整備している。</t>
    <phoneticPr fontId="2"/>
  </si>
  <si>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2"/>
  </si>
  <si>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2"/>
  </si>
  <si>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2"/>
  </si>
  <si>
    <t>　当該ケースを受託する体制を整備している。</t>
    <rPh sb="7" eb="9">
      <t>ジュタク</t>
    </rPh>
    <rPh sb="11" eb="13">
      <t>タイセイ</t>
    </rPh>
    <rPh sb="14" eb="16">
      <t>セイビ</t>
    </rPh>
    <phoneticPr fontId="2"/>
  </si>
  <si>
    <t>⑥　基幹相談支援センター等が実施する事例検討会等に参加している。</t>
    <rPh sb="2" eb="4">
      <t>キカン</t>
    </rPh>
    <rPh sb="4" eb="6">
      <t>ソウダン</t>
    </rPh>
    <phoneticPr fontId="2"/>
  </si>
  <si>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2"/>
  </si>
  <si>
    <t>　実施している。</t>
    <phoneticPr fontId="2"/>
  </si>
  <si>
    <t>⑧　基幹相談支援センターが行う地域の相談支援体制の強化の取組に参画している。</t>
    <phoneticPr fontId="2"/>
  </si>
  <si>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2"/>
  </si>
  <si>
    <t>　　場合は、地域の相談支援の中核機関が行う地域の相談支援体制の強化の取組に参画</t>
    <phoneticPr fontId="2"/>
  </si>
  <si>
    <t>　　している。）</t>
    <phoneticPr fontId="2"/>
  </si>
  <si>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2"/>
  </si>
  <si>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2"/>
  </si>
  <si>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2"/>
  </si>
  <si>
    <t>（審査要領）</t>
    <rPh sb="1" eb="3">
      <t>シンサ</t>
    </rPh>
    <rPh sb="3" eb="5">
      <t>ヨウリョウ</t>
    </rPh>
    <phoneticPr fontId="2"/>
  </si>
  <si>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2"/>
  </si>
  <si>
    <t>　がすべて有の場合算定可。</t>
    <phoneticPr fontId="2"/>
  </si>
  <si>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2"/>
  </si>
  <si>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2"/>
  </si>
  <si>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2"/>
  </si>
  <si>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2"/>
  </si>
  <si>
    <t>　　相談支援専門員の配置状況（合計）</t>
    <rPh sb="2" eb="4">
      <t>ソウダン</t>
    </rPh>
    <rPh sb="4" eb="6">
      <t>シエン</t>
    </rPh>
    <rPh sb="6" eb="9">
      <t>センモンイン</t>
    </rPh>
    <rPh sb="10" eb="12">
      <t>ハイチ</t>
    </rPh>
    <rPh sb="12" eb="14">
      <t>ジョウキョウ</t>
    </rPh>
    <rPh sb="15" eb="17">
      <t>ゴウケイ</t>
    </rPh>
    <phoneticPr fontId="2"/>
  </si>
  <si>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2"/>
  </si>
  <si>
    <t>（当該事業所）</t>
    <rPh sb="1" eb="3">
      <t>トウガイ</t>
    </rPh>
    <rPh sb="3" eb="6">
      <t>ジギョウショ</t>
    </rPh>
    <phoneticPr fontId="2"/>
  </si>
  <si>
    <t>⑵　事業所名　</t>
    <rPh sb="2" eb="5">
      <t>ジギョウショ</t>
    </rPh>
    <rPh sb="5" eb="6">
      <t>メイ</t>
    </rPh>
    <phoneticPr fontId="2"/>
  </si>
  <si>
    <t>（他の事業所）</t>
    <rPh sb="1" eb="2">
      <t>タ</t>
    </rPh>
    <rPh sb="3" eb="6">
      <t>ジギョウショ</t>
    </rPh>
    <phoneticPr fontId="2"/>
  </si>
  <si>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2"/>
  </si>
  <si>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2"/>
  </si>
  <si>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2"/>
  </si>
  <si>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2"/>
  </si>
  <si>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2"/>
  </si>
  <si>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2"/>
  </si>
  <si>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2"/>
  </si>
  <si>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2"/>
  </si>
  <si>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2"/>
  </si>
  <si>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2"/>
  </si>
  <si>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2"/>
  </si>
  <si>
    <t>⑦　基幹相談支援センター等が実施する事例検討会等に参加している。</t>
    <rPh sb="2" eb="4">
      <t>キカン</t>
    </rPh>
    <rPh sb="4" eb="6">
      <t>ソウダン</t>
    </rPh>
    <phoneticPr fontId="2"/>
  </si>
  <si>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2"/>
  </si>
  <si>
    <t>⑨　基幹相談支援センターが行う地域の相談支援体制の強化の取組に参画している。</t>
    <phoneticPr fontId="2"/>
  </si>
  <si>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2"/>
  </si>
  <si>
    <t>　　地域の相談支援の中核機関が行う地域の相談支援体制の強化の取組に参画している。）</t>
    <phoneticPr fontId="2"/>
  </si>
  <si>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2"/>
  </si>
  <si>
    <t>※５　⑩、⑪についてはいずれかが「有」であれば要件を満たすものである。</t>
    <rPh sb="17" eb="18">
      <t>ユウ</t>
    </rPh>
    <rPh sb="23" eb="25">
      <t>ヨウケン</t>
    </rPh>
    <rPh sb="26" eb="27">
      <t>ミ</t>
    </rPh>
    <phoneticPr fontId="2"/>
  </si>
  <si>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2"/>
  </si>
  <si>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2"/>
  </si>
  <si>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2"/>
  </si>
  <si>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2"/>
  </si>
  <si>
    <t>　⑩、⑪のいずれかが有の場合に算定可。</t>
    <rPh sb="10" eb="11">
      <t>ア</t>
    </rPh>
    <rPh sb="12" eb="14">
      <t>バアイ</t>
    </rPh>
    <rPh sb="15" eb="17">
      <t>サンテイ</t>
    </rPh>
    <phoneticPr fontId="2"/>
  </si>
  <si>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2"/>
  </si>
  <si>
    <t>　（⑧、⑨については※７参照）がすべて有の場合であって、⑩、⑪のいずれかが有の場合に算定可。</t>
    <phoneticPr fontId="2"/>
  </si>
  <si>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2"/>
  </si>
  <si>
    <t>４　修了者名</t>
    <rPh sb="4" eb="5">
      <t>シャ</t>
    </rPh>
    <phoneticPr fontId="2"/>
  </si>
  <si>
    <t>５　公表の有無</t>
    <rPh sb="2" eb="3">
      <t>オオヤケ</t>
    </rPh>
    <rPh sb="3" eb="4">
      <t>オモテ</t>
    </rPh>
    <rPh sb="5" eb="7">
      <t>ウム</t>
    </rPh>
    <phoneticPr fontId="2"/>
  </si>
  <si>
    <t>６　公表の方法</t>
    <rPh sb="2" eb="3">
      <t>オオヤケ</t>
    </rPh>
    <rPh sb="3" eb="4">
      <t>オモテ</t>
    </rPh>
    <rPh sb="5" eb="6">
      <t>カタ</t>
    </rPh>
    <rPh sb="6" eb="7">
      <t>ホウ</t>
    </rPh>
    <phoneticPr fontId="2"/>
  </si>
  <si>
    <t>　（障害児）相談支援事業所である。</t>
    <phoneticPr fontId="2"/>
  </si>
  <si>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2"/>
  </si>
  <si>
    <t>　とした会議を定期的に開催している。</t>
    <rPh sb="4" eb="6">
      <t>カイギ</t>
    </rPh>
    <rPh sb="7" eb="10">
      <t>テイキテキ</t>
    </rPh>
    <rPh sb="11" eb="13">
      <t>カイサイ</t>
    </rPh>
    <phoneticPr fontId="2"/>
  </si>
  <si>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2"/>
  </si>
  <si>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2"/>
  </si>
  <si>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2"/>
  </si>
  <si>
    <t>　くり、人材育成、困難事例への対応などサービスの総合的かつ適切な利用支援等の</t>
    <rPh sb="34" eb="36">
      <t>シエン</t>
    </rPh>
    <rPh sb="36" eb="37">
      <t>ナド</t>
    </rPh>
    <phoneticPr fontId="2"/>
  </si>
  <si>
    <t>　援助技術の向上等を目的として指導、助言を行っている。</t>
    <rPh sb="21" eb="22">
      <t>オコナ</t>
    </rPh>
    <phoneticPr fontId="2"/>
  </si>
  <si>
    <t>⑤　基幹相談支援センターが実施する地域の相談支援事業者の人材育成や支援の質の</t>
    <rPh sb="2" eb="4">
      <t>キカン</t>
    </rPh>
    <rPh sb="4" eb="6">
      <t>ソウダン</t>
    </rPh>
    <phoneticPr fontId="2"/>
  </si>
  <si>
    <t>　向上のための取組の支援等を基幹相談支援センターの職員と共同で実施している。</t>
    <phoneticPr fontId="2"/>
  </si>
  <si>
    <t>⑥　基幹相談支援センターが実施する地域の相談支援事業者の人材育成や支援の質の</t>
    <rPh sb="2" eb="4">
      <t>キカン</t>
    </rPh>
    <rPh sb="4" eb="6">
      <t>ソウダン</t>
    </rPh>
    <phoneticPr fontId="2"/>
  </si>
  <si>
    <t>　向上のための取組の支援等について協力している。</t>
    <rPh sb="17" eb="19">
      <t>キョウリョク</t>
    </rPh>
    <phoneticPr fontId="2"/>
  </si>
  <si>
    <t>　（市町村が基幹相談支援センターを設置していない場合は、地域の相談支援の中核</t>
    <rPh sb="36" eb="38">
      <t>チュウカク</t>
    </rPh>
    <phoneticPr fontId="2"/>
  </si>
  <si>
    <t>　　機関が実施する取組について協力している。）</t>
    <phoneticPr fontId="2"/>
  </si>
  <si>
    <t>⑦　他の指定特定相談支援事業所、指定障害児相談支援事業所及び指定一般相談支援</t>
    <rPh sb="30" eb="32">
      <t>シテイ</t>
    </rPh>
    <phoneticPr fontId="2"/>
  </si>
  <si>
    <t>　　事業所の従業者に対して上記②～④に該当する業務を実施している。</t>
    <rPh sb="13" eb="15">
      <t>ジョウキ</t>
    </rPh>
    <rPh sb="19" eb="21">
      <t>ガイトウ</t>
    </rPh>
    <rPh sb="23" eb="25">
      <t>ギョウム</t>
    </rPh>
    <phoneticPr fontId="2"/>
  </si>
  <si>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2"/>
  </si>
  <si>
    <t>　 　職員が配置されていない等、②～④を自事業所内で実施することが困難な場合は必須。）</t>
    <phoneticPr fontId="2"/>
  </si>
  <si>
    <t>注　根拠となる修了証の写し、会議録、各種取組に関する記録等を別途添付すること。</t>
    <rPh sb="0" eb="1">
      <t>チュウ</t>
    </rPh>
    <rPh sb="2" eb="4">
      <t>コンキョ</t>
    </rPh>
    <phoneticPr fontId="2"/>
  </si>
  <si>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2"/>
  </si>
  <si>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2"/>
  </si>
  <si>
    <t>　ただし、自事業所での実施が困難と判断される場合は、⑦が「有」の場合に限り、②～④は</t>
    <rPh sb="22" eb="24">
      <t>バアイ</t>
    </rPh>
    <rPh sb="29" eb="30">
      <t>ア</t>
    </rPh>
    <rPh sb="32" eb="34">
      <t>バアイ</t>
    </rPh>
    <rPh sb="35" eb="36">
      <t>カギ</t>
    </rPh>
    <phoneticPr fontId="2"/>
  </si>
  <si>
    <t>　「無」であってもよい。</t>
    <phoneticPr fontId="13"/>
  </si>
  <si>
    <t>高次脳機能障害者支援体制加算</t>
    <rPh sb="0" eb="7">
      <t>コウジノウキノウショウガイ</t>
    </rPh>
    <rPh sb="7" eb="8">
      <t>シャ</t>
    </rPh>
    <rPh sb="8" eb="10">
      <t>シエン</t>
    </rPh>
    <rPh sb="10" eb="12">
      <t>タイセイ</t>
    </rPh>
    <rPh sb="12" eb="14">
      <t>カサン</t>
    </rPh>
    <phoneticPr fontId="1"/>
  </si>
  <si>
    <t>別紙50</t>
    <rPh sb="0" eb="2">
      <t>ベッシ</t>
    </rPh>
    <phoneticPr fontId="1"/>
  </si>
  <si>
    <t>自立生活支援加算Ⅲ</t>
    <rPh sb="0" eb="4">
      <t>ジリツセイカツ</t>
    </rPh>
    <rPh sb="4" eb="6">
      <t>シエン</t>
    </rPh>
    <rPh sb="6" eb="8">
      <t>カサン</t>
    </rPh>
    <phoneticPr fontId="1"/>
  </si>
  <si>
    <t>別紙51</t>
    <rPh sb="0" eb="2">
      <t>ベッシ</t>
    </rPh>
    <phoneticPr fontId="1"/>
  </si>
  <si>
    <t>障害者支援施設等感染対策向上加算</t>
    <rPh sb="0" eb="3">
      <t>ショウガイシャ</t>
    </rPh>
    <rPh sb="3" eb="5">
      <t>シエン</t>
    </rPh>
    <rPh sb="5" eb="7">
      <t>シセツ</t>
    </rPh>
    <rPh sb="7" eb="8">
      <t>トウ</t>
    </rPh>
    <rPh sb="8" eb="10">
      <t>カンセン</t>
    </rPh>
    <rPh sb="10" eb="12">
      <t>タイサク</t>
    </rPh>
    <rPh sb="12" eb="14">
      <t>コウジョウ</t>
    </rPh>
    <rPh sb="14" eb="16">
      <t>カサン</t>
    </rPh>
    <phoneticPr fontId="1"/>
  </si>
  <si>
    <t>入浴支援加算</t>
    <rPh sb="0" eb="4">
      <t>ニュウヨクシエン</t>
    </rPh>
    <rPh sb="4" eb="6">
      <t>カサン</t>
    </rPh>
    <phoneticPr fontId="1"/>
  </si>
  <si>
    <t>地域移行支援体制加算</t>
    <rPh sb="0" eb="8">
      <t>チイキイコウシエンタイセイ</t>
    </rPh>
    <rPh sb="8" eb="10">
      <t>カサン</t>
    </rPh>
    <phoneticPr fontId="1"/>
  </si>
  <si>
    <t>別紙52</t>
    <rPh sb="0" eb="2">
      <t>ベッシ</t>
    </rPh>
    <phoneticPr fontId="1"/>
  </si>
  <si>
    <t>別紙53</t>
    <rPh sb="0" eb="2">
      <t>ベッシ</t>
    </rPh>
    <phoneticPr fontId="1"/>
  </si>
  <si>
    <t>別紙54</t>
    <rPh sb="0" eb="2">
      <t>ベッシ</t>
    </rPh>
    <phoneticPr fontId="1"/>
  </si>
  <si>
    <t>年　　月　　日</t>
    <rPh sb="0" eb="1">
      <t>ネン</t>
    </rPh>
    <rPh sb="3" eb="4">
      <t>ツキ</t>
    </rPh>
    <rPh sb="6" eb="7">
      <t>ニチ</t>
    </rPh>
    <phoneticPr fontId="13"/>
  </si>
  <si>
    <t>高次脳機能障害者支援体制加算に関する届出書</t>
    <rPh sb="0" eb="5">
      <t>コウジノウキノウ</t>
    </rPh>
    <phoneticPr fontId="13"/>
  </si>
  <si>
    <r>
      <t>多機能型の実施　</t>
    </r>
    <r>
      <rPr>
        <sz val="8"/>
        <rFont val="HGｺﾞｼｯｸM"/>
        <family val="3"/>
        <charset val="128"/>
      </rPr>
      <t>※1</t>
    </r>
    <phoneticPr fontId="24"/>
  </si>
  <si>
    <t>有・無</t>
    <phoneticPr fontId="13"/>
  </si>
  <si>
    <r>
      <t xml:space="preserve">異　動　区　分 </t>
    </r>
    <r>
      <rPr>
        <sz val="8"/>
        <rFont val="HGｺﾞｼｯｸM"/>
        <family val="3"/>
        <charset val="128"/>
      </rPr>
      <t>※2</t>
    </r>
    <phoneticPr fontId="24"/>
  </si>
  <si>
    <t>当該事業所の前年度の平均実利用者数　(A)</t>
  </si>
  <si>
    <t>うち３０％　　　　　(B)＝ (A)×0.3</t>
    <phoneticPr fontId="13"/>
  </si>
  <si>
    <t>加算要件に該当する利用者の数 (C)＝(E)／(D)</t>
    <phoneticPr fontId="13"/>
  </si>
  <si>
    <t>(C)＞＝(B)</t>
    <phoneticPr fontId="13"/>
  </si>
  <si>
    <t xml:space="preserve"> 加算要件に該当する利用者の前年度利用日の合計 (E)</t>
    <rPh sb="10" eb="13">
      <t>リヨウシャ</t>
    </rPh>
    <rPh sb="21" eb="23">
      <t>ゴウケイ</t>
    </rPh>
    <phoneticPr fontId="13"/>
  </si>
  <si>
    <t xml:space="preserve"> 前年度の当該サービスの開所日数　　　　の合計 (D)</t>
    <rPh sb="5" eb="7">
      <t>トウガイ</t>
    </rPh>
    <rPh sb="21" eb="23">
      <t>ゴウケイ</t>
    </rPh>
    <phoneticPr fontId="13"/>
  </si>
  <si>
    <t>２　加配される従業者の配置状況</t>
    <rPh sb="11" eb="13">
      <t>ハイチ</t>
    </rPh>
    <phoneticPr fontId="13"/>
  </si>
  <si>
    <t>利用者数 (A)　÷　50　＝ (F)</t>
    <phoneticPr fontId="13"/>
  </si>
  <si>
    <t>加配される従業者の数 (G)</t>
    <phoneticPr fontId="13"/>
  </si>
  <si>
    <t>(G)＞＝(F)</t>
    <phoneticPr fontId="13"/>
  </si>
  <si>
    <t>３　加配される従業者の要件</t>
    <rPh sb="11" eb="13">
      <t>ヨウケン</t>
    </rPh>
    <phoneticPr fontId="13"/>
  </si>
  <si>
    <t>加配される従業者の氏名</t>
    <phoneticPr fontId="13"/>
  </si>
  <si>
    <t>加配される従業者の研修の受講状況</t>
    <rPh sb="9" eb="11">
      <t>ケンシュウ</t>
    </rPh>
    <rPh sb="12" eb="14">
      <t>ジュコウ</t>
    </rPh>
    <rPh sb="14" eb="16">
      <t>ジョウキョウ</t>
    </rPh>
    <phoneticPr fontId="13"/>
  </si>
  <si>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3"/>
  </si>
  <si>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3"/>
  </si>
  <si>
    <t>従業者の勤務体制一覧表</t>
    <rPh sb="0" eb="3">
      <t>ジュウギョウシャ</t>
    </rPh>
    <phoneticPr fontId="24"/>
  </si>
  <si>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24"/>
  </si>
  <si>
    <t>　　年　　月　　日</t>
    <rPh sb="2" eb="3">
      <t>ネン</t>
    </rPh>
    <rPh sb="5" eb="6">
      <t>ツキ</t>
    </rPh>
    <rPh sb="8" eb="9">
      <t>ヒ</t>
    </rPh>
    <phoneticPr fontId="13"/>
  </si>
  <si>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2"/>
  </si>
  <si>
    <t>１．人員配置体制の確認</t>
    <rPh sb="9" eb="11">
      <t>カクニン</t>
    </rPh>
    <phoneticPr fontId="13"/>
  </si>
  <si>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3"/>
  </si>
  <si>
    <t>⑴</t>
    <phoneticPr fontId="2"/>
  </si>
  <si>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2"/>
  </si>
  <si>
    <t>一人目</t>
    <rPh sb="0" eb="2">
      <t>ヒトリ</t>
    </rPh>
    <rPh sb="2" eb="3">
      <t>メ</t>
    </rPh>
    <phoneticPr fontId="13"/>
  </si>
  <si>
    <t>氏名</t>
    <rPh sb="0" eb="2">
      <t>シメイ</t>
    </rPh>
    <phoneticPr fontId="13"/>
  </si>
  <si>
    <t>社会福祉士又は精神保健福祉士の資格要件の確認</t>
    <phoneticPr fontId="13"/>
  </si>
  <si>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3"/>
  </si>
  <si>
    <t>二人目</t>
    <rPh sb="0" eb="2">
      <t>フタリ</t>
    </rPh>
    <rPh sb="2" eb="3">
      <t>メ</t>
    </rPh>
    <phoneticPr fontId="13"/>
  </si>
  <si>
    <t>⑵</t>
    <phoneticPr fontId="13"/>
  </si>
  <si>
    <t>配置割合　（別添にて確認）</t>
    <rPh sb="0" eb="2">
      <t>ハイチ</t>
    </rPh>
    <rPh sb="2" eb="4">
      <t>ワリアイ</t>
    </rPh>
    <rPh sb="6" eb="8">
      <t>ベッテン</t>
    </rPh>
    <rPh sb="10" eb="12">
      <t>カクニン</t>
    </rPh>
    <phoneticPr fontId="13"/>
  </si>
  <si>
    <t>配置割合の基準を満たす
確認の可否</t>
    <rPh sb="0" eb="4">
      <t>ハイチワリアイ</t>
    </rPh>
    <rPh sb="5" eb="7">
      <t>キジュン</t>
    </rPh>
    <rPh sb="8" eb="9">
      <t>ミ</t>
    </rPh>
    <rPh sb="12" eb="14">
      <t>カクニン</t>
    </rPh>
    <rPh sb="15" eb="17">
      <t>カヒ</t>
    </rPh>
    <phoneticPr fontId="13"/>
  </si>
  <si>
    <t>２．移行支援住居として登録する共同生活住居</t>
    <rPh sb="2" eb="8">
      <t>イコウシエンジュウキョ</t>
    </rPh>
    <rPh sb="11" eb="13">
      <t>トウロク</t>
    </rPh>
    <rPh sb="15" eb="17">
      <t>キョウドウ</t>
    </rPh>
    <rPh sb="17" eb="19">
      <t>セイカツ</t>
    </rPh>
    <rPh sb="19" eb="21">
      <t>ジュウキョ</t>
    </rPh>
    <phoneticPr fontId="13"/>
  </si>
  <si>
    <t>指定申請書　付表６の共同生活住居又は
サテライト型住居の番号及び名称</t>
    <rPh sb="16" eb="17">
      <t>マタ</t>
    </rPh>
    <rPh sb="24" eb="25">
      <t>ガタ</t>
    </rPh>
    <rPh sb="25" eb="27">
      <t>ジュウキョ</t>
    </rPh>
    <phoneticPr fontId="13"/>
  </si>
  <si>
    <t>定員</t>
    <rPh sb="0" eb="2">
      <t>テイイン</t>
    </rPh>
    <phoneticPr fontId="13"/>
  </si>
  <si>
    <t>入居者数</t>
    <rPh sb="0" eb="3">
      <t>ニュウキョシャ</t>
    </rPh>
    <rPh sb="3" eb="4">
      <t>スウ</t>
    </rPh>
    <phoneticPr fontId="13"/>
  </si>
  <si>
    <t>住居①</t>
    <rPh sb="0" eb="2">
      <t>ジュウキョ</t>
    </rPh>
    <phoneticPr fontId="13"/>
  </si>
  <si>
    <t>住居</t>
    <rPh sb="0" eb="2">
      <t>ジュウキョ</t>
    </rPh>
    <phoneticPr fontId="2"/>
  </si>
  <si>
    <t>サテライト①</t>
    <phoneticPr fontId="13"/>
  </si>
  <si>
    <t>サテライト②</t>
    <phoneticPr fontId="13"/>
  </si>
  <si>
    <t>住居②</t>
    <rPh sb="0" eb="2">
      <t>ジュウキョ</t>
    </rPh>
    <phoneticPr fontId="13"/>
  </si>
  <si>
    <t>住居③</t>
    <rPh sb="0" eb="2">
      <t>ジュウキョ</t>
    </rPh>
    <phoneticPr fontId="13"/>
  </si>
  <si>
    <t>住居④</t>
    <rPh sb="0" eb="2">
      <t>ジュウキョ</t>
    </rPh>
    <phoneticPr fontId="13"/>
  </si>
  <si>
    <t>※添付書類：社会福祉士又は精神保健福祉士の資格証</t>
    <rPh sb="1" eb="3">
      <t>テンプ</t>
    </rPh>
    <rPh sb="3" eb="5">
      <t>ショルイ</t>
    </rPh>
    <rPh sb="21" eb="23">
      <t>シカク</t>
    </rPh>
    <rPh sb="23" eb="24">
      <t>ショウ</t>
    </rPh>
    <phoneticPr fontId="13"/>
  </si>
  <si>
    <t>（別紙５１）</t>
    <rPh sb="1" eb="3">
      <t>ベッシ</t>
    </rPh>
    <phoneticPr fontId="1"/>
  </si>
  <si>
    <t>月</t>
    <rPh sb="0" eb="1">
      <t>ゲツ</t>
    </rPh>
    <phoneticPr fontId="2"/>
  </si>
  <si>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2"/>
  </si>
  <si>
    <t>1　事 業 所 名</t>
    <phoneticPr fontId="2"/>
  </si>
  <si>
    <t>2　異 動 区 分</t>
    <rPh sb="2" eb="3">
      <t>イ</t>
    </rPh>
    <rPh sb="4" eb="5">
      <t>ドウ</t>
    </rPh>
    <rPh sb="6" eb="7">
      <t>ク</t>
    </rPh>
    <rPh sb="8" eb="9">
      <t>ブン</t>
    </rPh>
    <phoneticPr fontId="2"/>
  </si>
  <si>
    <t>3　サービスの種類</t>
    <rPh sb="7" eb="9">
      <t>シュルイ</t>
    </rPh>
    <phoneticPr fontId="2"/>
  </si>
  <si>
    <t>１　障害者支援施設</t>
    <rPh sb="2" eb="5">
      <t>ショウガイシャ</t>
    </rPh>
    <rPh sb="5" eb="7">
      <t>シエン</t>
    </rPh>
    <rPh sb="7" eb="9">
      <t>シセツ</t>
    </rPh>
    <phoneticPr fontId="2"/>
  </si>
  <si>
    <t>２　共同生活援助事業所</t>
    <rPh sb="2" eb="4">
      <t>キョウドウ</t>
    </rPh>
    <rPh sb="4" eb="6">
      <t>セイカツ</t>
    </rPh>
    <rPh sb="6" eb="8">
      <t>エンジョ</t>
    </rPh>
    <rPh sb="8" eb="11">
      <t>ジギョウショ</t>
    </rPh>
    <phoneticPr fontId="2"/>
  </si>
  <si>
    <t>３　（福祉型）障害児入所施設</t>
    <rPh sb="3" eb="6">
      <t>フクシガタ</t>
    </rPh>
    <rPh sb="7" eb="14">
      <t>ショウガイジニュウショシセツ</t>
    </rPh>
    <phoneticPr fontId="2"/>
  </si>
  <si>
    <t>4　届 出 項 目</t>
    <rPh sb="2" eb="3">
      <t>トド</t>
    </rPh>
    <rPh sb="4" eb="5">
      <t>デ</t>
    </rPh>
    <rPh sb="6" eb="7">
      <t>コウ</t>
    </rPh>
    <rPh sb="8" eb="9">
      <t>メ</t>
    </rPh>
    <phoneticPr fontId="2"/>
  </si>
  <si>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2"/>
  </si>
  <si>
    <t>２　障害者支援施設等感染対策向上加算（Ⅱ）</t>
    <phoneticPr fontId="2"/>
  </si>
  <si>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</si>
  <si>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</si>
  <si>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</si>
  <si>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</si>
  <si>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</si>
  <si>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</si>
  <si>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</si>
  <si>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１　感染対策向上加算１</t>
    <rPh sb="2" eb="4">
      <t>カンセン</t>
    </rPh>
    <rPh sb="4" eb="6">
      <t>タイサク</t>
    </rPh>
    <rPh sb="6" eb="8">
      <t>コウジョウ</t>
    </rPh>
    <rPh sb="8" eb="10">
      <t>カサン</t>
    </rPh>
    <phoneticPr fontId="2"/>
  </si>
  <si>
    <t>２　感染対策向上加算２</t>
    <rPh sb="2" eb="4">
      <t>カンセン</t>
    </rPh>
    <rPh sb="4" eb="6">
      <t>タイサク</t>
    </rPh>
    <rPh sb="6" eb="8">
      <t>コウジョウ</t>
    </rPh>
    <rPh sb="8" eb="10">
      <t>カサン</t>
    </rPh>
    <phoneticPr fontId="2"/>
  </si>
  <si>
    <t>３　感染対策向上加算３</t>
    <rPh sb="2" eb="4">
      <t>カンセン</t>
    </rPh>
    <rPh sb="4" eb="6">
      <t>タイサク</t>
    </rPh>
    <rPh sb="6" eb="8">
      <t>コウジョウ</t>
    </rPh>
    <rPh sb="8" eb="10">
      <t>カサン</t>
    </rPh>
    <phoneticPr fontId="2"/>
  </si>
  <si>
    <t>４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</si>
  <si>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</si>
  <si>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
（※２）</t>
    <phoneticPr fontId="2"/>
  </si>
  <si>
    <t>月</t>
    <rPh sb="0" eb="1">
      <t>ツキ</t>
    </rPh>
    <phoneticPr fontId="2"/>
  </si>
  <si>
    <t>6　障害者支援施設等感染対策向上加算（Ⅱ）に係る届出</t>
    <rPh sb="2" eb="5">
      <t>ショウガイシャ</t>
    </rPh>
    <rPh sb="5" eb="7">
      <t>シエン</t>
    </rPh>
    <rPh sb="7" eb="9">
      <t>シセツ</t>
    </rPh>
    <rPh sb="22" eb="23">
      <t>カカ</t>
    </rPh>
    <rPh sb="24" eb="26">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</si>
  <si>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</si>
  <si>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１　 感染対策向上加算１</t>
    <rPh sb="3" eb="5">
      <t>カンセン</t>
    </rPh>
    <rPh sb="5" eb="7">
      <t>タイサク</t>
    </rPh>
    <rPh sb="7" eb="9">
      <t>コウジョウ</t>
    </rPh>
    <rPh sb="9" eb="11">
      <t>カサン</t>
    </rPh>
    <phoneticPr fontId="2"/>
  </si>
  <si>
    <t>３　 感染対策向上加算３</t>
    <rPh sb="3" eb="5">
      <t>カンセン</t>
    </rPh>
    <rPh sb="5" eb="7">
      <t>タイサク</t>
    </rPh>
    <rPh sb="7" eb="9">
      <t>コウジョウ</t>
    </rPh>
    <rPh sb="9" eb="11">
      <t>カサン</t>
    </rPh>
    <phoneticPr fontId="2"/>
  </si>
  <si>
    <t>実地指導を受けた日時</t>
    <rPh sb="0" eb="2">
      <t>ジッチ</t>
    </rPh>
    <rPh sb="2" eb="4">
      <t>シドウ</t>
    </rPh>
    <rPh sb="5" eb="6">
      <t>ウ</t>
    </rPh>
    <rPh sb="8" eb="10">
      <t>ニチジ</t>
    </rPh>
    <phoneticPr fontId="2"/>
  </si>
  <si>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2"/>
  </si>
  <si>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2"/>
  </si>
  <si>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2"/>
  </si>
  <si>
    <t>　「院内感染対策の研修または訓練を行った医療機関または地域の医師会」については、医療機関名又は地域の医師会の名称のいずれかを記載して</t>
    <phoneticPr fontId="2"/>
  </si>
  <si>
    <t>ください。医療機関名を記載する場合には、当該医療機関が届け出ている診療報酬の種類を併せて記載してください。</t>
    <phoneticPr fontId="2"/>
  </si>
  <si>
    <t>（※１）</t>
    <phoneticPr fontId="2"/>
  </si>
  <si>
    <t>　研修若しくは訓練を行った医療機関又は地域の医師会のいずれかを記載してください。</t>
    <rPh sb="3" eb="4">
      <t>モ</t>
    </rPh>
    <rPh sb="17" eb="18">
      <t>マタ</t>
    </rPh>
    <rPh sb="31" eb="33">
      <t>キサイ</t>
    </rPh>
    <phoneticPr fontId="2"/>
  </si>
  <si>
    <t>（※２）</t>
    <phoneticPr fontId="2"/>
  </si>
  <si>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2"/>
  </si>
  <si>
    <t>できる目処がある場合、その予定日を記載してください。</t>
  </si>
  <si>
    <t>地域移行支援体制加算に関する届出書</t>
    <rPh sb="0" eb="2">
      <t>チイキ</t>
    </rPh>
    <rPh sb="2" eb="4">
      <t>イコウ</t>
    </rPh>
    <rPh sb="4" eb="6">
      <t>シエン</t>
    </rPh>
    <rPh sb="6" eb="8">
      <t>タイセイ</t>
    </rPh>
    <rPh sb="8" eb="10">
      <t>カサン</t>
    </rPh>
    <rPh sb="11" eb="12">
      <t>カン</t>
    </rPh>
    <phoneticPr fontId="13"/>
  </si>
  <si>
    <t>１　施設の名称</t>
    <rPh sb="2" eb="4">
      <t>シセツ</t>
    </rPh>
    <rPh sb="5" eb="7">
      <t>メイショウ</t>
    </rPh>
    <phoneticPr fontId="2"/>
  </si>
  <si>
    <t>３　算定要件</t>
    <rPh sb="2" eb="6">
      <t>サンテイヨウケン</t>
    </rPh>
    <phoneticPr fontId="13"/>
  </si>
  <si>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3"/>
  </si>
  <si>
    <t xml:space="preserve"> 　　　　人</t>
    <rPh sb="5" eb="6">
      <t>ニン</t>
    </rPh>
    <phoneticPr fontId="13"/>
  </si>
  <si>
    <t>定員の見直し</t>
    <rPh sb="0" eb="2">
      <t>テイイン</t>
    </rPh>
    <rPh sb="3" eb="5">
      <t>ミナオ</t>
    </rPh>
    <phoneticPr fontId="13"/>
  </si>
  <si>
    <t>入浴支援加算に関する届出書</t>
    <rPh sb="0" eb="2">
      <t>ニュウヨク</t>
    </rPh>
    <rPh sb="2" eb="4">
      <t>シエン</t>
    </rPh>
    <rPh sb="4" eb="6">
      <t>カサン</t>
    </rPh>
    <rPh sb="7" eb="8">
      <t>カン</t>
    </rPh>
    <phoneticPr fontId="13"/>
  </si>
  <si>
    <t>算定要件</t>
    <rPh sb="0" eb="2">
      <t>サンテイ</t>
    </rPh>
    <rPh sb="2" eb="4">
      <t>ヨウケン</t>
    </rPh>
    <phoneticPr fontId="13"/>
  </si>
  <si>
    <t>事業所に入浴設備を
（　　　　有している　　　　・　　　　有していない　　　　）</t>
    <rPh sb="0" eb="3">
      <t>ジギョウショ</t>
    </rPh>
    <rPh sb="4" eb="6">
      <t>ニュウヨク</t>
    </rPh>
    <rPh sb="6" eb="8">
      <t>セツビ</t>
    </rPh>
    <rPh sb="16" eb="17">
      <t>ユウ</t>
    </rPh>
    <rPh sb="30" eb="31">
      <t>ユウ</t>
    </rPh>
    <phoneticPr fontId="13"/>
  </si>
  <si>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3"/>
  </si>
  <si>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3"/>
  </si>
  <si>
    <t>地域生活支援拠点等に関連する加算の届出書</t>
    <rPh sb="0" eb="2">
      <t>チイキ</t>
    </rPh>
    <rPh sb="2" eb="4">
      <t>セイカツ</t>
    </rPh>
    <rPh sb="4" eb="6">
      <t>シエン</t>
    </rPh>
    <rPh sb="6" eb="8">
      <t>キョテン</t>
    </rPh>
    <rPh sb="8" eb="9">
      <t>トウ</t>
    </rPh>
    <rPh sb="10" eb="12">
      <t>カンレン</t>
    </rPh>
    <rPh sb="14" eb="16">
      <t>カサン</t>
    </rPh>
    <rPh sb="17" eb="18">
      <t>トドケ</t>
    </rPh>
    <rPh sb="18" eb="19">
      <t>デ</t>
    </rPh>
    <rPh sb="19" eb="20">
      <t>ショ</t>
    </rPh>
    <phoneticPr fontId="1"/>
  </si>
  <si>
    <t>地域生活支援拠点等機能強化加算</t>
    <rPh sb="0" eb="9">
      <t>チイキセイカツシエンキョテントウ</t>
    </rPh>
    <rPh sb="9" eb="11">
      <t>キノウ</t>
    </rPh>
    <rPh sb="11" eb="13">
      <t>キョウカ</t>
    </rPh>
    <rPh sb="13" eb="15">
      <t>カサン</t>
    </rPh>
    <phoneticPr fontId="1"/>
  </si>
  <si>
    <t>地域体制強化共同支援加算</t>
    <rPh sb="0" eb="2">
      <t>チイキ</t>
    </rPh>
    <rPh sb="2" eb="4">
      <t>タイセイ</t>
    </rPh>
    <rPh sb="4" eb="6">
      <t>キョウカ</t>
    </rPh>
    <rPh sb="6" eb="8">
      <t>キョウドウ</t>
    </rPh>
    <rPh sb="8" eb="10">
      <t>シエン</t>
    </rPh>
    <rPh sb="10" eb="12">
      <t>カサン</t>
    </rPh>
    <phoneticPr fontId="1"/>
  </si>
  <si>
    <t>別紙55</t>
    <rPh sb="0" eb="2">
      <t>ベッシ</t>
    </rPh>
    <phoneticPr fontId="1"/>
  </si>
  <si>
    <t>別紙56</t>
    <rPh sb="0" eb="2">
      <t>ベッシ</t>
    </rPh>
    <phoneticPr fontId="1"/>
  </si>
  <si>
    <t>別紙57</t>
    <rPh sb="0" eb="2">
      <t>ベッシ</t>
    </rPh>
    <phoneticPr fontId="1"/>
  </si>
  <si>
    <t>ピアサポート体制加算</t>
    <rPh sb="6" eb="8">
      <t>タイセイ</t>
    </rPh>
    <rPh sb="8" eb="10">
      <t>カサン</t>
    </rPh>
    <phoneticPr fontId="2"/>
  </si>
  <si>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
  </si>
  <si>
    <t>対象：計画相談支援、障害児相談支援</t>
    <phoneticPr fontId="1"/>
  </si>
  <si>
    <t>≪地域生活支援拠点等相談強化加算≫</t>
    <phoneticPr fontId="86"/>
  </si>
  <si>
    <t>対象：施設入所支援</t>
    <phoneticPr fontId="1"/>
  </si>
  <si>
    <t>≪地域移行促進加算（Ⅱ）≫</t>
    <rPh sb="1" eb="3">
      <t>チイキ</t>
    </rPh>
    <rPh sb="3" eb="5">
      <t>イコウ</t>
    </rPh>
    <rPh sb="5" eb="7">
      <t>ソクシン</t>
    </rPh>
    <rPh sb="7" eb="9">
      <t>カサン</t>
    </rPh>
    <phoneticPr fontId="86"/>
  </si>
  <si>
    <t>対象：地域移行支援</t>
    <phoneticPr fontId="1"/>
  </si>
  <si>
    <t>≪体験利用支援加算・体験宿泊加算≫</t>
    <phoneticPr fontId="86"/>
  </si>
  <si>
    <t>対象：日中系サービス※</t>
    <phoneticPr fontId="1"/>
  </si>
  <si>
    <t>≪障害福祉サービスの体験利用加算≫</t>
    <rPh sb="14" eb="16">
      <t>カサン</t>
    </rPh>
    <phoneticPr fontId="86"/>
  </si>
  <si>
    <t>≪緊急時受入加算≫</t>
    <rPh sb="1" eb="8">
      <t>キンキュウジウケイレカサン</t>
    </rPh>
    <phoneticPr fontId="86"/>
  </si>
  <si>
    <t>対象：短期入所、重度障害者等包括支援</t>
    <phoneticPr fontId="1"/>
  </si>
  <si>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86"/>
  </si>
  <si>
    <t>対象：自立生活援助、地域定着支援、
　　　重度障害者等包括支援（自立生活援助のみ対象）</t>
    <rPh sb="32" eb="38">
      <t>ジリツセイカツエンジョ</t>
    </rPh>
    <rPh sb="40" eb="42">
      <t>タイショウ</t>
    </rPh>
    <phoneticPr fontId="1"/>
  </si>
  <si>
    <t>≪緊急時支援加算　地域生活支援拠点等の場合≫</t>
    <phoneticPr fontId="86"/>
  </si>
  <si>
    <t>対象：訪問系サービス※、
　　　重度障害者等包括支援（訪問系サービスのみ対象）</t>
    <rPh sb="3" eb="5">
      <t>ホウモン</t>
    </rPh>
    <rPh sb="5" eb="6">
      <t>ケイ</t>
    </rPh>
    <rPh sb="27" eb="29">
      <t>ホウモン</t>
    </rPh>
    <rPh sb="29" eb="30">
      <t>ケイ</t>
    </rPh>
    <rPh sb="36" eb="38">
      <t>タイショウ</t>
    </rPh>
    <phoneticPr fontId="1"/>
  </si>
  <si>
    <t>≪緊急時対応加算　地域生活支援拠点等の場合≫</t>
    <rPh sb="9" eb="18">
      <t>チイキセイカツシエンキョテントウ</t>
    </rPh>
    <rPh sb="19" eb="21">
      <t>バアイ</t>
    </rPh>
    <phoneticPr fontId="86"/>
  </si>
  <si>
    <t>５　当該届出により算定する加算</t>
    <rPh sb="2" eb="4">
      <t>トウガイ</t>
    </rPh>
    <rPh sb="4" eb="6">
      <t>トドケデ</t>
    </rPh>
    <rPh sb="9" eb="11">
      <t>サンテイ</t>
    </rPh>
    <rPh sb="13" eb="15">
      <t>カサン</t>
    </rPh>
    <phoneticPr fontId="1"/>
  </si>
  <si>
    <t>※該当者が複数名いる場合は、各々の氏名を記載すること。</t>
    <phoneticPr fontId="1"/>
  </si>
  <si>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
  </si>
  <si>
    <t>日</t>
    <rPh sb="0" eb="1">
      <t>ヒ</t>
    </rPh>
    <phoneticPr fontId="1"/>
  </si>
  <si>
    <t>月</t>
    <rPh sb="0" eb="1">
      <t>ツキ</t>
    </rPh>
    <phoneticPr fontId="1"/>
  </si>
  <si>
    <t>市町村により地域生活支援拠点等として位置付けられた日付</t>
    <rPh sb="25" eb="27">
      <t>ヒヅケ</t>
    </rPh>
    <phoneticPr fontId="1"/>
  </si>
  <si>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
  </si>
  <si>
    <t>３　地域生活支援拠点等
　としての位置付け</t>
    <rPh sb="2" eb="11">
      <t>チイキセイカツシエンキョテントウ</t>
    </rPh>
    <rPh sb="17" eb="20">
      <t>イチヅ</t>
    </rPh>
    <phoneticPr fontId="86"/>
  </si>
  <si>
    <t>２　事業所の名称</t>
    <rPh sb="2" eb="4">
      <t>ジギョウ</t>
    </rPh>
    <rPh sb="4" eb="5">
      <t>ジョ</t>
    </rPh>
    <rPh sb="6" eb="8">
      <t>メイショウ</t>
    </rPh>
    <phoneticPr fontId="86"/>
  </si>
  <si>
    <t>１　届出区分</t>
    <rPh sb="2" eb="4">
      <t>トドケデ</t>
    </rPh>
    <rPh sb="4" eb="6">
      <t>クブン</t>
    </rPh>
    <phoneticPr fontId="8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</si>
  <si>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2"/>
  </si>
  <si>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2"/>
  </si>
  <si>
    <t>年　　月　　日</t>
    <rPh sb="0" eb="1">
      <t>ネン</t>
    </rPh>
    <rPh sb="3" eb="4">
      <t>ツキ</t>
    </rPh>
    <rPh sb="6" eb="7">
      <t>ヒ</t>
    </rPh>
    <phoneticPr fontId="2"/>
  </si>
  <si>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2"/>
  </si>
  <si>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2"/>
  </si>
  <si>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2"/>
  </si>
  <si>
    <t>　　月内算定上限内を超えている場合は「上限超えと表示されます。</t>
    <phoneticPr fontId="2"/>
  </si>
  <si>
    <t>たしかめ</t>
    <phoneticPr fontId="2"/>
  </si>
  <si>
    <t>(Ⅳ)</t>
    <phoneticPr fontId="2"/>
  </si>
  <si>
    <t>(（Ⅱ）＝（Ⅲ）)=（Ⅳ）</t>
    <phoneticPr fontId="2"/>
  </si>
  <si>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2"/>
  </si>
  <si>
    <t>（Ⅲ）</t>
    <phoneticPr fontId="2"/>
  </si>
  <si>
    <t>合計（月内算定上限）</t>
    <rPh sb="0" eb="2">
      <t>ゴウケイ</t>
    </rPh>
    <phoneticPr fontId="2"/>
  </si>
  <si>
    <t>回</t>
    <rPh sb="0" eb="1">
      <t>カイ</t>
    </rPh>
    <phoneticPr fontId="2"/>
  </si>
  <si>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2"/>
  </si>
  <si>
    <t>算定回数（目安）</t>
    <rPh sb="0" eb="2">
      <t>サンテイ</t>
    </rPh>
    <rPh sb="2" eb="4">
      <t>カイスウ</t>
    </rPh>
    <phoneticPr fontId="2"/>
  </si>
  <si>
    <t>該当する障害福祉サービス等</t>
    <rPh sb="0" eb="2">
      <t>ガイトウ</t>
    </rPh>
    <rPh sb="4" eb="8">
      <t>ショウガイフクシ</t>
    </rPh>
    <rPh sb="12" eb="13">
      <t>トウ</t>
    </rPh>
    <phoneticPr fontId="2"/>
  </si>
  <si>
    <t>法人　・　事業所名</t>
    <rPh sb="5" eb="8">
      <t>ジギョウショ</t>
    </rPh>
    <rPh sb="8" eb="9">
      <t>メイ</t>
    </rPh>
    <phoneticPr fontId="2"/>
  </si>
  <si>
    <t>該当する欄にチェック</t>
    <rPh sb="0" eb="2">
      <t>ガイトウ</t>
    </rPh>
    <rPh sb="4" eb="5">
      <t>ラン</t>
    </rPh>
    <phoneticPr fontId="2"/>
  </si>
  <si>
    <t>同一の事業所おいて一体的運営　・　相互に連携して運営</t>
    <rPh sb="0" eb="2">
      <t>ドウイツ</t>
    </rPh>
    <rPh sb="3" eb="6">
      <t>ジギョウショ</t>
    </rPh>
    <phoneticPr fontId="2"/>
  </si>
  <si>
    <t>いずれかを選択</t>
    <rPh sb="5" eb="7">
      <t>センタク</t>
    </rPh>
    <phoneticPr fontId="2"/>
  </si>
  <si>
    <t>⑴　拠点機能強化サービスの構成形態</t>
    <rPh sb="2" eb="4">
      <t>キョテン</t>
    </rPh>
    <rPh sb="4" eb="6">
      <t>キノウ</t>
    </rPh>
    <rPh sb="6" eb="8">
      <t>キョウカ</t>
    </rPh>
    <rPh sb="13" eb="15">
      <t>コウセイ</t>
    </rPh>
    <rPh sb="15" eb="17">
      <t>ケイタイ</t>
    </rPh>
    <phoneticPr fontId="2"/>
  </si>
  <si>
    <t>③　拠点機能強化サービスの構成</t>
    <rPh sb="2" eb="4">
      <t>キョテン</t>
    </rPh>
    <rPh sb="4" eb="6">
      <t>キノウ</t>
    </rPh>
    <rPh sb="6" eb="8">
      <t>キョウカ</t>
    </rPh>
    <rPh sb="13" eb="15">
      <t>コウセイ</t>
    </rPh>
    <phoneticPr fontId="2"/>
  </si>
  <si>
    <t>（（Ⅰ）×　100＝（Ⅱ））</t>
    <phoneticPr fontId="2"/>
  </si>
  <si>
    <t>（Ⅱ）</t>
    <phoneticPr fontId="2"/>
  </si>
  <si>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2"/>
  </si>
  <si>
    <t>（Ⅰ）</t>
    <phoneticPr fontId="2"/>
  </si>
  <si>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2"/>
  </si>
  <si>
    <t>氏名：</t>
    <rPh sb="0" eb="2">
      <t>シメイ</t>
    </rPh>
    <phoneticPr fontId="2"/>
  </si>
  <si>
    <t>⑵　法人・事業所名：　</t>
    <rPh sb="2" eb="4">
      <t>ホウジン</t>
    </rPh>
    <rPh sb="5" eb="8">
      <t>ジギョウショ</t>
    </rPh>
    <rPh sb="8" eb="9">
      <t>メイ</t>
    </rPh>
    <phoneticPr fontId="2"/>
  </si>
  <si>
    <t>⑴　法人・事業所名：　</t>
    <rPh sb="2" eb="4">
      <t>ホウジン</t>
    </rPh>
    <rPh sb="5" eb="8">
      <t>ジギョウショ</t>
    </rPh>
    <rPh sb="8" eb="9">
      <t>メイ</t>
    </rPh>
    <phoneticPr fontId="2"/>
  </si>
  <si>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2"/>
  </si>
  <si>
    <t>異　動　等　区　分</t>
    <phoneticPr fontId="2"/>
  </si>
  <si>
    <t>法人　・　事業所名</t>
    <rPh sb="0" eb="2">
      <t>ホウジン</t>
    </rPh>
    <phoneticPr fontId="2"/>
  </si>
  <si>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2"/>
  </si>
  <si>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2"/>
  </si>
  <si>
    <t>注２　当該届出様式は標準様式とする。</t>
    <rPh sb="0" eb="1">
      <t>チュウ</t>
    </rPh>
    <rPh sb="3" eb="5">
      <t>トウガイ</t>
    </rPh>
    <rPh sb="5" eb="7">
      <t>トドケデ</t>
    </rPh>
    <rPh sb="7" eb="9">
      <t>ヨウシキ</t>
    </rPh>
    <rPh sb="10" eb="12">
      <t>ヒョウジュン</t>
    </rPh>
    <rPh sb="12" eb="14">
      <t>ヨウシキ</t>
    </rPh>
    <phoneticPr fontId="2"/>
  </si>
  <si>
    <t>　で足りる。）</t>
    <phoneticPr fontId="13"/>
  </si>
  <si>
    <t>　提出してください。（①については、「地域生活支援拠点等の機能を担う事業所の登録届出書」</t>
    <phoneticPr fontId="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</si>
  <si>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2"/>
  </si>
  <si>
    <t>　　とで足りる。）</t>
    <phoneticPr fontId="13"/>
  </si>
  <si>
    <t>　　への対処及び地域における生活に移行するための活動に関する取組に協力するこ</t>
    <rPh sb="33" eb="35">
      <t>キョウリョク</t>
    </rPh>
    <phoneticPr fontId="2"/>
  </si>
  <si>
    <t>　　　　</t>
    <phoneticPr fontId="2"/>
  </si>
  <si>
    <t>　　ない場合は、拠点関係機関との連携体制を確保することに代えて、緊急の事態等</t>
    <rPh sb="28" eb="29">
      <t>カ</t>
    </rPh>
    <rPh sb="32" eb="34">
      <t>キンキュウ</t>
    </rPh>
    <rPh sb="35" eb="37">
      <t>ジタイ</t>
    </rPh>
    <rPh sb="37" eb="38">
      <t>ナド</t>
    </rPh>
    <phoneticPr fontId="2"/>
  </si>
  <si>
    <t>　（令和９年３月31日までの間において、市町村が地域生活支援拠点等を整備してい</t>
    <rPh sb="20" eb="23">
      <t>シチョウソン</t>
    </rPh>
    <rPh sb="24" eb="33">
      <t>チイキセイカツシエンキョテントウ</t>
    </rPh>
    <rPh sb="34" eb="36">
      <t>セイビ</t>
    </rPh>
    <phoneticPr fontId="2"/>
  </si>
  <si>
    <t>　るとともに、協議会に定期的に参画している。</t>
    <phoneticPr fontId="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</si>
  <si>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2"/>
  </si>
  <si>
    <t>　めている。</t>
    <phoneticPr fontId="13"/>
  </si>
  <si>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2"/>
  </si>
  <si>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2"/>
  </si>
  <si>
    <t>様式第5号</t>
    <rPh sb="0" eb="2">
      <t>ヨウシキ</t>
    </rPh>
    <rPh sb="2" eb="3">
      <t>ダイ</t>
    </rPh>
    <rPh sb="4" eb="5">
      <t>ゴウ</t>
    </rPh>
    <phoneticPr fontId="2"/>
  </si>
  <si>
    <t>別紙1</t>
    <rPh sb="0" eb="2">
      <t>ベッシ</t>
    </rPh>
    <phoneticPr fontId="2"/>
  </si>
  <si>
    <t>別紙2</t>
    <rPh sb="0" eb="2">
      <t>ベッシ</t>
    </rPh>
    <phoneticPr fontId="2"/>
  </si>
  <si>
    <t>サービス管理責任者欠如減算</t>
    <rPh sb="4" eb="9">
      <t>カンリセキニンシャ</t>
    </rPh>
    <rPh sb="9" eb="13">
      <t>ケツジョゲンサン</t>
    </rPh>
    <phoneticPr fontId="1"/>
  </si>
  <si>
    <t>（別紙５７）</t>
    <rPh sb="1" eb="3">
      <t>ベッシ</t>
    </rPh>
    <phoneticPr fontId="1"/>
  </si>
  <si>
    <t>（別紙５６）</t>
    <rPh sb="1" eb="3">
      <t>ベッシ</t>
    </rPh>
    <phoneticPr fontId="1"/>
  </si>
  <si>
    <t>（別紙５５）</t>
    <rPh sb="1" eb="3">
      <t>ベッシ</t>
    </rPh>
    <phoneticPr fontId="1"/>
  </si>
  <si>
    <t>（別紙５４）</t>
    <rPh sb="1" eb="3">
      <t>ベッシ</t>
    </rPh>
    <phoneticPr fontId="1"/>
  </si>
  <si>
    <t>（別紙５３）</t>
    <rPh sb="1" eb="3">
      <t>ベッシ</t>
    </rPh>
    <phoneticPr fontId="1"/>
  </si>
  <si>
    <t>（別紙５２）</t>
    <rPh sb="1" eb="3">
      <t>ベッシ</t>
    </rPh>
    <phoneticPr fontId="1"/>
  </si>
  <si>
    <t>有　・　　　無</t>
    <rPh sb="0" eb="1">
      <t>アリ</t>
    </rPh>
    <rPh sb="6" eb="7">
      <t>ナ</t>
    </rPh>
    <phoneticPr fontId="13"/>
  </si>
  <si>
    <t>　　有（世話人・生活支援員）　
　　無</t>
    <rPh sb="2" eb="3">
      <t>アリ</t>
    </rPh>
    <rPh sb="4" eb="7">
      <t>セワニン</t>
    </rPh>
    <rPh sb="8" eb="13">
      <t>セイカツシエンイン</t>
    </rPh>
    <rPh sb="18" eb="19">
      <t>ナ</t>
    </rPh>
    <phoneticPr fontId="13"/>
  </si>
  <si>
    <t>可　・　　　不可</t>
    <rPh sb="0" eb="1">
      <t>カ</t>
    </rPh>
    <rPh sb="6" eb="8">
      <t>フカ</t>
    </rPh>
    <phoneticPr fontId="13"/>
  </si>
  <si>
    <t>（別紙４９－２）</t>
    <rPh sb="1" eb="3">
      <t>ベッシ</t>
    </rPh>
    <phoneticPr fontId="1"/>
  </si>
  <si>
    <t>（別紙４９－１）</t>
    <rPh sb="1" eb="3">
      <t>ベッシ</t>
    </rPh>
    <phoneticPr fontId="1"/>
  </si>
  <si>
    <t>（別紙５０）</t>
    <rPh sb="1" eb="3">
      <t>ベッシ</t>
    </rPh>
    <phoneticPr fontId="1"/>
  </si>
  <si>
    <t>（別紙４７）</t>
    <rPh sb="1" eb="3">
      <t>ベッシ</t>
    </rPh>
    <phoneticPr fontId="1"/>
  </si>
  <si>
    <t>１　主任相談支援専門員配置加算(Ⅰ)　</t>
  </si>
  <si>
    <t>２　(Ⅱ)</t>
    <phoneticPr fontId="1"/>
  </si>
  <si>
    <t>□</t>
    <phoneticPr fontId="1"/>
  </si>
  <si>
    <t>■</t>
    <phoneticPr fontId="1"/>
  </si>
  <si>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2"/>
  </si>
  <si>
    <t>　　年　　　月　　　日</t>
    <rPh sb="2" eb="3">
      <t>ネン</t>
    </rPh>
    <rPh sb="6" eb="7">
      <t>ガツ</t>
    </rPh>
    <rPh sb="10" eb="11">
      <t>ニチ</t>
    </rPh>
    <phoneticPr fontId="2"/>
  </si>
  <si>
    <t>※　●は共生型サービスに係る加算</t>
    <rPh sb="4" eb="7">
      <t>キョウセイガタ</t>
    </rPh>
    <rPh sb="12" eb="13">
      <t>カカ</t>
    </rPh>
    <rPh sb="14" eb="16">
      <t>カサン</t>
    </rPh>
    <phoneticPr fontId="2"/>
  </si>
  <si>
    <t>サービス提供職員欠如減算</t>
    <rPh sb="4" eb="6">
      <t>テイキョウ</t>
    </rPh>
    <rPh sb="6" eb="8">
      <t>ショクイン</t>
    </rPh>
    <rPh sb="8" eb="10">
      <t>ケツジョ</t>
    </rPh>
    <rPh sb="10" eb="12">
      <t>ゲンサン</t>
    </rPh>
    <phoneticPr fontId="1"/>
  </si>
  <si>
    <t>別紙7-1★</t>
    <rPh sb="0" eb="2">
      <t>ベッシ</t>
    </rPh>
    <phoneticPr fontId="2"/>
  </si>
  <si>
    <t>別紙7-2</t>
    <rPh sb="0" eb="2">
      <t>ベッシ</t>
    </rPh>
    <phoneticPr fontId="1"/>
  </si>
  <si>
    <t>（別紙７-1）</t>
    <rPh sb="1" eb="3">
      <t>ベッシ</t>
    </rPh>
    <phoneticPr fontId="2"/>
  </si>
  <si>
    <t xml:space="preserve">※　運営規程の営業時間を超えて支援を行うものとして、加算を算定する場合に届け出ること。
</t>
    <rPh sb="2" eb="4">
      <t>ショヨウ</t>
    </rPh>
    <rPh sb="4" eb="6">
      <t>ジカン</t>
    </rPh>
    <rPh sb="8" eb="12">
      <t>ジカンイジョウ</t>
    </rPh>
    <rPh sb="13" eb="15">
      <t>ジカン</t>
    </rPh>
    <rPh sb="15" eb="17">
      <t>ミマン</t>
    </rPh>
    <phoneticPr fontId="2"/>
  </si>
  <si>
    <t>３　変更</t>
    <rPh sb="2" eb="4">
      <t>ヘンコウ</t>
    </rPh>
    <phoneticPr fontId="1"/>
  </si>
  <si>
    <t>２　継続</t>
    <rPh sb="2" eb="4">
      <t>ケイゾク</t>
    </rPh>
    <phoneticPr fontId="1"/>
  </si>
  <si>
    <t>４　終了</t>
    <rPh sb="2" eb="4">
      <t>シュウリョウ</t>
    </rPh>
    <phoneticPr fontId="1"/>
  </si>
  <si>
    <r>
      <t>注　就労継続者の状況は、</t>
    </r>
    <r>
      <rPr>
        <sz val="9"/>
        <color rgb="FFFF0000"/>
        <rFont val="ＭＳ ゴシック"/>
        <family val="3"/>
        <charset val="128"/>
      </rPr>
      <t>（別紙32-1）</t>
    </r>
    <r>
      <rPr>
        <sz val="9"/>
        <rFont val="ＭＳ ゴシック"/>
        <family val="3"/>
        <charset val="128"/>
      </rPr>
      <t>「就労継続者の状況（就労定着支援に係る基本報酬の算定区分に関す
　　る届出書）」又は</t>
    </r>
    <r>
      <rPr>
        <sz val="9"/>
        <color rgb="FFFF0000"/>
        <rFont val="ＭＳ ゴシック"/>
        <family val="3"/>
        <charset val="128"/>
      </rPr>
      <t>（別紙32-2）</t>
    </r>
    <r>
      <rPr>
        <sz val="9"/>
        <rFont val="ＭＳ ゴシック"/>
        <family val="3"/>
        <charset val="128"/>
      </rPr>
      <t xml:space="preserve">「就労継続者の状況（就労定着支援に係る基本報酬の算定区分に関する
　　届出書）（新規指定の場合）」を提出すること。
</t>
    </r>
    <rPh sb="0" eb="1">
      <t>チュウ</t>
    </rPh>
    <rPh sb="2" eb="4">
      <t>シュウロウ</t>
    </rPh>
    <rPh sb="4" eb="6">
      <t>ケイゾク</t>
    </rPh>
    <rPh sb="6" eb="7">
      <t>シャ</t>
    </rPh>
    <rPh sb="8" eb="10">
      <t>ジョウキョウ</t>
    </rPh>
    <rPh sb="13" eb="15">
      <t>ベッシ</t>
    </rPh>
    <rPh sb="21" eb="23">
      <t>シュウロウ</t>
    </rPh>
    <rPh sb="23" eb="25">
      <t>ケイゾク</t>
    </rPh>
    <rPh sb="25" eb="26">
      <t>シャ</t>
    </rPh>
    <rPh sb="27" eb="29">
      <t>ジョウキョウ</t>
    </rPh>
    <rPh sb="30" eb="32">
      <t>シュウロウ</t>
    </rPh>
    <rPh sb="32" eb="34">
      <t>テイチャク</t>
    </rPh>
    <rPh sb="34" eb="36">
      <t>シエン</t>
    </rPh>
    <rPh sb="37" eb="38">
      <t>カカワ</t>
    </rPh>
    <rPh sb="39" eb="41">
      <t>キホン</t>
    </rPh>
    <rPh sb="41" eb="43">
      <t>ホウシュウ</t>
    </rPh>
    <rPh sb="44" eb="46">
      <t>サンテイ</t>
    </rPh>
    <rPh sb="46" eb="48">
      <t>クブン</t>
    </rPh>
    <rPh sb="49" eb="50">
      <t>カン</t>
    </rPh>
    <rPh sb="60" eb="61">
      <t>マタ</t>
    </rPh>
    <rPh sb="110" eb="112">
      <t>シンキ</t>
    </rPh>
    <rPh sb="115" eb="117">
      <t>バアイ</t>
    </rPh>
    <rPh sb="120" eb="121">
      <t>テイ</t>
    </rPh>
    <rPh sb="121" eb="122">
      <t>デ</t>
    </rPh>
    <phoneticPr fontId="2"/>
  </si>
  <si>
    <t>③　公認心理師等</t>
    <phoneticPr fontId="1"/>
  </si>
  <si>
    <t>②　精神保健福祉士</t>
    <phoneticPr fontId="1"/>
  </si>
  <si>
    <t>　　　　　</t>
    <phoneticPr fontId="2"/>
  </si>
  <si>
    <t>①　社会福祉士</t>
    <phoneticPr fontId="1"/>
  </si>
  <si>
    <t>身体障害者　・　　　知的障害者　・　　　精神障害者　・　　　難病患者等</t>
    <rPh sb="0" eb="2">
      <t>シンタイ</t>
    </rPh>
    <rPh sb="2" eb="5">
      <t>ショウガイシャ</t>
    </rPh>
    <rPh sb="10" eb="12">
      <t>チテキ</t>
    </rPh>
    <rPh sb="12" eb="15">
      <t>ショウガイシャ</t>
    </rPh>
    <rPh sb="20" eb="22">
      <t>セイシン</t>
    </rPh>
    <rPh sb="22" eb="25">
      <t>ショウガイシャ</t>
    </rPh>
    <rPh sb="30" eb="34">
      <t>ナンビョウカンジャ</t>
    </rPh>
    <rPh sb="34" eb="35">
      <t>トウ</t>
    </rPh>
    <phoneticPr fontId="2"/>
  </si>
  <si>
    <r>
      <t>注１　「異動区分」欄については、該当する番号に</t>
    </r>
    <r>
      <rPr>
        <sz val="10"/>
        <rFont val="Wingdings"/>
        <charset val="2"/>
      </rPr>
      <t>þ</t>
    </r>
    <r>
      <rPr>
        <sz val="10"/>
        <rFont val="ＭＳ ゴシック"/>
        <family val="3"/>
        <charset val="128"/>
      </rPr>
      <t>を付してください。</t>
    </r>
    <rPh sb="0" eb="1">
      <t>チュウ</t>
    </rPh>
    <rPh sb="4" eb="6">
      <t>イドウ</t>
    </rPh>
    <rPh sb="6" eb="8">
      <t>クブン</t>
    </rPh>
    <rPh sb="9" eb="10">
      <t>ラン</t>
    </rPh>
    <rPh sb="16" eb="18">
      <t>ガイトウ</t>
    </rPh>
    <rPh sb="20" eb="22">
      <t>バンゴウ</t>
    </rPh>
    <rPh sb="25" eb="26">
      <t>フ</t>
    </rPh>
    <phoneticPr fontId="2"/>
  </si>
  <si>
    <t>１　新規　　　　　　２　変更　　　　　　３　終了</t>
    <phoneticPr fontId="1"/>
  </si>
  <si>
    <t>前年度に地域生活に移行した者の人数　・・・　　　　　　</t>
    <phoneticPr fontId="2"/>
  </si>
  <si>
    <t>１　　新規　　　　　　　　２　　変更　　　　　　　　３　　終了</t>
    <rPh sb="3" eb="5">
      <t>シンキ</t>
    </rPh>
    <rPh sb="16" eb="18">
      <t>ヘンコウ</t>
    </rPh>
    <rPh sb="29" eb="31">
      <t>シュウリョウ</t>
    </rPh>
    <phoneticPr fontId="2"/>
  </si>
  <si>
    <t>有・　　　　無</t>
    <rPh sb="0" eb="1">
      <t>ア</t>
    </rPh>
    <rPh sb="6" eb="7">
      <t>ナ</t>
    </rPh>
    <phoneticPr fontId="2"/>
  </si>
  <si>
    <t>有・　無</t>
    <rPh sb="0" eb="1">
      <t>ア</t>
    </rPh>
    <rPh sb="3" eb="4">
      <t>ナ</t>
    </rPh>
    <phoneticPr fontId="2"/>
  </si>
  <si>
    <t>１　新規　　　　　　　　　　２　変更</t>
    <rPh sb="2" eb="4">
      <t>シンキ</t>
    </rPh>
    <rPh sb="16" eb="18">
      <t>ヘンコウ</t>
    </rPh>
    <phoneticPr fontId="2"/>
  </si>
  <si>
    <r>
      <t>２　異動区分
（該当の番号に</t>
    </r>
    <r>
      <rPr>
        <sz val="12"/>
        <rFont val="Wingdings"/>
        <charset val="2"/>
      </rPr>
      <t>þ</t>
    </r>
    <r>
      <rPr>
        <sz val="12"/>
        <rFont val="ＭＳ Ｐゴシック"/>
        <family val="3"/>
        <charset val="128"/>
      </rPr>
      <t>）</t>
    </r>
    <rPh sb="2" eb="3">
      <t>イ</t>
    </rPh>
    <rPh sb="3" eb="4">
      <t>ドウ</t>
    </rPh>
    <rPh sb="4" eb="5">
      <t>ク</t>
    </rPh>
    <rPh sb="5" eb="6">
      <t>ブン</t>
    </rPh>
    <rPh sb="8" eb="10">
      <t>ガイトウ</t>
    </rPh>
    <rPh sb="11" eb="13">
      <t>バンゴウ</t>
    </rPh>
    <phoneticPr fontId="2"/>
  </si>
  <si>
    <r>
      <t xml:space="preserve">①　当該申請を行う自事業所が、地域生活支援拠点等にとして位置付けられていることを証明できる運営規定
</t>
    </r>
    <r>
      <rPr>
        <sz val="11"/>
        <color theme="1"/>
        <rFont val="ＭＳ Ｐゴシック"/>
        <family val="3"/>
        <charset val="128"/>
      </rPr>
      <t>　</t>
    </r>
    <r>
      <rPr>
        <u/>
        <sz val="11"/>
        <color theme="1"/>
        <rFont val="ＭＳ Ｐゴシック"/>
        <family val="3"/>
        <charset val="128"/>
      </rPr>
      <t>の提出</t>
    </r>
    <rPh sb="2" eb="4">
      <t>トウガイ</t>
    </rPh>
    <rPh sb="4" eb="6">
      <t>シンセイ</t>
    </rPh>
    <rPh sb="7" eb="8">
      <t>オコナ</t>
    </rPh>
    <phoneticPr fontId="2"/>
  </si>
  <si>
    <r>
      <t xml:space="preserve">②　市町村及び拠点関係機関の相互の有機的な連携及び調整等の業務に従事する者（拠点コーディネーター）
</t>
    </r>
    <r>
      <rPr>
        <sz val="11"/>
        <color theme="1"/>
        <rFont val="ＭＳ Ｐゴシック"/>
        <family val="3"/>
        <charset val="128"/>
      </rPr>
      <t>　</t>
    </r>
    <r>
      <rPr>
        <u/>
        <sz val="11"/>
        <color theme="1"/>
        <rFont val="ＭＳ Ｐゴシック"/>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2"/>
  </si>
  <si>
    <t>⑵　地域生活支援拠点等機能強化加算の算定件数上限の配分（目安）</t>
    <rPh sb="2" eb="17">
      <t>チイキセイカツシエンキョテントウキノウキョウカカサン</t>
    </rPh>
    <rPh sb="18" eb="20">
      <t>サンテイ</t>
    </rPh>
    <rPh sb="20" eb="22">
      <t>ケンスウ</t>
    </rPh>
    <rPh sb="22" eb="24">
      <t>ジョウゲン</t>
    </rPh>
    <rPh sb="25" eb="27">
      <t>ハイブン</t>
    </rPh>
    <phoneticPr fontId="2"/>
  </si>
  <si>
    <r>
      <t xml:space="preserve">体制加算に関する届出書（相談支援事業所）
</t>
    </r>
    <r>
      <rPr>
        <b/>
        <sz val="9"/>
        <rFont val="ＭＳ Ｐゴシック"/>
        <family val="3"/>
        <charset val="128"/>
      </rPr>
      <t>(行動障害支援体制加算・要医療児者支援体制加算・精神障害者支援体制加算・高次脳機能障害支援体制加算)</t>
    </r>
    <rPh sb="0" eb="2">
      <t>タイセイ</t>
    </rPh>
    <rPh sb="2" eb="4">
      <t>カサン</t>
    </rPh>
    <rPh sb="5" eb="6">
      <t>カン</t>
    </rPh>
    <phoneticPr fontId="2"/>
  </si>
  <si>
    <t>⑴　事業所名　</t>
    <rPh sb="2" eb="5">
      <t>ジギョウショ</t>
    </rPh>
    <rPh sb="5" eb="6">
      <t>メイ</t>
    </rPh>
    <phoneticPr fontId="2"/>
  </si>
  <si>
    <t>　１　機能強化型（継続）サービス利用支援費(Ⅰ)　</t>
    <phoneticPr fontId="1"/>
  </si>
  <si>
    <t>２　(Ⅱ)　</t>
    <phoneticPr fontId="1"/>
  </si>
  <si>
    <t>３　(Ⅲ)</t>
    <phoneticPr fontId="1"/>
  </si>
  <si>
    <t>４　(Ⅳ)　※１</t>
    <phoneticPr fontId="1"/>
  </si>
  <si>
    <t>通院支援加算に関する届出書</t>
    <rPh sb="0" eb="2">
      <t>ツウイン</t>
    </rPh>
    <rPh sb="2" eb="4">
      <t>シエン</t>
    </rPh>
    <rPh sb="4" eb="6">
      <t>カサン</t>
    </rPh>
    <rPh sb="7" eb="8">
      <t>カン</t>
    </rPh>
    <rPh sb="10" eb="11">
      <t>トドケ</t>
    </rPh>
    <rPh sb="11" eb="12">
      <t>デ</t>
    </rPh>
    <rPh sb="12" eb="13">
      <t>ショ</t>
    </rPh>
    <phoneticPr fontId="2"/>
  </si>
  <si>
    <t>２　異動区分</t>
    <rPh sb="2" eb="4">
      <t>イドウ</t>
    </rPh>
    <rPh sb="4" eb="6">
      <t>クブン</t>
    </rPh>
    <phoneticPr fontId="13"/>
  </si>
  <si>
    <t>３　入所定員</t>
    <rPh sb="2" eb="4">
      <t>ニュウショ</t>
    </rPh>
    <rPh sb="4" eb="6">
      <t>テイイン</t>
    </rPh>
    <phoneticPr fontId="2"/>
  </si>
  <si>
    <t>通院支援を行える人員体制を</t>
    <phoneticPr fontId="1"/>
  </si>
  <si>
    <t>有している</t>
    <rPh sb="0" eb="1">
      <t>ユウ</t>
    </rPh>
    <phoneticPr fontId="1"/>
  </si>
  <si>
    <t>有していない</t>
    <rPh sb="0" eb="1">
      <t>ユウ</t>
    </rPh>
    <phoneticPr fontId="1"/>
  </si>
  <si>
    <t>（別紙５８）</t>
    <rPh sb="1" eb="3">
      <t>ベッシ</t>
    </rPh>
    <phoneticPr fontId="1"/>
  </si>
  <si>
    <t>２　変更　</t>
    <rPh sb="2" eb="4">
      <t>ヘンコウ</t>
    </rPh>
    <phoneticPr fontId="1"/>
  </si>
  <si>
    <t>１　機能強化型（継続）サービス利用支援費(Ⅰ)　</t>
    <phoneticPr fontId="1"/>
  </si>
  <si>
    <t>２　　(Ⅱ)</t>
    <phoneticPr fontId="1"/>
  </si>
  <si>
    <t>３　　(Ⅲ)　 　※１</t>
    <phoneticPr fontId="1"/>
  </si>
  <si>
    <t>別紙58</t>
    <rPh sb="0" eb="2">
      <t>ベッシ</t>
    </rPh>
    <phoneticPr fontId="1"/>
  </si>
  <si>
    <t>通院支援加算</t>
    <rPh sb="0" eb="6">
      <t>ツウインシエンカサン</t>
    </rPh>
    <phoneticPr fontId="1"/>
  </si>
  <si>
    <t>別紙49-1</t>
    <rPh sb="0" eb="2">
      <t>ベッシ</t>
    </rPh>
    <phoneticPr fontId="2"/>
  </si>
  <si>
    <t>別紙49-2</t>
    <rPh sb="0" eb="2">
      <t>ベッシ</t>
    </rPh>
    <phoneticPr fontId="2"/>
  </si>
  <si>
    <t>リハビリテーション加算（自立訓練）</t>
    <rPh sb="9" eb="11">
      <t>カサン</t>
    </rPh>
    <rPh sb="12" eb="16">
      <t>ジリツクンレン</t>
    </rPh>
    <phoneticPr fontId="2"/>
  </si>
  <si>
    <t>リハビリテーション加算（生活介護）</t>
    <rPh sb="9" eb="11">
      <t>カサン</t>
    </rPh>
    <rPh sb="12" eb="14">
      <t>セイカツ</t>
    </rPh>
    <rPh sb="14" eb="16">
      <t>カイゴ</t>
    </rPh>
    <phoneticPr fontId="2"/>
  </si>
  <si>
    <t>ピアサポーターの配置</t>
    <rPh sb="8" eb="10">
      <t>ハイチ</t>
    </rPh>
    <phoneticPr fontId="2"/>
  </si>
  <si>
    <t>計</t>
    <rPh sb="0" eb="1">
      <t>ケイ</t>
    </rPh>
    <phoneticPr fontId="2"/>
  </si>
  <si>
    <t>3月</t>
    <rPh sb="1" eb="2">
      <t>ガツ</t>
    </rPh>
    <phoneticPr fontId="2"/>
  </si>
  <si>
    <t>2月</t>
    <rPh sb="1" eb="2">
      <t>ガツ</t>
    </rPh>
    <phoneticPr fontId="2"/>
  </si>
  <si>
    <t>1月</t>
    <rPh sb="1" eb="2">
      <t>ガツ</t>
    </rPh>
    <phoneticPr fontId="2"/>
  </si>
  <si>
    <t>12月</t>
    <rPh sb="2" eb="3">
      <t>ガツ</t>
    </rPh>
    <phoneticPr fontId="2"/>
  </si>
  <si>
    <t>11月</t>
  </si>
  <si>
    <t>10月</t>
  </si>
  <si>
    <t>9月</t>
  </si>
  <si>
    <t>8月</t>
  </si>
  <si>
    <t>7月</t>
  </si>
  <si>
    <t>6月</t>
  </si>
  <si>
    <t>5月</t>
  </si>
  <si>
    <t>4月</t>
    <rPh sb="1" eb="2">
      <t>ガツ</t>
    </rPh>
    <phoneticPr fontId="2"/>
  </si>
  <si>
    <r>
      <t>なし（</t>
    </r>
    <r>
      <rPr>
        <sz val="9"/>
        <rFont val="ＭＳ Ｐゴシック"/>
        <family val="3"/>
        <charset val="128"/>
      </rPr>
      <t>生産活動等への支援実施対象</t>
    </r>
    <r>
      <rPr>
        <sz val="11"/>
        <rFont val="ＭＳ Ｐゴシック"/>
        <family val="3"/>
        <charset val="128"/>
      </rPr>
      <t>）</t>
    </r>
    <rPh sb="3" eb="5">
      <t>セイサン</t>
    </rPh>
    <rPh sb="5" eb="7">
      <t>カツドウ</t>
    </rPh>
    <rPh sb="7" eb="8">
      <t>トウ</t>
    </rPh>
    <rPh sb="10" eb="12">
      <t>シエン</t>
    </rPh>
    <rPh sb="12" eb="14">
      <t>ジッシ</t>
    </rPh>
    <rPh sb="14" eb="16">
      <t>タイショウ</t>
    </rPh>
    <phoneticPr fontId="2"/>
  </si>
  <si>
    <t>平均工賃月額区分</t>
    <rPh sb="0" eb="2">
      <t>ヘイキン</t>
    </rPh>
    <rPh sb="2" eb="4">
      <t>コウチン</t>
    </rPh>
    <rPh sb="4" eb="6">
      <t>ゲツガク</t>
    </rPh>
    <rPh sb="6" eb="8">
      <t>クブン</t>
    </rPh>
    <phoneticPr fontId="2"/>
  </si>
  <si>
    <t>　工賃向上計画を作成している
　（無しの場合は基本報酬を算定できません。）</t>
    <rPh sb="1" eb="3">
      <t>コウチン</t>
    </rPh>
    <rPh sb="3" eb="5">
      <t>コウジョウ</t>
    </rPh>
    <rPh sb="5" eb="7">
      <t>ケイカク</t>
    </rPh>
    <rPh sb="8" eb="10">
      <t>サクセイ</t>
    </rPh>
    <rPh sb="17" eb="18">
      <t>ナ</t>
    </rPh>
    <rPh sb="20" eb="22">
      <t>バアイ</t>
    </rPh>
    <rPh sb="23" eb="25">
      <t>キホン</t>
    </rPh>
    <rPh sb="25" eb="27">
      <t>ホウシュウ</t>
    </rPh>
    <rPh sb="28" eb="30">
      <t>サンテイ</t>
    </rPh>
    <phoneticPr fontId="2"/>
  </si>
  <si>
    <t>工賃向上計画の作成状況</t>
    <rPh sb="0" eb="2">
      <t>コウチン</t>
    </rPh>
    <rPh sb="2" eb="4">
      <t>コウジョウ</t>
    </rPh>
    <rPh sb="4" eb="6">
      <t>ケイカク</t>
    </rPh>
    <rPh sb="7" eb="9">
      <t>サクセイ</t>
    </rPh>
    <rPh sb="9" eb="11">
      <t>ジョウキョウ</t>
    </rPh>
    <phoneticPr fontId="2"/>
  </si>
  <si>
    <t>サービス費区分</t>
    <rPh sb="4" eb="5">
      <t>ヒ</t>
    </rPh>
    <rPh sb="5" eb="7">
      <t>クブン</t>
    </rPh>
    <phoneticPr fontId="2"/>
  </si>
  <si>
    <r>
      <t xml:space="preserve">異動区分
</t>
    </r>
    <r>
      <rPr>
        <sz val="9"/>
        <rFont val="ＭＳ Ｐゴシック"/>
        <family val="3"/>
        <charset val="128"/>
      </rPr>
      <t>（該当の番号に〇）</t>
    </r>
    <rPh sb="0" eb="2">
      <t>イドウ</t>
    </rPh>
    <rPh sb="2" eb="4">
      <t>クブン</t>
    </rPh>
    <rPh sb="6" eb="8">
      <t>ガイトウ</t>
    </rPh>
    <rPh sb="9" eb="11">
      <t>バンゴウ</t>
    </rPh>
    <phoneticPr fontId="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</si>
  <si>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</si>
  <si>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　年　　月　　日</t>
    <rPh sb="1" eb="2">
      <t>ネン</t>
    </rPh>
    <rPh sb="4" eb="5">
      <t>ガツ</t>
    </rPh>
    <rPh sb="7" eb="8">
      <t>ニチ</t>
    </rPh>
    <phoneticPr fontId="2"/>
  </si>
  <si>
    <t>（別紙２８）</t>
    <rPh sb="1" eb="3">
      <t>ベッシ</t>
    </rPh>
    <phoneticPr fontId="2"/>
  </si>
  <si>
    <t>（別紙７－２）</t>
    <rPh sb="1" eb="3">
      <t>ベッシ</t>
    </rPh>
    <phoneticPr fontId="1"/>
  </si>
  <si>
    <t>栄養改善加算に関する届出書</t>
    <rPh sb="0" eb="6">
      <t>エイヨウカイゼンカサン</t>
    </rPh>
    <rPh sb="7" eb="8">
      <t>カン</t>
    </rPh>
    <rPh sb="10" eb="13">
      <t>トドケデショ</t>
    </rPh>
    <phoneticPr fontId="1"/>
  </si>
  <si>
    <t>事業所名</t>
    <rPh sb="0" eb="3">
      <t>ジギョウショ</t>
    </rPh>
    <rPh sb="3" eb="4">
      <t>メイ</t>
    </rPh>
    <phoneticPr fontId="1"/>
  </si>
  <si>
    <t>異動区分</t>
    <rPh sb="0" eb="2">
      <t>イドウ</t>
    </rPh>
    <rPh sb="2" eb="4">
      <t>クブン</t>
    </rPh>
    <phoneticPr fontId="1"/>
  </si>
  <si>
    <t>　　　　１　自立訓練（機能訓練）　　　　　　　　　　　２　自立訓練（生活訓練）
　　　　３　就労継続支援B型サービス費（Ⅲ）　　  ４　就労継続支援B型サービス費（Ⅳ）</t>
    <rPh sb="6" eb="8">
      <t>ジリツ</t>
    </rPh>
    <rPh sb="8" eb="10">
      <t>クンレン</t>
    </rPh>
    <rPh sb="11" eb="13">
      <t>キノウ</t>
    </rPh>
    <rPh sb="13" eb="15">
      <t>クンレン</t>
    </rPh>
    <rPh sb="30" eb="32">
      <t>セイカツ</t>
    </rPh>
    <phoneticPr fontId="2"/>
  </si>
  <si>
    <t>管理栄養士</t>
    <rPh sb="0" eb="2">
      <t>カンリ</t>
    </rPh>
    <rPh sb="2" eb="5">
      <t>エイヨウシ</t>
    </rPh>
    <phoneticPr fontId="1"/>
  </si>
  <si>
    <t>常勤</t>
    <rPh sb="0" eb="2">
      <t>ジョウキン</t>
    </rPh>
    <phoneticPr fontId="1"/>
  </si>
  <si>
    <t>名</t>
    <rPh sb="0" eb="1">
      <t>メイ</t>
    </rPh>
    <phoneticPr fontId="1"/>
  </si>
  <si>
    <t>非常勤</t>
    <rPh sb="0" eb="3">
      <t>ヒジョウキン</t>
    </rPh>
    <phoneticPr fontId="1"/>
  </si>
  <si>
    <t>保健所等との連携により、管理栄養士等が関与している場合</t>
    <phoneticPr fontId="1"/>
  </si>
  <si>
    <t>連携先
名称</t>
    <rPh sb="0" eb="2">
      <t>レンケイ</t>
    </rPh>
    <rPh sb="2" eb="3">
      <t>サキ</t>
    </rPh>
    <rPh sb="4" eb="6">
      <t>メイショウ</t>
    </rPh>
    <phoneticPr fontId="1"/>
  </si>
  <si>
    <t>①当該事業所の従業者として、又は外部との連携により、管理栄養士を配置している</t>
    <rPh sb="1" eb="3">
      <t>トウガイ</t>
    </rPh>
    <rPh sb="3" eb="6">
      <t>ジギョウショ</t>
    </rPh>
    <rPh sb="7" eb="10">
      <t>ジュウギョウシャ</t>
    </rPh>
    <rPh sb="14" eb="15">
      <t>マタ</t>
    </rPh>
    <rPh sb="16" eb="18">
      <t>ガイブ</t>
    </rPh>
    <rPh sb="20" eb="22">
      <t>レンケイ</t>
    </rPh>
    <rPh sb="26" eb="28">
      <t>カンリ</t>
    </rPh>
    <rPh sb="28" eb="31">
      <t>エイヨウシ</t>
    </rPh>
    <rPh sb="32" eb="34">
      <t>ハイチ</t>
    </rPh>
    <phoneticPr fontId="1"/>
  </si>
  <si>
    <t>②　利用者の栄養状態を利用開始時に把握し、管理栄養士等が共同して、利用者ごとの摂食・嚥えん下機能及び食形態にも配慮した栄養ケア計画を策定していること。</t>
    <phoneticPr fontId="1"/>
  </si>
  <si>
    <t>確認欄</t>
    <rPh sb="0" eb="2">
      <t>カクニン</t>
    </rPh>
    <rPh sb="2" eb="3">
      <t>ラン</t>
    </rPh>
    <phoneticPr fontId="1"/>
  </si>
  <si>
    <t>③　利用者ごとの栄養ケア計画に従い、必要に応じて当該利用者の居宅に訪問し、管理栄養士等が栄養改善サービスを行っているとともに、利用者の栄養状態を定期的に記録していること。</t>
    <phoneticPr fontId="1"/>
  </si>
  <si>
    <t>④　利用者ごとの栄養ケア計画の進捗状況を定期的に評価していること。</t>
    <phoneticPr fontId="1"/>
  </si>
  <si>
    <t>日</t>
    <rPh sb="0" eb="1">
      <t>ニチ</t>
    </rPh>
    <phoneticPr fontId="1"/>
  </si>
  <si>
    <t>月</t>
    <rPh sb="0" eb="1">
      <t>ガツ</t>
    </rPh>
    <phoneticPr fontId="1"/>
  </si>
  <si>
    <r>
      <t>　　</t>
    </r>
    <r>
      <rPr>
        <sz val="12"/>
        <color rgb="FFFF0000"/>
        <rFont val="ＭＳ ゴシック"/>
        <family val="3"/>
        <charset val="128"/>
      </rPr>
      <t>　</t>
    </r>
    <r>
      <rPr>
        <sz val="12"/>
        <rFont val="ＭＳ ゴシック"/>
        <family val="3"/>
        <charset val="128"/>
      </rPr>
      <t>年　　　月　　　日</t>
    </r>
    <phoneticPr fontId="2"/>
  </si>
  <si>
    <r>
      <rPr>
        <sz val="9"/>
        <rFont val="ＭＳ ゴシック"/>
        <family val="3"/>
        <charset val="128"/>
      </rPr>
      <t>加算区分</t>
    </r>
    <r>
      <rPr>
        <sz val="10"/>
        <rFont val="ＭＳ ゴシック"/>
        <family val="3"/>
        <charset val="128"/>
      </rPr>
      <t xml:space="preserve">
　１
  ２
  ３
　４</t>
    </r>
    <rPh sb="0" eb="2">
      <t>カサン</t>
    </rPh>
    <rPh sb="2" eb="4">
      <t>クブン</t>
    </rPh>
    <phoneticPr fontId="2"/>
  </si>
  <si>
    <r>
      <rPr>
        <sz val="9"/>
        <rFont val="ＭＳ ゴシック"/>
        <family val="3"/>
        <charset val="128"/>
      </rPr>
      <t>加算区分</t>
    </r>
    <r>
      <rPr>
        <sz val="10"/>
        <rFont val="ＭＳ ゴシック"/>
        <family val="3"/>
        <charset val="128"/>
      </rPr>
      <t xml:space="preserve">
５ ⇒ 合計1人以上
　　　かつ
　　　左の必要数以上</t>
    </r>
    <rPh sb="26" eb="27">
      <t>ヒダリ</t>
    </rPh>
    <rPh sb="28" eb="31">
      <t>ヒツヨウスウ</t>
    </rPh>
    <rPh sb="31" eb="33">
      <t>イジョウ</t>
    </rPh>
    <phoneticPr fontId="2"/>
  </si>
  <si>
    <t>　　　参加した職員が１人以上参加している</t>
    <rPh sb="3" eb="5">
      <t>サンカ</t>
    </rPh>
    <rPh sb="7" eb="9">
      <t>ショクイン</t>
    </rPh>
    <rPh sb="11" eb="12">
      <t>ニン</t>
    </rPh>
    <rPh sb="12" eb="14">
      <t>イジョウ</t>
    </rPh>
    <rPh sb="14" eb="16">
      <t>サンカ</t>
    </rPh>
    <phoneticPr fontId="13"/>
  </si>
  <si>
    <t>　　　１回以上の場合</t>
    <rPh sb="4" eb="5">
      <t>カイ</t>
    </rPh>
    <rPh sb="5" eb="7">
      <t>イジョウ</t>
    </rPh>
    <rPh sb="8" eb="10">
      <t>バアイ</t>
    </rPh>
    <phoneticPr fontId="13"/>
  </si>
  <si>
    <t>　　　 いずれか一方のみの取組を行っている</t>
    <rPh sb="8" eb="10">
      <t>イッポウ</t>
    </rPh>
    <rPh sb="13" eb="15">
      <t>トリクミ</t>
    </rPh>
    <rPh sb="16" eb="17">
      <t>オコナ</t>
    </rPh>
    <phoneticPr fontId="13"/>
  </si>
  <si>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3"/>
  </si>
  <si>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3"/>
  </si>
  <si>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3"/>
  </si>
  <si>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3"/>
  </si>
  <si>
    <t>　　　ピアサポーターを職員として配置している</t>
    <rPh sb="11" eb="13">
      <t>ショクイン</t>
    </rPh>
    <rPh sb="16" eb="18">
      <t>ハイチ</t>
    </rPh>
    <phoneticPr fontId="13"/>
  </si>
  <si>
    <t>③過去３年の生産活動収支のうち前年度における生産活動収支のみが前年度に利用者に支払う賃金の総額以上</t>
    <phoneticPr fontId="13"/>
  </si>
  <si>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3"/>
  </si>
  <si>
    <t>④過去３年の生産活動収支のうち前々年度における生産活動収支のみが前々年度に利用者に支払う賃金の総額以上</t>
    <phoneticPr fontId="13"/>
  </si>
  <si>
    <t>⑤過去３年の生産活動収支のうち前年度及び前々年度の各年度における生産活動収支がいずれも当該各年度に利用者に支払う賃金の総額未満</t>
    <phoneticPr fontId="13"/>
  </si>
  <si>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3"/>
  </si>
  <si>
    <t>⑥過去３年の生産活動収支がいずれも当該各年度に利用者に支払う賃金の総額未満</t>
    <phoneticPr fontId="13"/>
  </si>
  <si>
    <t>（※）８項目の合計点に応じた点数</t>
    <phoneticPr fontId="13"/>
  </si>
  <si>
    <t>（注2）5以上:15点、4～3：5点、2点以下：0点</t>
    <phoneticPr fontId="13"/>
  </si>
  <si>
    <t>①60点 ②50点 ③40点 ④20点 ⑤－10点 ⑥－20点</t>
    <rPh sb="3" eb="4">
      <t>テン</t>
    </rPh>
    <rPh sb="8" eb="9">
      <t>テン</t>
    </rPh>
    <rPh sb="13" eb="14">
      <t>テン</t>
    </rPh>
    <rPh sb="18" eb="19">
      <t>テン</t>
    </rPh>
    <phoneticPr fontId="13"/>
  </si>
  <si>
    <t>（Ⅴ）地域連携活動</t>
  </si>
  <si>
    <t>（Ⅵ）経営改善計画</t>
    <rPh sb="3" eb="5">
      <t>ケイエイ</t>
    </rPh>
    <rPh sb="5" eb="7">
      <t>カイゼン</t>
    </rPh>
    <rPh sb="7" eb="9">
      <t>ケイカク</t>
    </rPh>
    <phoneticPr fontId="13"/>
  </si>
  <si>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3"/>
  </si>
  <si>
    <t>期限内に提出していない場合:-50点</t>
    <rPh sb="0" eb="3">
      <t>キゲンナイ</t>
    </rPh>
    <rPh sb="4" eb="6">
      <t>テイシュツ</t>
    </rPh>
    <rPh sb="11" eb="13">
      <t>バアイ</t>
    </rPh>
    <rPh sb="17" eb="18">
      <t>テン</t>
    </rPh>
    <phoneticPr fontId="13"/>
  </si>
  <si>
    <t>（Ⅶ）利用者の知識・能力向上</t>
    <rPh sb="3" eb="6">
      <t>リヨウシャ</t>
    </rPh>
    <rPh sb="7" eb="9">
      <t>チシキ</t>
    </rPh>
    <rPh sb="10" eb="12">
      <t>ノウリョク</t>
    </rPh>
    <rPh sb="12" eb="14">
      <t>コウジョウ</t>
    </rPh>
    <phoneticPr fontId="13"/>
  </si>
  <si>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3"/>
  </si>
  <si>
    <t>（※）８項目の合計点に応じた点数</t>
    <rPh sb="14" eb="16">
      <t>テンスウ</t>
    </rPh>
    <phoneticPr fontId="13"/>
  </si>
  <si>
    <t>（注1）5以上:15点、4～3：5点、2点以下：0点</t>
    <rPh sb="1" eb="2">
      <t>チュウ</t>
    </rPh>
    <rPh sb="5" eb="7">
      <t>イジョウ</t>
    </rPh>
    <rPh sb="10" eb="11">
      <t>テン</t>
    </rPh>
    <rPh sb="17" eb="18">
      <t>テン</t>
    </rPh>
    <rPh sb="20" eb="21">
      <t>テン</t>
    </rPh>
    <rPh sb="21" eb="23">
      <t>イカ</t>
    </rPh>
    <rPh sb="25" eb="26">
      <t>テン</t>
    </rPh>
    <phoneticPr fontId="13"/>
  </si>
  <si>
    <t>65点</t>
    <rPh sb="2" eb="3">
      <t>テン</t>
    </rPh>
    <phoneticPr fontId="13"/>
  </si>
  <si>
    <t>90点</t>
    <rPh sb="2" eb="3">
      <t>テン</t>
    </rPh>
    <phoneticPr fontId="13"/>
  </si>
  <si>
    <t>⁻20点</t>
    <phoneticPr fontId="13"/>
  </si>
  <si>
    <t>⁻10点</t>
    <rPh sb="3" eb="4">
      <t>テン</t>
    </rPh>
    <phoneticPr fontId="13"/>
  </si>
  <si>
    <t>50点</t>
    <rPh sb="2" eb="3">
      <t>テン</t>
    </rPh>
    <phoneticPr fontId="13"/>
  </si>
  <si>
    <t>60点</t>
    <rPh sb="2" eb="3">
      <t>テン</t>
    </rPh>
    <phoneticPr fontId="13"/>
  </si>
  <si>
    <t>経営改善計画</t>
    <rPh sb="0" eb="2">
      <t>ケイエイ</t>
    </rPh>
    <rPh sb="2" eb="4">
      <t>カイゼン</t>
    </rPh>
    <rPh sb="4" eb="6">
      <t>ケイカク</t>
    </rPh>
    <phoneticPr fontId="13"/>
  </si>
  <si>
    <t>⁻50点</t>
    <rPh sb="3" eb="4">
      <t>テン</t>
    </rPh>
    <phoneticPr fontId="13"/>
  </si>
  <si>
    <t>利用者の知識・能力向上</t>
    <rPh sb="0" eb="3">
      <t>リヨウシャ</t>
    </rPh>
    <rPh sb="4" eb="6">
      <t>チシキ</t>
    </rPh>
    <rPh sb="7" eb="9">
      <t>ノウリョク</t>
    </rPh>
    <rPh sb="9" eb="11">
      <t>コウジョウ</t>
    </rPh>
    <phoneticPr fontId="13"/>
  </si>
  <si>
    <t>別添</t>
    <rPh sb="0" eb="2">
      <t>ベッテン</t>
    </rPh>
    <phoneticPr fontId="1"/>
  </si>
  <si>
    <t>（別紙３０－１）</t>
    <rPh sb="1" eb="3">
      <t>ベッシ</t>
    </rPh>
    <phoneticPr fontId="1"/>
  </si>
  <si>
    <t>１．　Ⅰ型（7.5：1）　　　　　　</t>
    <phoneticPr fontId="1"/>
  </si>
  <si>
    <t>２．　Ⅱ型（10：1）</t>
    <phoneticPr fontId="1"/>
  </si>
  <si>
    <t>□</t>
    <phoneticPr fontId="1"/>
  </si>
  <si>
    <t>■</t>
    <phoneticPr fontId="1"/>
  </si>
  <si>
    <r>
      <t xml:space="preserve"> 有 </t>
    </r>
    <r>
      <rPr>
        <b/>
        <sz val="14"/>
        <rFont val="ＭＳ ゴシック"/>
        <family val="3"/>
        <charset val="128"/>
      </rPr>
      <t>・</t>
    </r>
    <r>
      <rPr>
        <b/>
        <sz val="11"/>
        <rFont val="ＭＳ ゴシック"/>
        <family val="3"/>
        <charset val="128"/>
      </rPr>
      <t xml:space="preserve"> 無</t>
    </r>
    <phoneticPr fontId="2"/>
  </si>
  <si>
    <r>
      <t>　</t>
    </r>
    <r>
      <rPr>
        <b/>
        <u/>
        <sz val="11"/>
        <color rgb="FFFF0000"/>
        <rFont val="ＭＳ ゴシック"/>
        <family val="3"/>
        <charset val="128"/>
      </rPr>
      <t>それぞれの要件について根拠となる（要件を満たすことがわかる）書類も提出してください。</t>
    </r>
    <phoneticPr fontId="2"/>
  </si>
  <si>
    <r>
      <t xml:space="preserve">有 </t>
    </r>
    <r>
      <rPr>
        <b/>
        <sz val="14"/>
        <rFont val="ＭＳ ゴシック"/>
        <family val="3"/>
        <charset val="128"/>
      </rPr>
      <t>・</t>
    </r>
    <r>
      <rPr>
        <b/>
        <sz val="11"/>
        <rFont val="ＭＳ ゴシック"/>
        <family val="3"/>
        <charset val="128"/>
      </rPr>
      <t xml:space="preserve"> 無</t>
    </r>
    <phoneticPr fontId="2"/>
  </si>
  <si>
    <r>
      <t>　</t>
    </r>
    <r>
      <rPr>
        <b/>
        <u/>
        <sz val="11"/>
        <color rgb="FFFF0000"/>
        <rFont val="ＭＳ ゴシック"/>
        <family val="3"/>
        <charset val="128"/>
      </rPr>
      <t>それぞれの要件について根拠となる（要件を満たすことがわかる）書類も提出してください。</t>
    </r>
    <phoneticPr fontId="1"/>
  </si>
  <si>
    <r>
      <t xml:space="preserve">有 </t>
    </r>
    <r>
      <rPr>
        <b/>
        <sz val="14"/>
        <color theme="1"/>
        <rFont val="ＭＳ ゴシック"/>
        <family val="3"/>
        <charset val="128"/>
      </rPr>
      <t>・</t>
    </r>
    <r>
      <rPr>
        <b/>
        <sz val="11"/>
        <color theme="1"/>
        <rFont val="ＭＳ ゴシック"/>
        <family val="3"/>
        <charset val="128"/>
      </rPr>
      <t xml:space="preserve"> 無</t>
    </r>
    <phoneticPr fontId="2"/>
  </si>
  <si>
    <t>前年度における
工賃支払総額</t>
    <rPh sb="0" eb="3">
      <t>ゼンネンド</t>
    </rPh>
    <rPh sb="8" eb="10">
      <t>コウチン</t>
    </rPh>
    <rPh sb="10" eb="12">
      <t>シハラ</t>
    </rPh>
    <rPh sb="12" eb="14">
      <t>ソウガク</t>
    </rPh>
    <phoneticPr fontId="1"/>
  </si>
  <si>
    <t>円</t>
    <rPh sb="0" eb="1">
      <t>エン</t>
    </rPh>
    <phoneticPr fontId="1"/>
  </si>
  <si>
    <t>前年度における開所１日当たりの平均利用者数</t>
    <phoneticPr fontId="1"/>
  </si>
  <si>
    <t>①</t>
    <phoneticPr fontId="1"/>
  </si>
  <si>
    <t>②</t>
    <phoneticPr fontId="1"/>
  </si>
  <si>
    <t>延べ
利用者数</t>
    <rPh sb="0" eb="1">
      <t>ノ</t>
    </rPh>
    <rPh sb="3" eb="5">
      <t>リヨウ</t>
    </rPh>
    <rPh sb="5" eb="6">
      <t>シャ</t>
    </rPh>
    <rPh sb="6" eb="7">
      <t>スウ</t>
    </rPh>
    <phoneticPr fontId="2"/>
  </si>
  <si>
    <t>開所日数</t>
    <rPh sb="0" eb="2">
      <t>カイショ</t>
    </rPh>
    <rPh sb="2" eb="4">
      <t>ニッスウ</t>
    </rPh>
    <phoneticPr fontId="2"/>
  </si>
  <si>
    <t>人／日</t>
    <rPh sb="0" eb="1">
      <t>ニン</t>
    </rPh>
    <rPh sb="2" eb="3">
      <t>ニチ</t>
    </rPh>
    <phoneticPr fontId="1"/>
  </si>
  <si>
    <t>÷</t>
    <phoneticPr fontId="1"/>
  </si>
  <si>
    <t>月</t>
    <rPh sb="0" eb="1">
      <t>ゲツ</t>
    </rPh>
    <phoneticPr fontId="1"/>
  </si>
  <si>
    <t>＝</t>
    <phoneticPr fontId="1"/>
  </si>
  <si>
    <t>③</t>
    <phoneticPr fontId="1"/>
  </si>
  <si>
    <t>1人当たりの平均工賃月額</t>
    <rPh sb="1" eb="2">
      <t>ニン</t>
    </rPh>
    <rPh sb="2" eb="3">
      <t>ア</t>
    </rPh>
    <rPh sb="6" eb="12">
      <t>ヘイキンコウチンゲツガク</t>
    </rPh>
    <phoneticPr fontId="1"/>
  </si>
  <si>
    <t>重度者支援加算を算定の場合
＋2,000円</t>
    <rPh sb="0" eb="2">
      <t>ジュウド</t>
    </rPh>
    <rPh sb="2" eb="3">
      <t>シャ</t>
    </rPh>
    <rPh sb="3" eb="5">
      <t>シエン</t>
    </rPh>
    <rPh sb="5" eb="7">
      <t>カサン</t>
    </rPh>
    <rPh sb="8" eb="10">
      <t>サンテイ</t>
    </rPh>
    <rPh sb="11" eb="13">
      <t>バアイ</t>
    </rPh>
    <rPh sb="20" eb="21">
      <t>エン</t>
    </rPh>
    <phoneticPr fontId="1"/>
  </si>
  <si>
    <t>前年度
支払工賃額の状況</t>
    <rPh sb="0" eb="3">
      <t>ゼンネンド</t>
    </rPh>
    <rPh sb="4" eb="6">
      <t>シハライ</t>
    </rPh>
    <rPh sb="6" eb="8">
      <t>コウチン</t>
    </rPh>
    <rPh sb="8" eb="9">
      <t>ガク</t>
    </rPh>
    <rPh sb="10" eb="12">
      <t>ジョウキョウ</t>
    </rPh>
    <phoneticPr fontId="2"/>
  </si>
  <si>
    <t>有</t>
    <rPh sb="0" eb="1">
      <t>ア</t>
    </rPh>
    <phoneticPr fontId="1"/>
  </si>
  <si>
    <t>無</t>
    <rPh sb="0" eb="1">
      <t>ナ</t>
    </rPh>
    <phoneticPr fontId="1"/>
  </si>
  <si>
    <t>１．就労継続支援B型サービス費（Ⅰ）</t>
    <rPh sb="2" eb="4">
      <t>シュウロウ</t>
    </rPh>
    <rPh sb="4" eb="6">
      <t>ケイゾク</t>
    </rPh>
    <rPh sb="6" eb="8">
      <t>シエン</t>
    </rPh>
    <rPh sb="9" eb="10">
      <t>ガタ</t>
    </rPh>
    <rPh sb="14" eb="15">
      <t>ヒ</t>
    </rPh>
    <phoneticPr fontId="2"/>
  </si>
  <si>
    <t>４．就労継続支援B型サービス費（Ⅳ）　</t>
    <phoneticPr fontId="1"/>
  </si>
  <si>
    <t>２．就労継続支援B型サービス費（Ⅱ）　</t>
    <phoneticPr fontId="1"/>
  </si>
  <si>
    <t>１　新規</t>
    <rPh sb="2" eb="4">
      <t>シンキ</t>
    </rPh>
    <phoneticPr fontId="1"/>
  </si>
  <si>
    <t>２　変更</t>
    <rPh sb="2" eb="4">
      <t>ヘンコウ</t>
    </rPh>
    <phoneticPr fontId="1"/>
  </si>
  <si>
    <r>
      <t>サービス費</t>
    </r>
    <r>
      <rPr>
        <sz val="6"/>
        <rFont val="ＭＳ Ｐゴシック"/>
        <family val="3"/>
        <charset val="128"/>
      </rPr>
      <t>（Ⅳ）～（Ⅵ）</t>
    </r>
    <phoneticPr fontId="2"/>
  </si>
  <si>
    <t>サービス費（Ⅰ）～（Ⅲ）</t>
    <rPh sb="4" eb="5">
      <t>ヒ</t>
    </rPh>
    <phoneticPr fontId="2"/>
  </si>
  <si>
    <t>３．就労継続支援B型サービス費（Ⅲ）　</t>
    <phoneticPr fontId="1"/>
  </si>
  <si>
    <t>５．就労継続支援B型サービス費（Ⅴ）　</t>
    <phoneticPr fontId="1"/>
  </si>
  <si>
    <t>６．就労継続支援B型サービス費（Ⅵ）　</t>
    <phoneticPr fontId="1"/>
  </si>
  <si>
    <r>
      <t>今年度の研修要件①</t>
    </r>
    <r>
      <rPr>
        <sz val="10"/>
        <color indexed="8"/>
        <rFont val="ＭＳ ゴシック"/>
        <family val="3"/>
        <charset val="128"/>
      </rPr>
      <t>（※１）</t>
    </r>
    <r>
      <rPr>
        <sz val="12"/>
        <color indexed="8"/>
        <rFont val="ＭＳ ゴシック"/>
        <family val="3"/>
        <charset val="128"/>
      </rPr>
      <t>を満たしている者の数</t>
    </r>
    <rPh sb="0" eb="3">
      <t>コンネンド</t>
    </rPh>
    <rPh sb="4" eb="6">
      <t>ケンシュウ</t>
    </rPh>
    <rPh sb="6" eb="8">
      <t>ヨウケン</t>
    </rPh>
    <rPh sb="14" eb="15">
      <t>ミ</t>
    </rPh>
    <rPh sb="20" eb="21">
      <t>シャ</t>
    </rPh>
    <rPh sb="22" eb="23">
      <t>カズ</t>
    </rPh>
    <phoneticPr fontId="2"/>
  </si>
  <si>
    <r>
      <t>うち今年度の研修要件②</t>
    </r>
    <r>
      <rPr>
        <sz val="10"/>
        <color indexed="8"/>
        <rFont val="ＭＳ ゴシック"/>
        <family val="3"/>
        <charset val="128"/>
      </rPr>
      <t>（※２）</t>
    </r>
    <r>
      <rPr>
        <sz val="11"/>
        <color indexed="8"/>
        <rFont val="ＭＳ ゴシック"/>
        <family val="3"/>
        <charset val="128"/>
      </rPr>
      <t xml:space="preserve">
を満たしている者の数及び割合</t>
    </r>
    <rPh sb="2" eb="3">
      <t>コン</t>
    </rPh>
    <rPh sb="26" eb="27">
      <t>オヨ</t>
    </rPh>
    <rPh sb="28" eb="30">
      <t>ワリアイ</t>
    </rPh>
    <phoneticPr fontId="2"/>
  </si>
  <si>
    <t>（別紙４６－１）</t>
    <rPh sb="1" eb="3">
      <t>ベッシ</t>
    </rPh>
    <phoneticPr fontId="1"/>
  </si>
  <si>
    <t>障害福祉サービス等情報公表システムにおいても、スコア表を公表する予定である。</t>
    <rPh sb="0" eb="4">
      <t>ショウガイフクシ</t>
    </rPh>
    <rPh sb="8" eb="9">
      <t>トウ</t>
    </rPh>
    <rPh sb="9" eb="13">
      <t>ジョウホウコウヒョウ</t>
    </rPh>
    <rPh sb="26" eb="27">
      <t>ヒョウ</t>
    </rPh>
    <rPh sb="28" eb="30">
      <t>コウヒョウ</t>
    </rPh>
    <rPh sb="32" eb="34">
      <t>ヨテイ</t>
    </rPh>
    <phoneticPr fontId="1"/>
  </si>
  <si>
    <t xml:space="preserve">常勤換算で
（  　 1．5：１ ・　　　　1．7：１・ 　　 ２：１・　　   2．5：１ ）以上 </t>
    <rPh sb="0" eb="2">
      <t>ジョウキン</t>
    </rPh>
    <rPh sb="2" eb="4">
      <t>カンザン</t>
    </rPh>
    <rPh sb="48" eb="50">
      <t>イジョウ</t>
    </rPh>
    <phoneticPr fontId="2"/>
  </si>
  <si>
    <t>人員配置体制加算（　　　Ⅰ　・　　　Ⅱ　・　　　 Ⅲ　・　　    Ⅳ　）</t>
    <rPh sb="0" eb="2">
      <t>ジンイン</t>
    </rPh>
    <rPh sb="2" eb="4">
      <t>ハイチ</t>
    </rPh>
    <rPh sb="4" eb="6">
      <t>タイセイ</t>
    </rPh>
    <rPh sb="6" eb="8">
      <t>カサン</t>
    </rPh>
    <phoneticPr fontId="2"/>
  </si>
  <si>
    <t>①　工賃向上計画における工賃目標</t>
    <rPh sb="2" eb="4">
      <t>コウチン</t>
    </rPh>
    <rPh sb="4" eb="6">
      <t>コウジョウ</t>
    </rPh>
    <rPh sb="6" eb="8">
      <t>ケイカク</t>
    </rPh>
    <rPh sb="12" eb="14">
      <t>コウチン</t>
    </rPh>
    <rPh sb="14" eb="16">
      <t>モクヒョウ</t>
    </rPh>
    <phoneticPr fontId="13"/>
  </si>
  <si>
    <t>②　目標年度の事業所の平均工賃月額（実績）</t>
    <rPh sb="2" eb="4">
      <t>モクヒョウ</t>
    </rPh>
    <rPh sb="4" eb="6">
      <t>ネンド</t>
    </rPh>
    <rPh sb="7" eb="10">
      <t>ジギョウショ</t>
    </rPh>
    <rPh sb="11" eb="13">
      <t>ヘイキン</t>
    </rPh>
    <rPh sb="13" eb="15">
      <t>コウチン</t>
    </rPh>
    <rPh sb="15" eb="17">
      <t>ゲツガク</t>
    </rPh>
    <rPh sb="18" eb="20">
      <t>ジッセキ</t>
    </rPh>
    <phoneticPr fontId="13"/>
  </si>
  <si>
    <t>年度</t>
    <rPh sb="0" eb="2">
      <t>ネンド</t>
    </rPh>
    <phoneticPr fontId="1"/>
  </si>
  <si>
    <t>工賃目標の対象となる年度（以下「目標年度」という。）</t>
    <phoneticPr fontId="1"/>
  </si>
  <si>
    <t>＜要件確認１＞　①の額が⑥の額以上となっていること。（①≧⑥）</t>
    <rPh sb="1" eb="3">
      <t>ヨウケン</t>
    </rPh>
    <rPh sb="3" eb="5">
      <t>カクニン</t>
    </rPh>
    <rPh sb="10" eb="11">
      <t>ガク</t>
    </rPh>
    <rPh sb="14" eb="15">
      <t>ガク</t>
    </rPh>
    <rPh sb="15" eb="17">
      <t>イジョウ</t>
    </rPh>
    <phoneticPr fontId="13"/>
  </si>
  <si>
    <t>⑥　③＋（④－⑤）　※④－⑤が０未満の場合は、０として算定すること。</t>
    <rPh sb="16" eb="18">
      <t>ミマン</t>
    </rPh>
    <rPh sb="19" eb="21">
      <t>バアイ</t>
    </rPh>
    <rPh sb="27" eb="29">
      <t>サンテイ</t>
    </rPh>
    <phoneticPr fontId="13"/>
  </si>
  <si>
    <t>＜要件確認２＞　②の額が①の額以上となっていること。（②≧①）</t>
    <rPh sb="1" eb="3">
      <t>ヨウケン</t>
    </rPh>
    <rPh sb="3" eb="5">
      <t>カクニン</t>
    </rPh>
    <phoneticPr fontId="13"/>
  </si>
  <si>
    <t>③　目標年度の前年度における事業所の平均工賃月額（実績）</t>
    <rPh sb="2" eb="4">
      <t>モクヒョウ</t>
    </rPh>
    <rPh sb="4" eb="6">
      <t>ネンド</t>
    </rPh>
    <rPh sb="7" eb="10">
      <t>ゼンネンド</t>
    </rPh>
    <rPh sb="14" eb="17">
      <t>ジギョウショ</t>
    </rPh>
    <rPh sb="18" eb="20">
      <t>ヘイキン</t>
    </rPh>
    <rPh sb="20" eb="22">
      <t>コウチン</t>
    </rPh>
    <rPh sb="22" eb="23">
      <t>ゲツ</t>
    </rPh>
    <rPh sb="23" eb="24">
      <t>ガク</t>
    </rPh>
    <rPh sb="25" eb="27">
      <t>ジッセキ</t>
    </rPh>
    <phoneticPr fontId="13"/>
  </si>
  <si>
    <t>④　目標年度の２年度前における全国平均工賃月額</t>
    <rPh sb="2" eb="4">
      <t>モクヒョウ</t>
    </rPh>
    <rPh sb="4" eb="6">
      <t>ネンド</t>
    </rPh>
    <rPh sb="8" eb="10">
      <t>ネンド</t>
    </rPh>
    <rPh sb="10" eb="11">
      <t>マエ</t>
    </rPh>
    <rPh sb="15" eb="16">
      <t>ゼン</t>
    </rPh>
    <rPh sb="17" eb="19">
      <t>ヘイキン</t>
    </rPh>
    <rPh sb="19" eb="21">
      <t>コウチン</t>
    </rPh>
    <rPh sb="21" eb="23">
      <t>ゲツガク</t>
    </rPh>
    <phoneticPr fontId="13"/>
  </si>
  <si>
    <t>⑤　目標年度の３年度前における全国平均工賃月額</t>
    <rPh sb="2" eb="6">
      <t>モクヒョウネンド</t>
    </rPh>
    <rPh sb="8" eb="10">
      <t>ネンド</t>
    </rPh>
    <rPh sb="10" eb="11">
      <t>マエ</t>
    </rPh>
    <rPh sb="15" eb="17">
      <t>ゼンコク</t>
    </rPh>
    <rPh sb="17" eb="23">
      <t>ヘイキンコウチンゲツガク</t>
    </rPh>
    <phoneticPr fontId="13"/>
  </si>
  <si>
    <t>①　基幹相談支援センターの委託を受けている、児童発達支援センターと一体的に運営して</t>
    <rPh sb="33" eb="36">
      <t>イッタイテキ</t>
    </rPh>
    <rPh sb="37" eb="39">
      <t>ウンエイ</t>
    </rPh>
    <phoneticPr fontId="2"/>
  </si>
  <si>
    <t>　いる又は地域の相談支援の中核を担う機関（※１）として市町村長が認める指定特定</t>
    <phoneticPr fontId="2"/>
  </si>
  <si>
    <t>※１地域の相談支援の中核を担う機関の要件：以下の（ア）、（イ）のいずれかを満たす相談支援事業所</t>
    <rPh sb="2" eb="4">
      <t>チイキ</t>
    </rPh>
    <rPh sb="5" eb="7">
      <t>ソウダン</t>
    </rPh>
    <rPh sb="7" eb="9">
      <t>シエン</t>
    </rPh>
    <rPh sb="10" eb="12">
      <t>チュウカク</t>
    </rPh>
    <rPh sb="13" eb="14">
      <t>ニナ</t>
    </rPh>
    <rPh sb="15" eb="17">
      <t>キカン</t>
    </rPh>
    <rPh sb="18" eb="20">
      <t>ヨウケン</t>
    </rPh>
    <rPh sb="21" eb="23">
      <t>イカ</t>
    </rPh>
    <rPh sb="37" eb="38">
      <t>ミ</t>
    </rPh>
    <rPh sb="40" eb="42">
      <t>ソウダン</t>
    </rPh>
    <rPh sb="42" eb="44">
      <t>シエン</t>
    </rPh>
    <rPh sb="44" eb="47">
      <t>ジギョウショ</t>
    </rPh>
    <phoneticPr fontId="24"/>
  </si>
  <si>
    <t>（ア）基幹相談支援センターもしくは障害者地域生活支援センター</t>
    <rPh sb="3" eb="9">
      <t>キカンソウダンシエン</t>
    </rPh>
    <rPh sb="17" eb="20">
      <t>ショウガイシャ</t>
    </rPh>
    <rPh sb="20" eb="22">
      <t>チイキ</t>
    </rPh>
    <rPh sb="22" eb="24">
      <t>セイカツ</t>
    </rPh>
    <rPh sb="24" eb="26">
      <t>シエン</t>
    </rPh>
    <phoneticPr fontId="24"/>
  </si>
  <si>
    <t>（イ）主任相談支援専門員が㋐～㋒のいずれかを行っており、かつ、㋓を満たす事業所</t>
    <phoneticPr fontId="24"/>
  </si>
  <si>
    <t>㋐地域協議会の運営会議のメンバーになっていること</t>
    <phoneticPr fontId="24"/>
  </si>
  <si>
    <t>㋑相談支援従事者初任者研修、現任研修、主任研修のいずれかの企画に携わっている、もしくは、研修講師をしていること</t>
    <phoneticPr fontId="24"/>
  </si>
  <si>
    <t>㋒基幹相談支援センターが実施の相談支援従事者向けの研修会（※２）の企画運営を共同して実施（※３）していること
※２：相談支援専門員等スキルアップ研修、圏域の相談支援事業所向け研修を想定。
※３：単なる研修参加は対象外。</t>
    <rPh sb="38" eb="40">
      <t>キョウドウ</t>
    </rPh>
    <rPh sb="42" eb="44">
      <t>ジッシ</t>
    </rPh>
    <rPh sb="58" eb="60">
      <t>ソウダン</t>
    </rPh>
    <rPh sb="60" eb="62">
      <t>シエン</t>
    </rPh>
    <rPh sb="62" eb="65">
      <t>センモンイン</t>
    </rPh>
    <rPh sb="65" eb="66">
      <t>ナド</t>
    </rPh>
    <rPh sb="72" eb="74">
      <t>ケンシュウ</t>
    </rPh>
    <rPh sb="75" eb="77">
      <t>ケンイキ</t>
    </rPh>
    <rPh sb="78" eb="80">
      <t>ソウダン</t>
    </rPh>
    <rPh sb="80" eb="82">
      <t>シエン</t>
    </rPh>
    <rPh sb="82" eb="85">
      <t>ジギョウショ</t>
    </rPh>
    <rPh sb="85" eb="86">
      <t>ム</t>
    </rPh>
    <rPh sb="87" eb="89">
      <t>ケンシュウ</t>
    </rPh>
    <rPh sb="90" eb="92">
      <t>ソウテイ</t>
    </rPh>
    <rPh sb="97" eb="98">
      <t>タン</t>
    </rPh>
    <rPh sb="100" eb="102">
      <t>ケンシュウ</t>
    </rPh>
    <rPh sb="102" eb="104">
      <t>サンカ</t>
    </rPh>
    <rPh sb="105" eb="108">
      <t>タイショウガイ</t>
    </rPh>
    <phoneticPr fontId="24"/>
  </si>
  <si>
    <t>㋓当該加算を届出する旨を事業所の属する圏域の基幹相談支援センターに報告していること　　※必須</t>
    <rPh sb="1" eb="5">
      <t>トウガイカサン</t>
    </rPh>
    <rPh sb="6" eb="8">
      <t>トドケデ</t>
    </rPh>
    <rPh sb="10" eb="11">
      <t>ムネ</t>
    </rPh>
    <rPh sb="12" eb="15">
      <t>ジギョウショ</t>
    </rPh>
    <rPh sb="16" eb="17">
      <t>ゾク</t>
    </rPh>
    <rPh sb="19" eb="21">
      <t>ケンイキ</t>
    </rPh>
    <rPh sb="22" eb="28">
      <t>キカンソウダンシエン</t>
    </rPh>
    <rPh sb="33" eb="35">
      <t>ホウコク</t>
    </rPh>
    <rPh sb="44" eb="46">
      <t>ヒッス</t>
    </rPh>
    <phoneticPr fontId="24"/>
  </si>
  <si>
    <t>福祉・介護職員等処遇改善加算</t>
    <rPh sb="0" eb="2">
      <t>フクシ</t>
    </rPh>
    <rPh sb="3" eb="5">
      <t>カイゴ</t>
    </rPh>
    <rPh sb="5" eb="7">
      <t>ショクイン</t>
    </rPh>
    <rPh sb="7" eb="8">
      <t>トウ</t>
    </rPh>
    <rPh sb="8" eb="10">
      <t>ショグウ</t>
    </rPh>
    <rPh sb="10" eb="12">
      <t>カイゼン</t>
    </rPh>
    <rPh sb="12" eb="14">
      <t>カサン</t>
    </rPh>
    <phoneticPr fontId="2"/>
  </si>
  <si>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
  </si>
  <si>
    <t>リハビリテーション実施計画原案に基づき、リハビリテーションやケアを実施し、概ね２週間以内及び６月ごとに関連スタッフがアセスメントとそれに基づく評価を行い、その後、多職種協働により、リハビリテーションカンファレンスを行って、リハビリテーション実施計画を作成している。</t>
    <phoneticPr fontId="1"/>
  </si>
  <si>
    <t>リハビリテーション実施計画原案に基づき、リハビリテーションやケアを実施し、概ね２週間以内及び３月ごとに関連スタッフがアセスメントとそれに基づく評価を行い、その後、多職種協働により、リハビリテーションカンファレンスを行って、リハビリテーション実施計画を作成している。</t>
    <phoneticPr fontId="1"/>
  </si>
  <si>
    <t>事業所内で調理を行う場合</t>
    <phoneticPr fontId="1"/>
  </si>
  <si>
    <t>食事提供に係る（献立作成・内容確認を含む）人員配置</t>
    <rPh sb="0" eb="2">
      <t>ショクジ</t>
    </rPh>
    <rPh sb="2" eb="4">
      <t>テイキョウ</t>
    </rPh>
    <rPh sb="5" eb="6">
      <t>カカ</t>
    </rPh>
    <rPh sb="8" eb="12">
      <t>コンダテサクセイ</t>
    </rPh>
    <rPh sb="13" eb="15">
      <t>ナイヨウ</t>
    </rPh>
    <rPh sb="15" eb="17">
      <t>カクニン</t>
    </rPh>
    <rPh sb="18" eb="19">
      <t>フク</t>
    </rPh>
    <rPh sb="21" eb="23">
      <t>ジンイン</t>
    </rPh>
    <rPh sb="23" eb="25">
      <t>ハイチ</t>
    </rPh>
    <phoneticPr fontId="2"/>
  </si>
  <si>
    <t>事業所に
配置</t>
    <rPh sb="0" eb="3">
      <t>ジギョウショ</t>
    </rPh>
    <rPh sb="5" eb="7">
      <t>ハイチ</t>
    </rPh>
    <phoneticPr fontId="1"/>
  </si>
  <si>
    <t>法人に
配置</t>
    <rPh sb="0" eb="2">
      <t>ホウジン</t>
    </rPh>
    <rPh sb="4" eb="6">
      <t>ハイチ</t>
    </rPh>
    <phoneticPr fontId="1"/>
  </si>
  <si>
    <t>業務委託先における管理栄養士又は栄養士の配置等</t>
    <rPh sb="0" eb="2">
      <t>ギョウム</t>
    </rPh>
    <rPh sb="2" eb="4">
      <t>イタク</t>
    </rPh>
    <rPh sb="4" eb="5">
      <t>サキ</t>
    </rPh>
    <rPh sb="9" eb="11">
      <t>カンリ</t>
    </rPh>
    <rPh sb="11" eb="14">
      <t>エイヨウシ</t>
    </rPh>
    <rPh sb="14" eb="15">
      <t>マタ</t>
    </rPh>
    <rPh sb="16" eb="19">
      <t>エイヨウシ</t>
    </rPh>
    <rPh sb="20" eb="22">
      <t>ハイチ</t>
    </rPh>
    <rPh sb="22" eb="23">
      <t>トウ</t>
    </rPh>
    <phoneticPr fontId="1"/>
  </si>
  <si>
    <t>栄養士</t>
    <rPh sb="0" eb="3">
      <t>エイヨウシ</t>
    </rPh>
    <phoneticPr fontId="1"/>
  </si>
  <si>
    <r>
      <t xml:space="preserve">
注１  事業所内で調理を行う場合、食事提供（献立作成・内容確認を含む）に関わる職員のうち、
　 管理栄養士・栄養士の配置状況を記載し、資格証の写しを添付してください。なお、</t>
    </r>
    <r>
      <rPr>
        <b/>
        <u/>
        <sz val="11"/>
        <color rgb="FFFF0000"/>
        <rFont val="ＭＳ ゴシック"/>
        <family val="3"/>
        <charset val="128"/>
      </rPr>
      <t xml:space="preserve">事業所内
</t>
    </r>
    <r>
      <rPr>
        <b/>
        <sz val="11"/>
        <color rgb="FFFF0000"/>
        <rFont val="ＭＳ ゴシック"/>
        <family val="3"/>
        <charset val="128"/>
      </rPr>
      <t xml:space="preserve">   </t>
    </r>
    <r>
      <rPr>
        <b/>
        <u/>
        <sz val="11"/>
        <color rgb="FFFF0000"/>
        <rFont val="ＭＳ ゴシック"/>
        <family val="3"/>
        <charset val="128"/>
      </rPr>
      <t>での調理業務を行う職員（調理員）は、生活支援員等の業務とは区別</t>
    </r>
    <r>
      <rPr>
        <sz val="11"/>
        <rFont val="ＭＳ ゴシック"/>
        <family val="3"/>
        <charset val="128"/>
      </rPr>
      <t>してください。
注２　調理業務を第三者に委託している場合、事業所内で調理員の配置は求められておりません
　　が、</t>
    </r>
    <r>
      <rPr>
        <b/>
        <u/>
        <sz val="11"/>
        <color rgb="FFFF0000"/>
        <rFont val="ＭＳ ゴシック"/>
        <family val="3"/>
        <charset val="128"/>
      </rPr>
      <t>業務委託契約書（写し）の提出が必要</t>
    </r>
    <r>
      <rPr>
        <sz val="11"/>
        <rFont val="ＭＳ ゴシック"/>
        <family val="3"/>
        <charset val="128"/>
      </rPr>
      <t>です。
注３　業務委託先における管理栄養士又は栄養士の有無は必ず確認のうえ、記載してください。
注４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t>
    </r>
    <rPh sb="1" eb="2">
      <t>チュウ</t>
    </rPh>
    <rPh sb="5" eb="8">
      <t>ジギョウショ</t>
    </rPh>
    <rPh sb="8" eb="9">
      <t>ナイ</t>
    </rPh>
    <rPh sb="10" eb="12">
      <t>チョウリ</t>
    </rPh>
    <rPh sb="13" eb="14">
      <t>オコナ</t>
    </rPh>
    <rPh sb="15" eb="17">
      <t>バアイ</t>
    </rPh>
    <rPh sb="18" eb="20">
      <t>ショクジ</t>
    </rPh>
    <rPh sb="20" eb="22">
      <t>テイキョウ</t>
    </rPh>
    <rPh sb="37" eb="38">
      <t>カカ</t>
    </rPh>
    <rPh sb="49" eb="51">
      <t>カンリ</t>
    </rPh>
    <rPh sb="55" eb="58">
      <t>エイヨウシ</t>
    </rPh>
    <rPh sb="59" eb="61">
      <t>ハイチ</t>
    </rPh>
    <rPh sb="68" eb="70">
      <t>シカク</t>
    </rPh>
    <rPh sb="70" eb="71">
      <t>ショウ</t>
    </rPh>
    <rPh sb="72" eb="73">
      <t>ウツ</t>
    </rPh>
    <rPh sb="75" eb="77">
      <t>テンプ</t>
    </rPh>
    <rPh sb="88" eb="89">
      <t>ショ</t>
    </rPh>
    <rPh sb="89" eb="90">
      <t>ナイ</t>
    </rPh>
    <rPh sb="96" eb="98">
      <t>チョウリ</t>
    </rPh>
    <rPh sb="98" eb="100">
      <t>ギョウム</t>
    </rPh>
    <rPh sb="102" eb="103">
      <t>オコナ</t>
    </rPh>
    <rPh sb="104" eb="106">
      <t>ショクイン</t>
    </rPh>
    <rPh sb="107" eb="110">
      <t>チョウリイン</t>
    </rPh>
    <rPh sb="114" eb="116">
      <t>シエン</t>
    </rPh>
    <rPh sb="116" eb="117">
      <t>イン</t>
    </rPh>
    <rPh sb="118" eb="119">
      <t>トウ</t>
    </rPh>
    <rPh sb="119" eb="121">
      <t>ギョウム</t>
    </rPh>
    <rPh sb="203" eb="204">
      <t>チュウ</t>
    </rPh>
    <rPh sb="206" eb="208">
      <t>ギョウム</t>
    </rPh>
    <rPh sb="231" eb="233">
      <t>カクニン</t>
    </rPh>
    <phoneticPr fontId="2"/>
  </si>
  <si>
    <t>サービスの種類</t>
    <rPh sb="5" eb="7">
      <t>シュルイ</t>
    </rPh>
    <phoneticPr fontId="1"/>
  </si>
  <si>
    <r>
      <t xml:space="preserve">３　送迎の状況②
　（短期入所、重度障害者
    等包括支援以外）
</t>
    </r>
    <r>
      <rPr>
        <sz val="10"/>
        <rFont val="ＭＳ Ｐゴシック"/>
        <family val="3"/>
        <charset val="128"/>
      </rPr>
      <t>※1・2いずれにも該当する場合は送迎加算Ⅰ、いずれか一方に該当する場合は送迎加算Ⅱの算定が可能。</t>
    </r>
    <rPh sb="2" eb="4">
      <t>ソウゲイ</t>
    </rPh>
    <rPh sb="5" eb="7">
      <t>ジョウキョウ</t>
    </rPh>
    <rPh sb="11" eb="13">
      <t>タンキ</t>
    </rPh>
    <rPh sb="13" eb="15">
      <t>ニュウショ</t>
    </rPh>
    <rPh sb="31" eb="33">
      <t>イガイ</t>
    </rPh>
    <phoneticPr fontId="2"/>
  </si>
  <si>
    <t>備考</t>
    <rPh sb="0" eb="2">
      <t>ビコウ</t>
    </rPh>
    <phoneticPr fontId="1"/>
  </si>
  <si>
    <t>※　　「異動区分」欄については、該当する番号に■を付してください。</t>
    <rPh sb="4" eb="6">
      <t>イドウ</t>
    </rPh>
    <rPh sb="6" eb="8">
      <t>クブン</t>
    </rPh>
    <rPh sb="9" eb="10">
      <t>ラン</t>
    </rPh>
    <rPh sb="16" eb="18">
      <t>ガイトウ</t>
    </rPh>
    <rPh sb="20" eb="22">
      <t>バンゴウ</t>
    </rPh>
    <rPh sb="25" eb="26">
      <t>フ</t>
    </rPh>
    <phoneticPr fontId="2"/>
  </si>
  <si>
    <t>※　　「送迎の状況②」欄については、両方に該当する場合は両方に■を付けること。</t>
    <rPh sb="4" eb="6">
      <t>ソウゲイ</t>
    </rPh>
    <rPh sb="7" eb="9">
      <t>ジョウキョウ</t>
    </rPh>
    <rPh sb="11" eb="12">
      <t>ラン</t>
    </rPh>
    <rPh sb="18" eb="20">
      <t>リョウホウ</t>
    </rPh>
    <rPh sb="21" eb="23">
      <t>ガイトウ</t>
    </rPh>
    <rPh sb="25" eb="27">
      <t>バアイ</t>
    </rPh>
    <rPh sb="28" eb="30">
      <t>リョウホウ</t>
    </rPh>
    <rPh sb="33" eb="34">
      <t>ツ</t>
    </rPh>
    <phoneticPr fontId="2"/>
  </si>
  <si>
    <t>※　　「これに準ずる者」とは、区分 4 以下であって、行動関連項目合計点数が 10 点以上で
　　　ある者又は喀痰吸引等を必要とする者とする。</t>
    <phoneticPr fontId="1"/>
  </si>
  <si>
    <t>送迎加算に関する届出書</t>
    <rPh sb="0" eb="2">
      <t>ソウゲイ</t>
    </rPh>
    <rPh sb="2" eb="4">
      <t>カサン</t>
    </rPh>
    <rPh sb="5" eb="6">
      <t>カン</t>
    </rPh>
    <rPh sb="8" eb="10">
      <t>トドケデ</t>
    </rPh>
    <rPh sb="10" eb="11">
      <t>ショ</t>
    </rPh>
    <phoneticPr fontId="2"/>
  </si>
  <si>
    <t xml:space="preserve">    ４　送迎の状況③
　 （生活介護の上乗せ加算）</t>
    <rPh sb="6" eb="8">
      <t>ソウゲイ</t>
    </rPh>
    <rPh sb="9" eb="11">
      <t>ジョウキョウ</t>
    </rPh>
    <rPh sb="16" eb="18">
      <t>セイカツ</t>
    </rPh>
    <rPh sb="18" eb="20">
      <t>カイゴ</t>
    </rPh>
    <rPh sb="21" eb="23">
      <t>ウワノ</t>
    </rPh>
    <rPh sb="24" eb="26">
      <t>カサン</t>
    </rPh>
    <phoneticPr fontId="2"/>
  </si>
  <si>
    <t>歯科医師又は歯科医師の指示を受けた歯科衛生士の技術的助言及び指導に基づき、入所者の口腔ケア・マネジメントに係る計画が作成されている。</t>
    <phoneticPr fontId="2"/>
  </si>
  <si>
    <t>※　施設と雇用関係にある歯科衛生士（常勤、非常勤を問わない）又は協力歯科医療機関等に属する歯科衛生士のいずれも可。</t>
    <phoneticPr fontId="2"/>
  </si>
  <si>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
　　　支援を一時的に必要とするものが、生活介護等を受けた場合にあっては、当該生活介護等を受けた後、就労を継続している期間が 6 月
　　　に達した者を就労定着者として取り扱う。具体的には、労働時間の延長の場合には生活介護等の終了日の翌日、休職からの復職の場合
　　　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phoneticPr fontId="2"/>
  </si>
  <si>
    <t>事業所の名称</t>
    <rPh sb="0" eb="3">
      <t>ジギョウショ</t>
    </rPh>
    <rPh sb="4" eb="6">
      <t>メイショウ</t>
    </rPh>
    <phoneticPr fontId="1"/>
  </si>
  <si>
    <t>異動区分</t>
    <rPh sb="0" eb="2">
      <t>イドウ</t>
    </rPh>
    <rPh sb="2" eb="4">
      <t>クブン</t>
    </rPh>
    <phoneticPr fontId="1"/>
  </si>
  <si>
    <t>新規</t>
    <rPh sb="0" eb="2">
      <t>シンキ</t>
    </rPh>
    <phoneticPr fontId="1"/>
  </si>
  <si>
    <t>変更</t>
    <rPh sb="0" eb="2">
      <t>ヘンコウ</t>
    </rPh>
    <phoneticPr fontId="1"/>
  </si>
  <si>
    <t>終了</t>
    <rPh sb="0" eb="2">
      <t>シュウリョウ</t>
    </rPh>
    <phoneticPr fontId="1"/>
  </si>
  <si>
    <t>□</t>
    <phoneticPr fontId="1"/>
  </si>
  <si>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phoneticPr fontId="2"/>
  </si>
  <si>
    <t>異動区分</t>
    <rPh sb="0" eb="4">
      <t>イドウクブン</t>
    </rPh>
    <phoneticPr fontId="1"/>
  </si>
  <si>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
　　　の支援を一時的に必要とするものが、就労継続支援Ｂ型等を受けた場合にあっては、当該就労継続支援Ｂ型等を受けた後、就労を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基本報酬の算定区分について、就労継続支援B型サービス費（Ⅰ）、（Ⅱ）又は（Ⅲ）を算定している場合は、平均工賃月額の区分も
　　　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　
　　　を加算することとなる。</t>
    <phoneticPr fontId="1"/>
  </si>
  <si>
    <t>注２．　移行準備支援体制加算を算定する場合に作成し、都道府県知事に届け出ること。</t>
    <rPh sb="0" eb="1">
      <t>チュウ</t>
    </rPh>
    <rPh sb="4" eb="6">
      <t>イコウ</t>
    </rPh>
    <rPh sb="6" eb="8">
      <t>ジュンビ</t>
    </rPh>
    <rPh sb="8" eb="10">
      <t>シエン</t>
    </rPh>
    <rPh sb="10" eb="12">
      <t>タイセイ</t>
    </rPh>
    <rPh sb="12" eb="14">
      <t>カサン</t>
    </rPh>
    <rPh sb="15" eb="17">
      <t>サンテイ</t>
    </rPh>
    <rPh sb="19" eb="21">
      <t>バアイ</t>
    </rPh>
    <rPh sb="22" eb="24">
      <t>サクセイ</t>
    </rPh>
    <rPh sb="26" eb="30">
      <t>トドウフケン</t>
    </rPh>
    <rPh sb="30" eb="32">
      <t>チジ</t>
    </rPh>
    <rPh sb="33" eb="34">
      <t>トド</t>
    </rPh>
    <rPh sb="35" eb="36">
      <t>デ</t>
    </rPh>
    <phoneticPr fontId="2"/>
  </si>
  <si>
    <t>当該施設の前年度利用者延べ人数</t>
    <rPh sb="0" eb="2">
      <t>トウガイ</t>
    </rPh>
    <rPh sb="2" eb="4">
      <t>シセツ</t>
    </rPh>
    <rPh sb="5" eb="8">
      <t>ゼンネンド</t>
    </rPh>
    <rPh sb="8" eb="10">
      <t>リヨウ</t>
    </rPh>
    <rPh sb="10" eb="11">
      <t>シャ</t>
    </rPh>
    <rPh sb="11" eb="12">
      <t>ノ</t>
    </rPh>
    <rPh sb="13" eb="15">
      <t>ニンズウ</t>
    </rPh>
    <phoneticPr fontId="2"/>
  </si>
  <si>
    <t>うち障害基礎年金１級を受給する
利用者延べ人数</t>
    <rPh sb="19" eb="20">
      <t>ノ</t>
    </rPh>
    <rPh sb="21" eb="23">
      <t>ニンズウ</t>
    </rPh>
    <phoneticPr fontId="2"/>
  </si>
  <si>
    <t>利用日数</t>
    <rPh sb="0" eb="2">
      <t>リヨウ</t>
    </rPh>
    <rPh sb="2" eb="4">
      <t>ニッスウ</t>
    </rPh>
    <phoneticPr fontId="1"/>
  </si>
  <si>
    <t>１　新規　　　　　　　　　　　　　　２　変更　　　　　　　　　　　　３　終了</t>
    <rPh sb="2" eb="4">
      <t>シンキ</t>
    </rPh>
    <rPh sb="20" eb="22">
      <t>ヘンコウ</t>
    </rPh>
    <rPh sb="36" eb="38">
      <t>シュウリョウ</t>
    </rPh>
    <phoneticPr fontId="1"/>
  </si>
  <si>
    <t>１　新規　　　　　　　　　　　　　２　変更　　　　　　　　　　　　　３　終了</t>
    <rPh sb="2" eb="4">
      <t>シンキ</t>
    </rPh>
    <rPh sb="19" eb="21">
      <t>ヘンコウ</t>
    </rPh>
    <rPh sb="36" eb="38">
      <t>シュウリョウ</t>
    </rPh>
    <phoneticPr fontId="1"/>
  </si>
  <si>
    <t>１　新規　　　　　　　　　　　２　変更　　　　　　　　　　　３　終了</t>
    <rPh sb="2" eb="4">
      <t>シンキ</t>
    </rPh>
    <rPh sb="17" eb="19">
      <t>ヘンコウ</t>
    </rPh>
    <rPh sb="32" eb="34">
      <t>シュウリョウ</t>
    </rPh>
    <phoneticPr fontId="1"/>
  </si>
  <si>
    <t>加算要件に該当する利用者の数 (C)＝(E)／(D)</t>
    <phoneticPr fontId="2"/>
  </si>
  <si>
    <t xml:space="preserve"> 加算要件に該当する利用者の前年度利用日の合計(E)</t>
    <phoneticPr fontId="2"/>
  </si>
  <si>
    <t xml:space="preserve"> 前年度の当該サービスの開所日数の合計 (D)</t>
    <phoneticPr fontId="2"/>
  </si>
  <si>
    <t>通勤者生活支援加算に係る体制</t>
    <rPh sb="0" eb="3">
      <t>ツウキンシャ</t>
    </rPh>
    <rPh sb="3" eb="5">
      <t>セイカツ</t>
    </rPh>
    <rPh sb="5" eb="7">
      <t>シエン</t>
    </rPh>
    <rPh sb="7" eb="9">
      <t>カサン</t>
    </rPh>
    <rPh sb="10" eb="11">
      <t>カカ</t>
    </rPh>
    <rPh sb="12" eb="14">
      <t>タイセイ</t>
    </rPh>
    <phoneticPr fontId="2"/>
  </si>
  <si>
    <t>　　２　障害者の日常生活及び社会生活を総合的に支援するための法律に基づく指定障害福祉サービスの事業等の
        人員、設備及び運営に関する基準（平成18年厚生労働省令第171号）に定める員数の夜間支援従事者に加え
        、夜勤を行う夜間支援従事者を配置する場合、共同生活住居ごとに配置の有無を記載してください。</t>
    <phoneticPr fontId="2"/>
  </si>
  <si>
    <t>台</t>
    <rPh sb="0" eb="1">
      <t>ダイ</t>
    </rPh>
    <phoneticPr fontId="1"/>
  </si>
  <si>
    <t>５　見守り機器の配置数</t>
    <rPh sb="2" eb="4">
      <t>ミマモ</t>
    </rPh>
    <rPh sb="5" eb="7">
      <t>キキ</t>
    </rPh>
    <rPh sb="8" eb="10">
      <t>ハイチ</t>
    </rPh>
    <rPh sb="10" eb="11">
      <t>スウ</t>
    </rPh>
    <phoneticPr fontId="1"/>
  </si>
  <si>
    <t>４　夜勤職員配置の状況</t>
    <rPh sb="2" eb="4">
      <t>ヤキン</t>
    </rPh>
    <rPh sb="4" eb="6">
      <t>ショクイン</t>
    </rPh>
    <rPh sb="6" eb="8">
      <t>ハイチ</t>
    </rPh>
    <rPh sb="9" eb="11">
      <t>ジョウキョウ</t>
    </rPh>
    <phoneticPr fontId="2"/>
  </si>
  <si>
    <t>３　申請する定員区分</t>
    <rPh sb="2" eb="4">
      <t>シンセイ</t>
    </rPh>
    <rPh sb="6" eb="8">
      <t>テイイン</t>
    </rPh>
    <rPh sb="8" eb="10">
      <t>クブン</t>
    </rPh>
    <phoneticPr fontId="2"/>
  </si>
  <si>
    <t>事業所の名称</t>
    <rPh sb="0" eb="3">
      <t>ジギョウショ</t>
    </rPh>
    <rPh sb="4" eb="6">
      <t>メイショウ</t>
    </rPh>
    <phoneticPr fontId="1"/>
  </si>
  <si>
    <t>異動区分</t>
    <rPh sb="0" eb="4">
      <t>イドウクブン</t>
    </rPh>
    <phoneticPr fontId="1"/>
  </si>
  <si>
    <t>１　新規　　　　　　　　　　２　変更　　　　　　　　　　　３　終了</t>
    <rPh sb="2" eb="4">
      <t>シンキ</t>
    </rPh>
    <rPh sb="16" eb="18">
      <t>ヘンコウ</t>
    </rPh>
    <rPh sb="31" eb="33">
      <t>シュウリョウ</t>
    </rPh>
    <phoneticPr fontId="1"/>
  </si>
  <si>
    <t>　４　届出項目</t>
    <rPh sb="3" eb="5">
      <t>トドケデ</t>
    </rPh>
    <rPh sb="5" eb="7">
      <t>コウモク</t>
    </rPh>
    <phoneticPr fontId="2"/>
  </si>
  <si>
    <t>※生活介護のみ福祉専門職員配置等加算(Ⅰ)又は（Ⅱ）の算定とともに（Ⅲ）も算定可能である。</t>
    <phoneticPr fontId="1"/>
  </si>
  <si>
    <t>福祉専門職員配置等加算に関する届出書（共生型短期入所）</t>
    <rPh sb="0" eb="2">
      <t>フクシ</t>
    </rPh>
    <rPh sb="2" eb="4">
      <t>センモン</t>
    </rPh>
    <rPh sb="4" eb="6">
      <t>ショクイン</t>
    </rPh>
    <rPh sb="6" eb="8">
      <t>ハイチ</t>
    </rPh>
    <rPh sb="8" eb="9">
      <t>トウ</t>
    </rPh>
    <rPh sb="9" eb="11">
      <t>カサン</t>
    </rPh>
    <rPh sb="12" eb="13">
      <t>カン</t>
    </rPh>
    <rPh sb="15" eb="18">
      <t>トドケデショ</t>
    </rPh>
    <rPh sb="19" eb="22">
      <t>キョウセイガタ</t>
    </rPh>
    <rPh sb="22" eb="24">
      <t>タンキ</t>
    </rPh>
    <rPh sb="24" eb="26">
      <t>ニュウショ</t>
    </rPh>
    <phoneticPr fontId="2"/>
  </si>
  <si>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2"/>
  </si>
  <si>
    <t>　４　サービス管理責任者の配置</t>
    <rPh sb="7" eb="9">
      <t>カンリ</t>
    </rPh>
    <rPh sb="9" eb="12">
      <t>セキニンシャ</t>
    </rPh>
    <rPh sb="13" eb="15">
      <t>ハイチ</t>
    </rPh>
    <phoneticPr fontId="2"/>
  </si>
  <si>
    <t>　２　サービスの種類</t>
    <rPh sb="8" eb="10">
      <t>シュルイ</t>
    </rPh>
    <phoneticPr fontId="1"/>
  </si>
  <si>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2"/>
  </si>
  <si>
    <t>注４</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</si>
  <si>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2"/>
  </si>
  <si>
    <t>注３</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</si>
  <si>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2"/>
  </si>
  <si>
    <t>注２</t>
  </si>
  <si>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2"/>
  </si>
  <si>
    <t>注１</t>
    <phoneticPr fontId="2"/>
  </si>
  <si>
    <t>添付書類</t>
    <rPh sb="0" eb="2">
      <t>テンプ</t>
    </rPh>
    <rPh sb="2" eb="4">
      <t>ショルイ</t>
    </rPh>
    <phoneticPr fontId="2"/>
  </si>
  <si>
    <t>協力体制の具体的な内容</t>
    <rPh sb="0" eb="4">
      <t>キョウリョクタイセイ</t>
    </rPh>
    <rPh sb="5" eb="8">
      <t>グタイテキ</t>
    </rPh>
    <rPh sb="9" eb="11">
      <t>ナイヨウ</t>
    </rPh>
    <phoneticPr fontId="2"/>
  </si>
  <si>
    <t>協力体制関係機関名</t>
    <rPh sb="0" eb="2">
      <t>キョウリョク</t>
    </rPh>
    <rPh sb="2" eb="4">
      <t>タイセイ</t>
    </rPh>
    <rPh sb="4" eb="6">
      <t>カンケイ</t>
    </rPh>
    <rPh sb="6" eb="8">
      <t>キカン</t>
    </rPh>
    <rPh sb="8" eb="9">
      <t>メイ</t>
    </rPh>
    <phoneticPr fontId="2"/>
  </si>
  <si>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2"/>
  </si>
  <si>
    <t>（５）</t>
    <phoneticPr fontId="2"/>
  </si>
  <si>
    <t>研修の内容</t>
    <rPh sb="0" eb="2">
      <t>ケンシュウ</t>
    </rPh>
    <rPh sb="3" eb="5">
      <t>ナイヨウ</t>
    </rPh>
    <phoneticPr fontId="2"/>
  </si>
  <si>
    <t>回／年</t>
    <rPh sb="0" eb="1">
      <t>カイ</t>
    </rPh>
    <rPh sb="2" eb="3">
      <t>ネン</t>
    </rPh>
    <phoneticPr fontId="2"/>
  </si>
  <si>
    <t>研修の回数</t>
    <rPh sb="0" eb="2">
      <t>ケンシュウ</t>
    </rPh>
    <rPh sb="3" eb="5">
      <t>カイスウ</t>
    </rPh>
    <phoneticPr fontId="2"/>
  </si>
  <si>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2"/>
  </si>
  <si>
    <t>（４）</t>
    <phoneticPr fontId="2"/>
  </si>
  <si>
    <t>回／月</t>
    <rPh sb="0" eb="1">
      <t>カイ</t>
    </rPh>
    <rPh sb="2" eb="3">
      <t>ツキ</t>
    </rPh>
    <phoneticPr fontId="2"/>
  </si>
  <si>
    <t>指導の回数</t>
    <rPh sb="0" eb="2">
      <t>シドウ</t>
    </rPh>
    <rPh sb="3" eb="5">
      <t>カイスウ</t>
    </rPh>
    <phoneticPr fontId="2"/>
  </si>
  <si>
    <t>（３）</t>
  </si>
  <si>
    <t>社会福祉士又は精神保健福祉士による支援の内容</t>
    <rPh sb="5" eb="6">
      <t>マタ</t>
    </rPh>
    <rPh sb="17" eb="19">
      <t>シエン</t>
    </rPh>
    <rPh sb="20" eb="22">
      <t>ナイヨウ</t>
    </rPh>
    <phoneticPr fontId="2"/>
  </si>
  <si>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2"/>
  </si>
  <si>
    <t>（２）</t>
  </si>
  <si>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2"/>
  </si>
  <si>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2"/>
  </si>
  <si>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2"/>
  </si>
  <si>
    <t>（１）</t>
    <phoneticPr fontId="2"/>
  </si>
  <si>
    <t>加　算　要　件</t>
    <rPh sb="0" eb="1">
      <t>カ</t>
    </rPh>
    <rPh sb="2" eb="3">
      <t>サン</t>
    </rPh>
    <rPh sb="4" eb="5">
      <t>ヨウ</t>
    </rPh>
    <rPh sb="6" eb="7">
      <t>ケン</t>
    </rPh>
    <phoneticPr fontId="2"/>
  </si>
  <si>
    <t>　　　　年　　月　　日</t>
    <phoneticPr fontId="2"/>
  </si>
  <si>
    <r>
      <t>【</t>
    </r>
    <r>
      <rPr>
        <b/>
        <sz val="12"/>
        <rFont val="ＭＳ Ｐゴシック"/>
        <family val="3"/>
        <charset val="128"/>
      </rPr>
      <t>施設入所支援のみ</t>
    </r>
    <r>
      <rPr>
        <sz val="12"/>
        <rFont val="ＭＳ Ｐゴシック"/>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2"/>
  </si>
  <si>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13"/>
  </si>
  <si>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2"/>
  </si>
  <si>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2"/>
  </si>
  <si>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2"/>
  </si>
  <si>
    <t>㎡</t>
    <phoneticPr fontId="13"/>
  </si>
  <si>
    <t>室</t>
    <rPh sb="0" eb="1">
      <t>シツ</t>
    </rPh>
    <phoneticPr fontId="13"/>
  </si>
  <si>
    <t>１　新規　　　　　２　変更　　　　　３　終了</t>
    <rPh sb="2" eb="4">
      <t>シンキ</t>
    </rPh>
    <rPh sb="11" eb="13">
      <t>ヘンコウ</t>
    </rPh>
    <rPh sb="20" eb="22">
      <t>シュウリョウ</t>
    </rPh>
    <phoneticPr fontId="13"/>
  </si>
  <si>
    <t>異動区分</t>
    <rPh sb="0" eb="4">
      <t>イドウクブン</t>
    </rPh>
    <phoneticPr fontId="13"/>
  </si>
  <si>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2"/>
  </si>
  <si>
    <t>　　年　　月　　日</t>
    <phoneticPr fontId="13"/>
  </si>
  <si>
    <t>別紙16</t>
    <rPh sb="0" eb="2">
      <t>ベッシ</t>
    </rPh>
    <phoneticPr fontId="1"/>
  </si>
  <si>
    <t>（別紙１６）</t>
    <rPh sb="1" eb="3">
      <t>ベッシ</t>
    </rPh>
    <phoneticPr fontId="1"/>
  </si>
  <si>
    <t>（別紙１１）</t>
    <rPh sb="1" eb="3">
      <t>ベッシ</t>
    </rPh>
    <phoneticPr fontId="1"/>
  </si>
  <si>
    <t>事業所の名称</t>
    <rPh sb="4" eb="6">
      <t>メイショウ</t>
    </rPh>
    <phoneticPr fontId="2"/>
  </si>
  <si>
    <t>異動区分</t>
    <rPh sb="0" eb="2">
      <t>イドウ</t>
    </rPh>
    <rPh sb="2" eb="4">
      <t>クブン</t>
    </rPh>
    <phoneticPr fontId="1"/>
  </si>
  <si>
    <t>１　新規　　　　　　　　２　変更　　　　　　　　３　終了</t>
    <rPh sb="2" eb="4">
      <t>シンキ</t>
    </rPh>
    <rPh sb="14" eb="16">
      <t>ヘンコウ</t>
    </rPh>
    <rPh sb="26" eb="28">
      <t>シュウリョウ</t>
    </rPh>
    <phoneticPr fontId="1"/>
  </si>
  <si>
    <t>速やかに「介護給付費及び訓練等給付費の額の算定に係る体制等の届出書」により届け出ること。</t>
    <phoneticPr fontId="13"/>
  </si>
  <si>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3"/>
  </si>
  <si>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3"/>
  </si>
  <si>
    <t>証明できる書類）を添付すること。</t>
    <phoneticPr fontId="13"/>
  </si>
  <si>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2"/>
  </si>
  <si>
    <t xml:space="preserve">　　　　年　　月　　日 </t>
    <rPh sb="4" eb="5">
      <t>ネン</t>
    </rPh>
    <rPh sb="7" eb="8">
      <t>ツキ</t>
    </rPh>
    <rPh sb="10" eb="11">
      <t>ニチ</t>
    </rPh>
    <phoneticPr fontId="2"/>
  </si>
  <si>
    <t>研修修了日</t>
    <rPh sb="2" eb="4">
      <t>シュウリョウ</t>
    </rPh>
    <rPh sb="4" eb="5">
      <t>ビ</t>
    </rPh>
    <phoneticPr fontId="2"/>
  </si>
  <si>
    <t>常勤・非常勤</t>
    <rPh sb="0" eb="2">
      <t>ジョウキン</t>
    </rPh>
    <rPh sb="3" eb="6">
      <t>ヒジョウキン</t>
    </rPh>
    <phoneticPr fontId="2"/>
  </si>
  <si>
    <t>就労定着支援員の氏名</t>
    <rPh sb="0" eb="2">
      <t>シュウロウ</t>
    </rPh>
    <rPh sb="2" eb="4">
      <t>テイチャク</t>
    </rPh>
    <rPh sb="4" eb="7">
      <t>シエンイン</t>
    </rPh>
    <rPh sb="8" eb="10">
      <t>シメイ</t>
    </rPh>
    <phoneticPr fontId="2"/>
  </si>
  <si>
    <t>２　異動区分</t>
    <rPh sb="2" eb="6">
      <t>イドウクブン</t>
    </rPh>
    <phoneticPr fontId="2"/>
  </si>
  <si>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2"/>
  </si>
  <si>
    <t>年　　　月　　　日</t>
    <rPh sb="0" eb="1">
      <t>ネン</t>
    </rPh>
    <rPh sb="4" eb="5">
      <t>ガツ</t>
    </rPh>
    <rPh sb="8" eb="9">
      <t>ニチ</t>
    </rPh>
    <phoneticPr fontId="13"/>
  </si>
  <si>
    <t>（別紙33-1）</t>
    <rPh sb="1" eb="3">
      <t>ベッシ</t>
    </rPh>
    <phoneticPr fontId="1"/>
  </si>
  <si>
    <t>別紙33-1★</t>
    <rPh sb="0" eb="2">
      <t>ベッシ</t>
    </rPh>
    <phoneticPr fontId="2"/>
  </si>
  <si>
    <t>④　利用者が通院又は利用する病院等又は訪問看護事業所（療養生活継続支援加算を算定</t>
    <rPh sb="2" eb="5">
      <t>リヨウシャ</t>
    </rPh>
    <rPh sb="6" eb="8">
      <t>ツウイン</t>
    </rPh>
    <rPh sb="8" eb="9">
      <t>マタ</t>
    </rPh>
    <rPh sb="10" eb="12">
      <t>リヨウ</t>
    </rPh>
    <rPh sb="14" eb="16">
      <t>ビョウイン</t>
    </rPh>
    <rPh sb="16" eb="17">
      <t>トウ</t>
    </rPh>
    <rPh sb="17" eb="18">
      <t>マタ</t>
    </rPh>
    <rPh sb="19" eb="21">
      <t>ホウモン</t>
    </rPh>
    <rPh sb="21" eb="23">
      <t>カンゴ</t>
    </rPh>
    <rPh sb="23" eb="26">
      <t>ジギョウショ</t>
    </rPh>
    <rPh sb="38" eb="40">
      <t>サンテイ</t>
    </rPh>
    <phoneticPr fontId="2"/>
  </si>
  <si>
    <t>【体制要件を確認するための添付書類】</t>
    <phoneticPr fontId="1"/>
  </si>
  <si>
    <t>① 従業者全員の研修計画（従業者ごとの個別の目標、内容、研修期間、実施時期を定めたもの）研修済みであれば、研修記録も添付。</t>
    <phoneticPr fontId="1"/>
  </si>
  <si>
    <t>② 直近３箇月の全体会議録（出席者が記載されているもの。全員参加又は欠席者への対応がされている必要がある。月１回以上の開催が必要。）</t>
    <phoneticPr fontId="1"/>
  </si>
  <si>
    <t>③ サービス提供責任者とヘルパーの情報伝達体制の整備が分かるもの（メール、ＬＩＮＥ、アプリなど。サービス提供責任者からの指示、ヘルパーからの報告のやり取りが分かるもの。２～３件程度を添付。）</t>
    <phoneticPr fontId="1"/>
  </si>
  <si>
    <t>④ 従業者全員の健康診断の実施（又は実施予定）が分かるもの（事業所内のお知らせ文書。受診予定者リストなど）</t>
    <phoneticPr fontId="1"/>
  </si>
  <si>
    <t>⑤ 重要事項説明書（緊急時対応方針、事業所の連絡先、対応可能時間、担当者等が記載されているもの）</t>
    <phoneticPr fontId="1"/>
  </si>
  <si>
    <t>⑥ 同行研修記録（新規採用者に対する同行研修の記録（同行者の氏名、同行時間、研修内容を記録）。２～３件程度。）</t>
    <phoneticPr fontId="1"/>
  </si>
  <si>
    <t>⑦ 重度訪問介護の場合、２４時間派遣のサービス提供実績が分かるもの。（前月分。深夜帯も含めたサービスの提供実績が必要。運営規程上も、３６５日、２４時間サービス提供が可能であるとの記載が必要）</t>
    <phoneticPr fontId="1"/>
  </si>
  <si>
    <t>⑧ 行動援護の場合、医療・教育等の関係機関との連携について、医療機関からは服薬の状況や医 療面で必要な配慮等に関する情報の提供を受け、また、教育機関からは障害特性 に合わせて行われている支援の方法や対応等についての情報の提供を受けているものがわかるもの（記録など）</t>
    <phoneticPr fontId="1"/>
  </si>
  <si>
    <t>【人材要件を確認するための添付書類】</t>
    <phoneticPr fontId="1"/>
  </si>
  <si>
    <t>① 直近３箇月分のサービスごとのサービス提供時間の実績（勤務形態一覧表で作成）、資格証の写し</t>
    <phoneticPr fontId="1"/>
  </si>
  <si>
    <t>② サービス提供責任者の経歴書（参考様式３で作成）、資格証の写し</t>
    <phoneticPr fontId="1"/>
  </si>
  <si>
    <t>【重度障害者対応要件を確認するための添付書類】</t>
    <phoneticPr fontId="1"/>
  </si>
  <si>
    <t>利用者</t>
  </si>
  <si>
    <t>程度</t>
  </si>
  <si>
    <t>区分</t>
  </si>
  <si>
    <t>A</t>
  </si>
  <si>
    <t>B</t>
  </si>
  <si>
    <t>C</t>
  </si>
  <si>
    <t>D</t>
  </si>
  <si>
    <t>E</t>
  </si>
  <si>
    <t xml:space="preserve">36回／120回＝0.3＝30.0％ </t>
  </si>
  <si>
    <t>※この場合、30％以上であるため要件に適合する。</t>
  </si>
  <si>
    <t>＜重度訪問介護＞</t>
  </si>
  <si>
    <t>1月</t>
  </si>
  <si>
    <t>2月</t>
  </si>
  <si>
    <t>3月</t>
  </si>
  <si>
    <t>3月計</t>
  </si>
  <si>
    <t>100時間</t>
  </si>
  <si>
    <t>300時間</t>
  </si>
  <si>
    <t>120時間</t>
  </si>
  <si>
    <t>360時間</t>
  </si>
  <si>
    <t>130時間</t>
  </si>
  <si>
    <t>390時間</t>
  </si>
  <si>
    <t>400時間</t>
  </si>
  <si>
    <t xml:space="preserve">1、200時間 ／ 2、250時間 ＝ 0.5333・・・ ＝ 53.3％ </t>
  </si>
  <si>
    <t>※この場合、50％以上であるため要件に適合する。</t>
  </si>
  <si>
    <t>1,200時間</t>
    <phoneticPr fontId="1"/>
  </si>
  <si>
    <t>2,250時間</t>
    <phoneticPr fontId="1"/>
  </si>
  <si>
    <t>4回</t>
    <phoneticPr fontId="1"/>
  </si>
  <si>
    <t>6回</t>
    <phoneticPr fontId="1"/>
  </si>
  <si>
    <t>8回</t>
    <phoneticPr fontId="1"/>
  </si>
  <si>
    <t>10回</t>
    <phoneticPr fontId="1"/>
  </si>
  <si>
    <t>12回</t>
    <phoneticPr fontId="1"/>
  </si>
  <si>
    <t>12回</t>
    <rPh sb="2" eb="3">
      <t>カイ</t>
    </rPh>
    <phoneticPr fontId="1"/>
  </si>
  <si>
    <t>18回</t>
    <rPh sb="2" eb="3">
      <t>カイ</t>
    </rPh>
    <phoneticPr fontId="1"/>
  </si>
  <si>
    <t>24回</t>
    <rPh sb="2" eb="3">
      <t>カイ</t>
    </rPh>
    <phoneticPr fontId="1"/>
  </si>
  <si>
    <t>30回</t>
    <rPh sb="2" eb="3">
      <t>カイ</t>
    </rPh>
    <phoneticPr fontId="1"/>
  </si>
  <si>
    <t>36回</t>
    <rPh sb="2" eb="3">
      <t>カイ</t>
    </rPh>
    <phoneticPr fontId="1"/>
  </si>
  <si>
    <t>計120回</t>
    <phoneticPr fontId="1"/>
  </si>
  <si>
    <t>　「異動区分」、「届出項目」欄については、該当する番号にチェックを付してください。</t>
    <phoneticPr fontId="2"/>
  </si>
  <si>
    <t>　「異動区分」、「届出項目」欄については、該当する番号にチェックを付してください。</t>
    <phoneticPr fontId="1"/>
  </si>
  <si>
    <t>注</t>
    <rPh sb="0" eb="1">
      <t>チュウ</t>
    </rPh>
    <phoneticPr fontId="1"/>
  </si>
  <si>
    <t>　・社会福祉士又は精神保健福祉士の資格証の写し</t>
    <rPh sb="19" eb="20">
      <t>ショウ</t>
    </rPh>
    <rPh sb="21" eb="22">
      <t>ウツ</t>
    </rPh>
    <phoneticPr fontId="2"/>
  </si>
  <si>
    <t>就労支援関係研修修了加算に関する届出書</t>
    <rPh sb="13" eb="14">
      <t>カン</t>
    </rPh>
    <rPh sb="16" eb="18">
      <t>トドケデ</t>
    </rPh>
    <rPh sb="18" eb="19">
      <t>ショ</t>
    </rPh>
    <phoneticPr fontId="2"/>
  </si>
  <si>
    <t>　１　新規　　　　２　変更　　　　４　終了</t>
    <phoneticPr fontId="2"/>
  </si>
  <si>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2"/>
  </si>
  <si>
    <t>（生年月日　　　　　　年　　月　　日）</t>
    <rPh sb="1" eb="3">
      <t>セイネン</t>
    </rPh>
    <rPh sb="3" eb="5">
      <t>ガッピ</t>
    </rPh>
    <rPh sb="11" eb="12">
      <t>ネン</t>
    </rPh>
    <rPh sb="14" eb="15">
      <t>ガツ</t>
    </rPh>
    <rPh sb="17" eb="18">
      <t>ニチ</t>
    </rPh>
    <phoneticPr fontId="2"/>
  </si>
  <si>
    <t>　施設・事業所の種別　（　　　　　　　　　　　　　　　　　　　　　　　　　　　　　　　　）</t>
    <rPh sb="1" eb="3">
      <t>シセツ</t>
    </rPh>
    <rPh sb="4" eb="7">
      <t>ジギョウショ</t>
    </rPh>
    <rPh sb="8" eb="10">
      <t>シュベツ</t>
    </rPh>
    <phoneticPr fontId="2"/>
  </si>
  <si>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2"/>
  </si>
  <si>
    <t>　職名（　　　　　　　　　　　　　　　　　）</t>
    <rPh sb="1" eb="3">
      <t>ショクメイ</t>
    </rPh>
    <phoneticPr fontId="2"/>
  </si>
  <si>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2"/>
  </si>
  <si>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2"/>
  </si>
  <si>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2"/>
  </si>
  <si>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2"/>
  </si>
  <si>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2"/>
  </si>
  <si>
    <t>（別紙２１）</t>
    <rPh sb="1" eb="3">
      <t>ベッシ</t>
    </rPh>
    <phoneticPr fontId="1"/>
  </si>
  <si>
    <t>（参考）特定事業所加算の各要件を満たす根拠資料</t>
    <rPh sb="1" eb="3">
      <t>サンコウ</t>
    </rPh>
    <rPh sb="4" eb="11">
      <t>トクテイジギョウショカサン</t>
    </rPh>
    <rPh sb="12" eb="15">
      <t>カクヨウケン</t>
    </rPh>
    <rPh sb="16" eb="17">
      <t>ミ</t>
    </rPh>
    <rPh sb="19" eb="21">
      <t>コンキョ</t>
    </rPh>
    <rPh sb="21" eb="23">
      <t>シリョウ</t>
    </rPh>
    <phoneticPr fontId="1"/>
  </si>
  <si>
    <t>⑪　地域生活支援拠点等を構成する関係機関（拠点関係機関）との連携体制を確保する（注１）とともに、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rPh sb="40" eb="41">
      <t>チュウ</t>
    </rPh>
    <phoneticPr fontId="2"/>
  </si>
  <si>
    <t>協議会に定期的に参画（注２）している。</t>
    <rPh sb="11" eb="12">
      <t>チュウ</t>
    </rPh>
    <phoneticPr fontId="24"/>
  </si>
  <si>
    <t>注１：支援が必要な者への対応について協議する体制および緊急時に連絡をとれる体制を確保していること。</t>
    <rPh sb="0" eb="1">
      <t>チュウ</t>
    </rPh>
    <phoneticPr fontId="24"/>
  </si>
  <si>
    <t>●拠点関係機関との具体的連携体制について（具体的な連携先、支援が必要な者に対する協議体制や緊急時対応について記載）</t>
    <rPh sb="5" eb="7">
      <t>キカン</t>
    </rPh>
    <phoneticPr fontId="24"/>
  </si>
  <si>
    <t>注２：協議会の構成員として定期的に専門部会等に参画し、個別事例の報告等を行っていること。</t>
    <rPh sb="0" eb="1">
      <t>チュウ</t>
    </rPh>
    <phoneticPr fontId="24"/>
  </si>
  <si>
    <t>●地域協議会の運営会議や専門部会に定期的・継続的に参加していることがわかる議事録・資料等を提出すること。</t>
    <phoneticPr fontId="24"/>
  </si>
  <si>
    <t>（別紙４６－２）</t>
    <rPh sb="1" eb="3">
      <t>ベッシ</t>
    </rPh>
    <phoneticPr fontId="2"/>
  </si>
  <si>
    <t>特定事業所加算</t>
    <rPh sb="0" eb="2">
      <t>トクテイ</t>
    </rPh>
    <rPh sb="2" eb="5">
      <t>ジギョウショ</t>
    </rPh>
    <rPh sb="5" eb="7">
      <t>カサン</t>
    </rPh>
    <phoneticPr fontId="2"/>
  </si>
  <si>
    <t>※「（参考）特定事業所加算の各要件を満たす根拠資料」を要確認</t>
    <phoneticPr fontId="1"/>
  </si>
  <si>
    <t>定員超過利用減算</t>
    <rPh sb="0" eb="2">
      <t>テイイン</t>
    </rPh>
    <rPh sb="2" eb="4">
      <t>チョウカ</t>
    </rPh>
    <rPh sb="4" eb="6">
      <t>リヨウ</t>
    </rPh>
    <rPh sb="6" eb="8">
      <t>ゲンサン</t>
    </rPh>
    <phoneticPr fontId="1"/>
  </si>
  <si>
    <t>以下の表を作成（任意様式）。
＜居宅介護、同行援護、行動援護＞</t>
    <rPh sb="8" eb="10">
      <t>ニンイ</t>
    </rPh>
    <rPh sb="10" eb="12">
      <t>ヨウシキ</t>
    </rPh>
    <phoneticPr fontId="1"/>
  </si>
  <si>
    <t>　　　○就労選択支援にあっては、就労選択支援員</t>
    <phoneticPr fontId="2"/>
  </si>
  <si>
    <t>注１　「異動区分」欄については、該当する番号にチェックしてください。</t>
    <rPh sb="0" eb="1">
      <t>チュウ</t>
    </rPh>
    <rPh sb="4" eb="6">
      <t>イドウ</t>
    </rPh>
    <rPh sb="6" eb="8">
      <t>クブン</t>
    </rPh>
    <rPh sb="9" eb="10">
      <t>ラン</t>
    </rPh>
    <rPh sb="16" eb="18">
      <t>ガイトウ</t>
    </rPh>
    <rPh sb="20" eb="22">
      <t>バンゴウ</t>
    </rPh>
    <phoneticPr fontId="2"/>
  </si>
  <si>
    <t>備考１　「異動区分」欄については、該当する番号にチェックしてください。</t>
    <rPh sb="0" eb="2">
      <t>ビコウ</t>
    </rPh>
    <rPh sb="5" eb="7">
      <t>イドウ</t>
    </rPh>
    <rPh sb="7" eb="9">
      <t>クブン</t>
    </rPh>
    <rPh sb="10" eb="11">
      <t>ラン</t>
    </rPh>
    <rPh sb="17" eb="19">
      <t>ガイトウ</t>
    </rPh>
    <rPh sb="21" eb="23">
      <t>バンゴウ</t>
    </rPh>
    <phoneticPr fontId="2"/>
  </si>
  <si>
    <t>医療連携体制加算（Ⅶ）に関する届出書（共同生活援助）</t>
    <phoneticPr fontId="2"/>
  </si>
  <si>
    <t>医療連携体制加算（Ⅸ）に関する届出書（短期入所）</t>
    <rPh sb="19" eb="21">
      <t>タンキ</t>
    </rPh>
    <rPh sb="21" eb="23">
      <t>ニュウショ</t>
    </rPh>
    <phoneticPr fontId="2"/>
  </si>
  <si>
    <t>１　事業所の名称</t>
    <phoneticPr fontId="1"/>
  </si>
  <si>
    <t>２　サービスの種類</t>
    <rPh sb="7" eb="9">
      <t>シュルイ</t>
    </rPh>
    <phoneticPr fontId="1"/>
  </si>
  <si>
    <t>３　異動区分</t>
    <phoneticPr fontId="1"/>
  </si>
  <si>
    <t>１　新規　　　　　２　変更　　　　　３　終了</t>
    <rPh sb="20" eb="22">
      <t>シュウリョウ</t>
    </rPh>
    <phoneticPr fontId="2"/>
  </si>
  <si>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2"/>
  </si>
  <si>
    <t>１　看護師の配置状況（事
　業所の職員として看護師
　を確保している場合）
　(注)准看護師は不可</t>
    <phoneticPr fontId="2"/>
  </si>
  <si>
    <t>(1)</t>
  </si>
  <si>
    <t>配置する看護師の数（人）　（※１）</t>
    <phoneticPr fontId="2"/>
  </si>
  <si>
    <t>他事業所との併任</t>
  </si>
  <si>
    <t>有　　・　　無</t>
  </si>
  <si>
    <t>２　訪問看護ステーション
　等との提携状況（訪問看
　護ステーション等との連
　携により看護師を確保し
　ている場合）</t>
    <phoneticPr fontId="2"/>
  </si>
  <si>
    <t>訪問看護ステーション等の名称</t>
  </si>
  <si>
    <t>訪問看護ステーション等の所在地</t>
  </si>
  <si>
    <t>確保する看護師の数（人）　（※１）</t>
    <phoneticPr fontId="2"/>
  </si>
  <si>
    <t>３　看護師の勤務状況
　（※２）</t>
    <rPh sb="8" eb="10">
      <t>ジョウキョウ</t>
    </rPh>
    <phoneticPr fontId="2"/>
  </si>
  <si>
    <t>４　その他の体制の整備状
　況</t>
    <phoneticPr fontId="1"/>
  </si>
  <si>
    <t>看護師に24時間常時連絡できる体制を整備している。</t>
    <phoneticPr fontId="1"/>
  </si>
  <si>
    <t>重度化した場合の対応に係る指針を定め、入居（利用）の際に、入居者（利用者）又はその家族等に対して、当該指針の内容を説明し、同意を得る体制を整備している。</t>
  </si>
  <si>
    <t>上記１に該当の場合</t>
    <phoneticPr fontId="1"/>
  </si>
  <si>
    <t>従業者の勤務の体制及び勤務形態一覧表
組織体制図
看護師の資格を証する書類の写し</t>
    <phoneticPr fontId="2"/>
  </si>
  <si>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</si>
  <si>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
  </si>
  <si>
    <t>共通</t>
  </si>
  <si>
    <t>重度化した場合における対応に関する指針（※３）</t>
    <phoneticPr fontId="2"/>
  </si>
  <si>
    <t>※１　共同生活援助については、看護師１人につき、算定可能な利用者数は20人を上限とする。</t>
    <rPh sb="3" eb="5">
      <t>キョウドウ</t>
    </rPh>
    <rPh sb="5" eb="7">
      <t>セイカツ</t>
    </rPh>
    <rPh sb="7" eb="9">
      <t>エンジョ</t>
    </rPh>
    <phoneticPr fontId="2"/>
  </si>
  <si>
    <t>※３　「重度化した場合における対応に関する指針」に盛り込むべき項目としては、例えば①急性期における医師や
　　医療機関との連携体制、②入院期間中におけるグループホーム等における家賃や食材料費の取扱いなどが考えら
　　れる。</t>
    <phoneticPr fontId="2"/>
  </si>
  <si>
    <t>※２　「看護師の勤務状況」欄は、本届出を行う事業所における看護師の勤務状況又は訪問の状況を記載してください。
　　（例１：毎週金曜日、10:00～12:00　　例２：月３回、１回当たり１時間）
　　　なお、利用者に対する日常的な健康管理や通常時及び特に利用者の状態悪化時における医療機関（主治医）との
　　　連絡・調整等の業務を行うために必要な勤務時間を確保すること。</t>
    <phoneticPr fontId="2"/>
  </si>
  <si>
    <t>　　２　「看護職員配置の状況」の「看護職員の総数」欄には、常勤換算方法により算定した
　　　　　当該施設における看護職員総数（実数）を記載し、「うち夜勤体制」欄には、延べ人数
　　　　　ではなく施設入所支援を提供する時間における看護体制を記載してください。</t>
    <phoneticPr fontId="2"/>
  </si>
  <si>
    <t>注　賃金向上計画は経営改善計画書を作成している場合は省略することも可能とする。
　　ただし、計画の内容が現実的に達成する可能性があるのかどうか確実に確認すること。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1" eb="73">
      <t>カクジツ</t>
    </rPh>
    <rPh sb="74" eb="76">
      <t>カクニン</t>
    </rPh>
    <phoneticPr fontId="2"/>
  </si>
  <si>
    <t>就労継続支援B型サービス費（Ⅳ）、（Ⅴ）又は（Ⅵ）</t>
    <phoneticPr fontId="2"/>
  </si>
  <si>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2"/>
  </si>
  <si>
    <t>　１　新規　　　　２　変更　　　　３　終了</t>
    <rPh sb="3" eb="5">
      <t>シンキ</t>
    </rPh>
    <rPh sb="11" eb="13">
      <t>ヘンコウ</t>
    </rPh>
    <rPh sb="19" eb="21">
      <t>シュウリョウ</t>
    </rPh>
    <phoneticPr fontId="2"/>
  </si>
  <si>
    <r>
      <t>実践研修の終了者の数</t>
    </r>
    <r>
      <rPr>
        <sz val="8"/>
        <rFont val="HGSｺﾞｼｯｸM"/>
        <family val="3"/>
        <charset val="128"/>
      </rPr>
      <t>※１</t>
    </r>
    <rPh sb="0" eb="2">
      <t>ジッセン</t>
    </rPh>
    <rPh sb="2" eb="4">
      <t>ケンシュウ</t>
    </rPh>
    <rPh sb="5" eb="8">
      <t>シュウリョウシャ</t>
    </rPh>
    <rPh sb="9" eb="10">
      <t>カズ</t>
    </rPh>
    <phoneticPr fontId="2"/>
  </si>
  <si>
    <r>
      <t>基礎研修の終了者の
数及び割合</t>
    </r>
    <r>
      <rPr>
        <sz val="8"/>
        <rFont val="HGSｺﾞｼｯｸM"/>
        <family val="3"/>
        <charset val="128"/>
      </rPr>
      <t>※２</t>
    </r>
    <phoneticPr fontId="13"/>
  </si>
  <si>
    <t>人</t>
    <rPh sb="0" eb="1">
      <t>ニン</t>
    </rPh>
    <phoneticPr fontId="13"/>
  </si>
  <si>
    <t>％</t>
    <phoneticPr fontId="13"/>
  </si>
  <si>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2"/>
  </si>
  <si>
    <t>注１　「職員配置」欄は、サービス管理責任者又は生活支援員として従事する当該事業所の全ての職員について記載してください。</t>
    <phoneticPr fontId="13"/>
  </si>
  <si>
    <t>注２　「職種」欄は、サービス管理責任者又は生活支援員の別を記載してください（地域移行支援員や世話人等は含まれません。）。</t>
    <phoneticPr fontId="13"/>
  </si>
  <si>
    <t>注４　「研修の受講状況」欄には、①受講が修了又は受講中の場合は「有」を、②受講していない場合は「無」を記載してください。</t>
    <phoneticPr fontId="13"/>
  </si>
  <si>
    <t>注３　サービス管理責任者と生活支援員を兼務する者については、同じ者であっても、サービス管理責任者と生活支援員それぞれ別に記載してください。</t>
    <phoneticPr fontId="13"/>
  </si>
  <si>
    <t>　　　　　　　年　　月　　日</t>
    <phoneticPr fontId="1"/>
  </si>
  <si>
    <t>福祉専門職員配置等加算に関する届出書
（療養介護・生活介護・自立訓練（機能訓練）・自立訓練（生活訓練）・就労選択支援・就労移行支援・就労継続支援Ａ型・就労継続支援Ｂ型・自立生活援助・共同生活援助・児童発達支援・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20" eb="22">
      <t>リョウヨウ</t>
    </rPh>
    <rPh sb="22" eb="24">
      <t>カイゴ</t>
    </rPh>
    <rPh sb="25" eb="27">
      <t>セイカツ</t>
    </rPh>
    <rPh sb="27" eb="29">
      <t>カイゴ</t>
    </rPh>
    <rPh sb="30" eb="32">
      <t>ジリツ</t>
    </rPh>
    <rPh sb="32" eb="34">
      <t>クンレン</t>
    </rPh>
    <rPh sb="35" eb="37">
      <t>キノウ</t>
    </rPh>
    <rPh sb="37" eb="39">
      <t>クンレン</t>
    </rPh>
    <rPh sb="41" eb="43">
      <t>ジリツ</t>
    </rPh>
    <rPh sb="43" eb="45">
      <t>クンレン</t>
    </rPh>
    <rPh sb="46" eb="48">
      <t>セイカツ</t>
    </rPh>
    <rPh sb="48" eb="50">
      <t>クンレン</t>
    </rPh>
    <rPh sb="59" eb="61">
      <t>シュウロウ</t>
    </rPh>
    <rPh sb="61" eb="63">
      <t>イコウ</t>
    </rPh>
    <rPh sb="63" eb="65">
      <t>シエン</t>
    </rPh>
    <rPh sb="66" eb="68">
      <t>シュウロウ</t>
    </rPh>
    <rPh sb="68" eb="70">
      <t>ケイゾク</t>
    </rPh>
    <rPh sb="70" eb="72">
      <t>シエン</t>
    </rPh>
    <rPh sb="73" eb="74">
      <t>ガタ</t>
    </rPh>
    <rPh sb="75" eb="77">
      <t>シュウロウ</t>
    </rPh>
    <rPh sb="77" eb="79">
      <t>ケイゾク</t>
    </rPh>
    <rPh sb="79" eb="81">
      <t>シエン</t>
    </rPh>
    <rPh sb="82" eb="83">
      <t>ガタ</t>
    </rPh>
    <rPh sb="84" eb="86">
      <t>ジリツ</t>
    </rPh>
    <rPh sb="86" eb="88">
      <t>セイカツ</t>
    </rPh>
    <rPh sb="88" eb="90">
      <t>エンジョ</t>
    </rPh>
    <rPh sb="91" eb="93">
      <t>キョウドウ</t>
    </rPh>
    <rPh sb="93" eb="95">
      <t>セイカツ</t>
    </rPh>
    <rPh sb="95" eb="97">
      <t>エンジョ</t>
    </rPh>
    <rPh sb="98" eb="100">
      <t>ジドウ</t>
    </rPh>
    <rPh sb="100" eb="102">
      <t>ハッタツ</t>
    </rPh>
    <rPh sb="102" eb="104">
      <t>シエン</t>
    </rPh>
    <rPh sb="105" eb="107">
      <t>イリョウ</t>
    </rPh>
    <rPh sb="107" eb="108">
      <t>ガタ</t>
    </rPh>
    <rPh sb="108" eb="110">
      <t>ジドウ</t>
    </rPh>
    <rPh sb="110" eb="112">
      <t>ハッタツ</t>
    </rPh>
    <rPh sb="112" eb="114">
      <t>シエン</t>
    </rPh>
    <rPh sb="115" eb="118">
      <t>ホウカゴ</t>
    </rPh>
    <rPh sb="118" eb="119">
      <t>トウ</t>
    </rPh>
    <phoneticPr fontId="2"/>
  </si>
  <si>
    <t>令和６</t>
    <rPh sb="0" eb="2">
      <t>レイワ</t>
    </rPh>
    <phoneticPr fontId="1"/>
  </si>
  <si>
    <t>注　④、⑤については以下のＵＲＬからご確認ください。
https://www.mhlw.go.jp/stf/newpage_41739.html</t>
    <rPh sb="0" eb="1">
      <t>チュウ</t>
    </rPh>
    <rPh sb="10" eb="12">
      <t>イカ</t>
    </rPh>
    <rPh sb="19" eb="21">
      <t>カクニン</t>
    </rPh>
    <phoneticPr fontId="1"/>
  </si>
  <si>
    <r>
      <t>注１　厚生労働大臣が定める事項及び評価方法（令和３年厚生労働省告示第88号）に基づき評価点を算出すること。
　　なお、</t>
    </r>
    <r>
      <rPr>
        <b/>
        <u/>
        <sz val="9"/>
        <color rgb="FFFF0000"/>
        <rFont val="ＭＳ Ｐゴシック"/>
        <family val="3"/>
        <charset val="128"/>
      </rPr>
      <t>（別紙３０－１）</t>
    </r>
    <r>
      <rPr>
        <b/>
        <u/>
        <sz val="9"/>
        <rFont val="ＭＳ Ｐゴシック"/>
        <family val="3"/>
        <charset val="128"/>
      </rPr>
      <t>「就労継続支援Ａ型事業所におけるスコア表（全体）」も併せて提出すること。</t>
    </r>
    <r>
      <rPr>
        <sz val="9"/>
        <rFont val="ＭＳ Ｐゴシック"/>
        <family val="3"/>
        <charset val="128"/>
      </rPr>
      <t xml:space="preserve">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その他の方法による場合は、その公表方法を記載すること。なお、届出及び公表していない場合は、減算となるので留意すること。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60" eb="62">
      <t>ベッシ</t>
    </rPh>
    <rPh sb="93" eb="94">
      <t>アワ</t>
    </rPh>
    <rPh sb="96" eb="98">
      <t>テイシュツ</t>
    </rPh>
    <rPh sb="104" eb="105">
      <t>チュウ</t>
    </rPh>
    <rPh sb="107" eb="110">
      <t>ヒョウカテン</t>
    </rPh>
    <rPh sb="110" eb="112">
      <t>クブン</t>
    </rPh>
    <rPh sb="116" eb="118">
      <t>ケイカ</t>
    </rPh>
    <rPh sb="118" eb="120">
      <t>ソチ</t>
    </rPh>
    <rPh sb="120" eb="122">
      <t>タイショウ</t>
    </rPh>
    <rPh sb="126" eb="128">
      <t>シテイ</t>
    </rPh>
    <rPh sb="129" eb="130">
      <t>ウ</t>
    </rPh>
    <rPh sb="139" eb="141">
      <t>ケイカ</t>
    </rPh>
    <rPh sb="146" eb="149">
      <t>ジギョウショ</t>
    </rPh>
    <rPh sb="150" eb="152">
      <t>センタク</t>
    </rPh>
    <rPh sb="156" eb="157">
      <t>チュウ</t>
    </rPh>
    <rPh sb="159" eb="162">
      <t>ヒョウカテン</t>
    </rPh>
    <rPh sb="163" eb="165">
      <t>コウヒョウ</t>
    </rPh>
    <rPh sb="179" eb="181">
      <t>リヨウ</t>
    </rPh>
    <rPh sb="183" eb="185">
      <t>コウヒョウ</t>
    </rPh>
    <rPh sb="185" eb="187">
      <t>ホウホウ</t>
    </rPh>
    <rPh sb="188" eb="190">
      <t>バアイ</t>
    </rPh>
    <rPh sb="207" eb="208">
      <t>トウ</t>
    </rPh>
    <rPh sb="215" eb="216">
      <t>タ</t>
    </rPh>
    <rPh sb="217" eb="219">
      <t>ホウホウ</t>
    </rPh>
    <rPh sb="222" eb="224">
      <t>バアイ</t>
    </rPh>
    <rPh sb="228" eb="230">
      <t>コウヒョウ</t>
    </rPh>
    <rPh sb="230" eb="232">
      <t>ホウホウ</t>
    </rPh>
    <rPh sb="233" eb="235">
      <t>キサイ</t>
    </rPh>
    <rPh sb="243" eb="245">
      <t>トドケデ</t>
    </rPh>
    <rPh sb="245" eb="246">
      <t>オヨ</t>
    </rPh>
    <rPh sb="247" eb="249">
      <t>コウヒョウ</t>
    </rPh>
    <rPh sb="254" eb="256">
      <t>バアイ</t>
    </rPh>
    <rPh sb="258" eb="260">
      <t>ゲンサン</t>
    </rPh>
    <rPh sb="265" eb="267">
      <t>リュウイ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</si>
</sst>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_ "/>
    <numFmt numFmtId="177" formatCode="###########&quot;人&quot;"/>
    <numFmt numFmtId="178" formatCode="0.0000_ "/>
    <numFmt numFmtId="179" formatCode="##########.###&quot;人&quot;"/>
    <numFmt numFmtId="180" formatCode="0_);[Red]\(0\)"/>
    <numFmt numFmtId="181" formatCode="&quot;（&quot;_ @_ &quot;）&quot;"/>
    <numFmt numFmtId="182" formatCode="[&lt;=999]000;[&lt;=9999]000\-00;000\-0000"/>
    <numFmt numFmtId="183" formatCode="0.0%"/>
    <numFmt numFmtId="184" formatCode="#,##0_ "/>
    <numFmt numFmtId="185" formatCode="#,##0.0_ "/>
  </numFmts>
  <fonts count="134">
    <font>
      <sz val="11"/>
      <color theme="1"/>
      <name val="游ゴシック"/>
      <family val="3"/>
      <charset val="128"/>
      <scheme val="minor"/>
    </font>
    <font>
      <sz val="6"/>
      <name val="游ゴシック"/>
      <family val="3"/>
      <charset val="128"/>
      <scheme val="minor"/>
    </font>
    <font>
      <sz val="6"/>
      <name val="ＭＳ Ｐゴシック"/>
      <family val="3"/>
      <charset val="128"/>
    </font>
    <font>
      <sz val="11"/>
      <name val="ＭＳ Ｐゴシック"/>
      <family val="3"/>
      <charset val="128"/>
    </font>
    <font>
      <sz val="11"/>
      <color theme="1"/>
      <name val="游ゴシック"/>
      <family val="3"/>
      <charset val="128"/>
      <scheme val="minor"/>
    </font>
    <font>
      <u/>
      <sz val="11"/>
      <color theme="10"/>
      <name val="游ゴシック"/>
      <family val="3"/>
      <charset val="128"/>
      <scheme val="minor"/>
    </font>
    <font>
      <sz val="14"/>
      <name val="HGｺﾞｼｯｸM"/>
      <family val="3"/>
      <charset val="128"/>
    </font>
    <font>
      <sz val="11"/>
      <name val="HGｺﾞｼｯｸM"/>
      <family val="3"/>
      <charset val="128"/>
    </font>
    <font>
      <b/>
      <sz val="14"/>
      <name val="HGｺﾞｼｯｸM"/>
      <family val="3"/>
      <charset val="128"/>
    </font>
    <font>
      <sz val="11"/>
      <name val="Wingdings"/>
      <charset val="2"/>
    </font>
    <font>
      <sz val="11"/>
      <name val="ＭＳ 明朝"/>
      <family val="1"/>
      <charset val="128"/>
    </font>
    <font>
      <sz val="8"/>
      <name val="HGｺﾞｼｯｸM"/>
      <family val="3"/>
      <charset val="128"/>
    </font>
    <font>
      <sz val="12"/>
      <name val="HGｺﾞｼｯｸM"/>
      <family val="3"/>
      <charset val="128"/>
    </font>
    <font>
      <sz val="6"/>
      <name val="游ゴシック"/>
      <family val="2"/>
      <charset val="128"/>
      <scheme val="minor"/>
    </font>
    <font>
      <sz val="16"/>
      <name val="HGｺﾞｼｯｸM"/>
      <family val="3"/>
      <charset val="128"/>
    </font>
    <font>
      <sz val="11"/>
      <name val="ＭＳ ゴシック"/>
      <family val="3"/>
      <charset val="128"/>
    </font>
    <font>
      <sz val="11"/>
      <color theme="1"/>
      <name val="ＭＳ Ｐゴシック"/>
      <family val="3"/>
      <charset val="128"/>
    </font>
    <font>
      <sz val="14"/>
      <name val="ＭＳ ゴシック"/>
      <family val="3"/>
      <charset val="128"/>
    </font>
    <font>
      <sz val="9"/>
      <name val="ＭＳ ゴシック"/>
      <family val="3"/>
      <charset val="128"/>
    </font>
    <font>
      <sz val="10"/>
      <name val="ＭＳ ゴシック"/>
      <family val="3"/>
      <charset val="128"/>
    </font>
    <font>
      <sz val="12"/>
      <name val="ＭＳ ゴシック"/>
      <family val="3"/>
      <charset val="128"/>
    </font>
    <font>
      <b/>
      <u/>
      <sz val="11"/>
      <color rgb="FFFF0000"/>
      <name val="ＭＳ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sz val="10"/>
      <name val="HGｺﾞｼｯｸM"/>
      <family val="3"/>
      <charset val="128"/>
    </font>
    <font>
      <sz val="14"/>
      <name val="ＭＳ Ｐゴシック"/>
      <family val="3"/>
      <charset val="128"/>
    </font>
    <font>
      <sz val="9"/>
      <name val="HGｺﾞｼｯｸM"/>
      <family val="3"/>
      <charset val="128"/>
    </font>
    <font>
      <sz val="11"/>
      <color theme="1"/>
      <name val="HGｺﾞｼｯｸM"/>
      <family val="3"/>
      <charset val="128"/>
    </font>
    <font>
      <sz val="11"/>
      <color theme="1"/>
      <name val="ＭＳ ゴシック"/>
      <family val="3"/>
      <charset val="128"/>
    </font>
    <font>
      <sz val="12"/>
      <color theme="1"/>
      <name val="ＭＳ ゴシック"/>
      <family val="3"/>
      <charset val="128"/>
    </font>
    <font>
      <sz val="12"/>
      <name val="ＭＳ Ｐゴシック"/>
      <family val="3"/>
      <charset val="128"/>
    </font>
    <font>
      <sz val="12"/>
      <color indexed="8"/>
      <name val="ＭＳ Ｐゴシック"/>
      <family val="3"/>
      <charset val="128"/>
    </font>
    <font>
      <sz val="16"/>
      <color indexed="8"/>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ゴシック"/>
      <family val="3"/>
      <charset val="128"/>
    </font>
    <font>
      <sz val="10"/>
      <color indexed="10"/>
      <name val="ＭＳ ゴシック"/>
      <family val="3"/>
      <charset val="128"/>
    </font>
    <font>
      <sz val="9"/>
      <color indexed="8"/>
      <name val="ＭＳ Ｐゴシック"/>
      <family val="3"/>
      <charset val="128"/>
    </font>
    <font>
      <sz val="11"/>
      <color indexed="10"/>
      <name val="ＭＳ Ｐゴシック"/>
      <family val="3"/>
      <charset val="128"/>
    </font>
    <font>
      <sz val="8"/>
      <name val="ＭＳ Ｐゴシック"/>
      <family val="3"/>
      <charset val="128"/>
    </font>
    <font>
      <sz val="9"/>
      <name val="ＭＳ Ｐゴシック"/>
      <family val="3"/>
      <charset val="128"/>
    </font>
    <font>
      <sz val="9"/>
      <color indexed="10"/>
      <name val="ＭＳ Ｐゴシック"/>
      <family val="3"/>
      <charset val="128"/>
    </font>
    <font>
      <sz val="10"/>
      <name val="Wingdings"/>
      <charset val="2"/>
    </font>
    <font>
      <sz val="12"/>
      <color rgb="FFFF0000"/>
      <name val="ＭＳ Ｐゴシック"/>
      <family val="3"/>
      <charset val="128"/>
    </font>
    <font>
      <sz val="9"/>
      <name val="Wingdings"/>
      <charset val="2"/>
    </font>
    <font>
      <sz val="16"/>
      <name val="ＭＳ Ｐゴシック"/>
      <family val="3"/>
      <charset val="128"/>
    </font>
    <font>
      <sz val="11"/>
      <name val="游ゴシック"/>
      <family val="3"/>
      <charset val="128"/>
      <scheme val="minor"/>
    </font>
    <font>
      <sz val="10"/>
      <name val="游ゴシック"/>
      <family val="3"/>
      <charset val="128"/>
      <scheme val="minor"/>
    </font>
    <font>
      <u/>
      <sz val="11"/>
      <name val="ＭＳ Ｐゴシック"/>
      <family val="3"/>
      <charset val="128"/>
    </font>
    <font>
      <b/>
      <sz val="11"/>
      <name val="ＭＳ Ｐゴシック"/>
      <family val="3"/>
      <charset val="128"/>
    </font>
    <font>
      <b/>
      <sz val="10"/>
      <name val="ＭＳ Ｐゴシック"/>
      <family val="3"/>
      <charset val="128"/>
    </font>
    <font>
      <sz val="9"/>
      <color rgb="FFFF0000"/>
      <name val="ＭＳ ゴシック"/>
      <family val="3"/>
      <charset val="128"/>
    </font>
    <font>
      <b/>
      <sz val="12"/>
      <name val="ＭＳ Ｐゴシック"/>
      <family val="3"/>
      <charset val="128"/>
    </font>
    <font>
      <sz val="9"/>
      <name val="游ゴシック"/>
      <family val="3"/>
      <charset val="128"/>
      <scheme val="minor"/>
    </font>
    <font>
      <sz val="20"/>
      <color indexed="8"/>
      <name val="ＭＳ Ｐゴシック"/>
      <family val="3"/>
      <charset val="128"/>
    </font>
    <font>
      <b/>
      <sz val="11"/>
      <color indexed="8"/>
      <name val="ＭＳ Ｐゴシック"/>
      <family val="3"/>
      <charset val="128"/>
    </font>
    <font>
      <b/>
      <sz val="16"/>
      <name val="ＭＳ ゴシック"/>
      <family val="3"/>
      <charset val="128"/>
    </font>
    <font>
      <sz val="11"/>
      <color theme="1"/>
      <name val="游ゴシック"/>
      <family val="2"/>
      <charset val="128"/>
      <scheme val="minor"/>
    </font>
    <font>
      <b/>
      <sz val="14"/>
      <name val="ＭＳ Ｐゴシック"/>
      <family val="3"/>
      <charset val="128"/>
    </font>
    <font>
      <sz val="14"/>
      <color indexed="8"/>
      <name val="ＭＳ Ｐゴシック"/>
      <family val="3"/>
      <charset val="128"/>
    </font>
    <font>
      <b/>
      <sz val="11"/>
      <name val="ＭＳ ゴシック"/>
      <family val="3"/>
      <charset val="128"/>
    </font>
    <font>
      <u/>
      <sz val="10"/>
      <name val="ＭＳ 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sz val="20"/>
      <color theme="1"/>
      <name val="ＭＳ ゴシック"/>
      <family val="3"/>
      <charset val="128"/>
    </font>
    <font>
      <sz val="16"/>
      <name val="ＭＳ ゴシック"/>
      <family val="3"/>
      <charset val="128"/>
    </font>
    <font>
      <sz val="7"/>
      <name val="HGｺﾞｼｯｸM"/>
      <family val="3"/>
      <charset val="128"/>
    </font>
    <font>
      <sz val="11"/>
      <color rgb="FFFF0000"/>
      <name val="ＭＳ Ｐゴシック"/>
      <family val="3"/>
      <charset val="128"/>
    </font>
    <font>
      <sz val="11"/>
      <color theme="1"/>
      <name val="ＭＳ ゴシック"/>
      <family val="2"/>
      <charset val="128"/>
    </font>
    <font>
      <sz val="6"/>
      <name val="ＭＳ 明朝"/>
      <family val="1"/>
      <charset val="128"/>
    </font>
    <font>
      <sz val="8"/>
      <name val="ＭＳ ゴシック"/>
      <family val="3"/>
      <charset val="128"/>
    </font>
    <font>
      <u/>
      <sz val="11"/>
      <color theme="10"/>
      <name val="ＭＳ ゴシック"/>
      <family val="3"/>
      <charset val="128"/>
    </font>
    <font>
      <b/>
      <u/>
      <sz val="9"/>
      <color rgb="FFFF0000"/>
      <name val="ＭＳ Ｐゴシック"/>
      <family val="3"/>
      <charset val="128"/>
    </font>
    <font>
      <b/>
      <u/>
      <sz val="9"/>
      <name val="ＭＳ Ｐゴシック"/>
      <family val="3"/>
      <charset val="128"/>
    </font>
    <font>
      <b/>
      <sz val="14"/>
      <color theme="1"/>
      <name val="ＭＳ Ｐゴシック"/>
      <family val="3"/>
      <charset val="128"/>
    </font>
    <font>
      <sz val="16"/>
      <color theme="1"/>
      <name val="ＭＳ Ｐゴシック"/>
      <family val="3"/>
      <charset val="128"/>
    </font>
    <font>
      <sz val="12"/>
      <name val="Wingdings"/>
      <charset val="2"/>
    </font>
    <font>
      <strike/>
      <sz val="11"/>
      <name val="ＭＳ Ｐゴシック"/>
      <family val="3"/>
      <charset val="128"/>
    </font>
    <font>
      <sz val="10"/>
      <color theme="1"/>
      <name val="ＭＳ Ｐゴシック"/>
      <family val="3"/>
      <charset val="128"/>
    </font>
    <font>
      <u/>
      <sz val="11"/>
      <color theme="1"/>
      <name val="ＭＳ Ｐゴシック"/>
      <family val="3"/>
      <charset val="128"/>
    </font>
    <font>
      <sz val="9"/>
      <color theme="1"/>
      <name val="ＭＳ Ｐゴシック"/>
      <family val="3"/>
      <charset val="128"/>
    </font>
    <font>
      <strike/>
      <sz val="11"/>
      <color theme="1"/>
      <name val="ＭＳ Ｐゴシック"/>
      <family val="3"/>
      <charset val="128"/>
    </font>
    <font>
      <u/>
      <sz val="9"/>
      <color theme="1"/>
      <name val="ＭＳ Ｐゴシック"/>
      <family val="3"/>
      <charset val="128"/>
    </font>
    <font>
      <sz val="8"/>
      <color theme="1"/>
      <name val="ＭＳ Ｐゴシック"/>
      <family val="3"/>
      <charset val="128"/>
    </font>
    <font>
      <b/>
      <sz val="11"/>
      <color theme="1"/>
      <name val="ＭＳ Ｐゴシック"/>
      <family val="3"/>
      <charset val="128"/>
    </font>
    <font>
      <sz val="12"/>
      <color theme="1"/>
      <name val="ＭＳ Ｐゴシック"/>
      <family val="3"/>
      <charset val="128"/>
    </font>
    <font>
      <sz val="10.5"/>
      <name val="ＭＳ Ｐゴシック"/>
      <family val="3"/>
      <charset val="128"/>
    </font>
    <font>
      <b/>
      <sz val="12"/>
      <color rgb="FFFF0000"/>
      <name val="ＭＳ Ｐゴシック"/>
      <family val="3"/>
      <charset val="128"/>
    </font>
    <font>
      <b/>
      <sz val="9"/>
      <name val="ＭＳ Ｐゴシック"/>
      <family val="3"/>
      <charset val="128"/>
    </font>
    <font>
      <b/>
      <sz val="14"/>
      <name val="ＭＳ ゴシック"/>
      <family val="3"/>
      <charset val="128"/>
    </font>
    <font>
      <sz val="12"/>
      <color rgb="FFFF0000"/>
      <name val="ＭＳ ゴシック"/>
      <family val="3"/>
      <charset val="128"/>
    </font>
    <font>
      <b/>
      <sz val="36"/>
      <color theme="1"/>
      <name val="ＭＳ ゴシック"/>
      <family val="3"/>
      <charset val="128"/>
    </font>
    <font>
      <sz val="11"/>
      <color indexed="8"/>
      <name val="ＭＳ ゴシック"/>
      <family val="3"/>
      <charset val="128"/>
    </font>
    <font>
      <sz val="7"/>
      <name val="ＭＳ ゴシック"/>
      <family val="3"/>
      <charset val="128"/>
    </font>
    <font>
      <sz val="11"/>
      <color rgb="FFFF0000"/>
      <name val="ＭＳ ゴシック"/>
      <family val="3"/>
      <charset val="128"/>
    </font>
    <font>
      <b/>
      <sz val="11"/>
      <color theme="1"/>
      <name val="ＭＳ ゴシック"/>
      <family val="3"/>
      <charset val="128"/>
    </font>
    <font>
      <b/>
      <sz val="14"/>
      <color theme="1"/>
      <name val="ＭＳ ゴシック"/>
      <family val="3"/>
      <charset val="128"/>
    </font>
    <font>
      <sz val="10"/>
      <color theme="1"/>
      <name val="ＭＳ ゴシック"/>
      <family val="3"/>
      <charset val="128"/>
    </font>
    <font>
      <sz val="7"/>
      <color theme="1"/>
      <name val="ＭＳ ゴシック"/>
      <family val="3"/>
      <charset val="128"/>
    </font>
    <font>
      <sz val="9"/>
      <color theme="1"/>
      <name val="ＭＳ ゴシック"/>
      <family val="3"/>
      <charset val="128"/>
    </font>
    <font>
      <u/>
      <sz val="11"/>
      <color rgb="FFFF0000"/>
      <name val="ＭＳ ゴシック"/>
      <family val="3"/>
      <charset val="128"/>
    </font>
    <font>
      <sz val="10"/>
      <color rgb="FFFF0000"/>
      <name val="ＭＳ ゴシック"/>
      <family val="3"/>
      <charset val="128"/>
    </font>
    <font>
      <u/>
      <sz val="10"/>
      <name val="HGｺﾞｼｯｸM"/>
      <family val="3"/>
      <charset val="128"/>
    </font>
    <font>
      <b/>
      <sz val="11"/>
      <color rgb="FFFF0000"/>
      <name val="ＭＳ ゴシック"/>
      <family val="3"/>
      <charset val="128"/>
    </font>
    <font>
      <sz val="9"/>
      <color indexed="81"/>
      <name val="MS P ゴシック"/>
      <family val="3"/>
      <charset val="128"/>
    </font>
    <font>
      <sz val="11"/>
      <color theme="1"/>
      <name val="ＭＳ Ｐ明朝"/>
      <family val="1"/>
      <charset val="128"/>
    </font>
    <font>
      <sz val="10"/>
      <color theme="1"/>
      <name val="ＭＳ Ｐ明朝"/>
      <family val="1"/>
      <charset val="128"/>
    </font>
    <font>
      <sz val="10.5"/>
      <color theme="1"/>
      <name val="ＭＳ 明朝"/>
      <family val="1"/>
      <charset val="128"/>
    </font>
    <font>
      <sz val="20"/>
      <name val="HGｺﾞｼｯｸM"/>
      <family val="3"/>
      <charset val="128"/>
    </font>
    <font>
      <u/>
      <sz val="10"/>
      <color theme="10"/>
      <name val="ＭＳ 明朝"/>
      <family val="1"/>
      <charset val="128"/>
    </font>
    <font>
      <sz val="11"/>
      <name val="HGSｺﾞｼｯｸM"/>
      <family val="3"/>
      <charset val="128"/>
    </font>
    <font>
      <sz val="14"/>
      <name val="HGSｺﾞｼｯｸM"/>
      <family val="3"/>
      <charset val="128"/>
    </font>
    <font>
      <b/>
      <sz val="14"/>
      <name val="HGSｺﾞｼｯｸM"/>
      <family val="3"/>
      <charset val="128"/>
    </font>
    <font>
      <sz val="10"/>
      <name val="HGSｺﾞｼｯｸM"/>
      <family val="3"/>
      <charset val="128"/>
    </font>
    <font>
      <sz val="11"/>
      <color theme="1"/>
      <name val="HGSｺﾞｼｯｸM"/>
      <family val="3"/>
      <charset val="128"/>
    </font>
    <font>
      <sz val="10"/>
      <color theme="1"/>
      <name val="HGSｺﾞｼｯｸM"/>
      <family val="3"/>
      <charset val="128"/>
    </font>
    <font>
      <sz val="8"/>
      <name val="HGSｺﾞｼｯｸM"/>
      <family val="3"/>
      <charset val="128"/>
    </font>
  </fonts>
  <fills count="11">
    <fill>
      <patternFill patternType="none"/>
    </fill>
    <fill>
      <patternFill patternType="gray125"/>
    </fill>
    <fill>
      <patternFill patternType="solid">
        <fgColor theme="7"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bgColor indexed="64"/>
      </patternFill>
    </fill>
    <fill>
      <patternFill patternType="solid">
        <fgColor theme="4" tint="0.59999389629810485"/>
        <bgColor indexed="64"/>
      </patternFill>
    </fill>
  </fills>
  <borders count="28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style="medium">
        <color indexed="64"/>
      </right>
      <top style="medium">
        <color indexed="64"/>
      </top>
      <bottom style="thin">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diagonal/>
    </border>
    <border>
      <left style="medium">
        <color indexed="64"/>
      </left>
      <right style="thin">
        <color indexed="64"/>
      </right>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top/>
      <bottom style="double">
        <color indexed="64"/>
      </bottom>
      <diagonal/>
    </border>
    <border>
      <left/>
      <right style="double">
        <color indexed="64"/>
      </right>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top/>
      <bottom style="hair">
        <color indexed="64"/>
      </bottom>
      <diagonal/>
    </border>
    <border>
      <left style="hair">
        <color indexed="64"/>
      </left>
      <right style="medium">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bottom/>
      <diagonal/>
    </border>
    <border>
      <left style="hair">
        <color indexed="64"/>
      </left>
      <right style="medium">
        <color indexed="64"/>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double">
        <color indexed="64"/>
      </left>
      <right/>
      <top/>
      <bottom/>
      <diagonal/>
    </border>
    <border>
      <left style="double">
        <color indexed="64"/>
      </left>
      <right/>
      <top/>
      <bottom style="double">
        <color indexed="64"/>
      </bottom>
      <diagonal/>
    </border>
    <border>
      <left style="thin">
        <color indexed="64"/>
      </left>
      <right/>
      <top/>
      <bottom style="hair">
        <color indexed="64"/>
      </bottom>
      <diagonal/>
    </border>
    <border>
      <left/>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dashed">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top style="dotted">
        <color indexed="64"/>
      </top>
      <bottom style="dotted">
        <color indexed="64"/>
      </bottom>
      <diagonal/>
    </border>
    <border>
      <left style="thin">
        <color indexed="64"/>
      </left>
      <right/>
      <top style="hair">
        <color indexed="64"/>
      </top>
      <bottom style="medium">
        <color indexed="64"/>
      </bottom>
      <diagonal/>
    </border>
    <border>
      <left style="thin">
        <color auto="1"/>
      </left>
      <right/>
      <top/>
      <bottom/>
      <diagonal/>
    </border>
    <border>
      <left style="thin">
        <color auto="1"/>
      </left>
      <right style="thin">
        <color auto="1"/>
      </right>
      <top/>
      <bottom/>
      <diagonal/>
    </border>
    <border>
      <left style="thin">
        <color auto="1"/>
      </left>
      <right style="double">
        <color auto="1"/>
      </right>
      <top/>
      <bottom/>
      <diagonal/>
    </border>
    <border>
      <left/>
      <right style="medium">
        <color indexed="64"/>
      </right>
      <top style="thin">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style="thin">
        <color indexed="64"/>
      </top>
      <bottom style="double">
        <color indexed="64"/>
      </bottom>
      <diagonal/>
    </border>
  </borders>
  <cellStyleXfs count="25">
    <xf numFmtId="0" fontId="0" fillId="0" borderId="0">
      <alignment vertical="center"/>
    </xf>
    <xf numFmtId="0" fontId="3" fillId="0" borderId="0"/>
    <xf numFmtId="9" fontId="4" fillId="0" borderId="0" applyFont="0" applyFill="0" applyBorder="0" applyAlignment="0" applyProtection="0">
      <alignment vertical="center"/>
    </xf>
    <xf numFmtId="0" fontId="5" fillId="0" borderId="0" applyNumberFormat="0" applyFill="0" applyBorder="0" applyAlignment="0" applyProtection="0">
      <alignment vertical="center"/>
    </xf>
    <xf numFmtId="0" fontId="3" fillId="0" borderId="0">
      <alignment vertical="center"/>
    </xf>
    <xf numFmtId="0" fontId="16" fillId="0" borderId="0">
      <alignment vertical="center"/>
    </xf>
    <xf numFmtId="0" fontId="3" fillId="0" borderId="0">
      <alignment vertical="center"/>
    </xf>
    <xf numFmtId="38" fontId="30" fillId="0" borderId="0" applyFont="0" applyFill="0" applyBorder="0" applyAlignment="0" applyProtection="0"/>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4" fillId="0" borderId="0">
      <alignment vertical="center"/>
    </xf>
    <xf numFmtId="0" fontId="68" fillId="0" borderId="0">
      <alignment vertical="center"/>
    </xf>
    <xf numFmtId="0" fontId="3" fillId="0" borderId="0">
      <alignment vertical="center"/>
    </xf>
    <xf numFmtId="0" fontId="68" fillId="0" borderId="0">
      <alignment vertical="center"/>
    </xf>
    <xf numFmtId="0" fontId="3" fillId="0" borderId="0">
      <alignment vertical="center"/>
    </xf>
    <xf numFmtId="0" fontId="85"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68" fillId="0" borderId="0" applyFont="0" applyFill="0" applyBorder="0" applyAlignment="0" applyProtection="0">
      <alignment vertical="center"/>
    </xf>
  </cellStyleXfs>
  <cellXfs count="4090">
    <xf numFmtId="0" fontId="0" fillId="0" borderId="0" xfId="0">
      <alignment vertical="center"/>
    </xf>
    <xf numFmtId="0" fontId="6" fillId="0" borderId="0" xfId="4" applyFont="1">
      <alignment vertical="center"/>
    </xf>
    <xf numFmtId="0" fontId="7" fillId="0" borderId="0" xfId="4" applyFont="1">
      <alignment vertical="center"/>
    </xf>
    <xf numFmtId="0" fontId="3" fillId="0" borderId="0" xfId="4">
      <alignment vertical="center"/>
    </xf>
    <xf numFmtId="0" fontId="7" fillId="0" borderId="0" xfId="4" applyFont="1" applyAlignment="1">
      <alignment horizontal="right" vertical="center"/>
    </xf>
    <xf numFmtId="0" fontId="6" fillId="0" borderId="0" xfId="4" applyFont="1" applyAlignment="1">
      <alignment horizontal="center" vertical="center"/>
    </xf>
    <xf numFmtId="0" fontId="7" fillId="0" borderId="1" xfId="4" applyFont="1" applyBorder="1" applyAlignment="1">
      <alignment horizontal="left" vertical="center"/>
    </xf>
    <xf numFmtId="0" fontId="7" fillId="0" borderId="17" xfId="4" applyFont="1" applyBorder="1" applyAlignment="1">
      <alignment horizontal="left" vertical="center"/>
    </xf>
    <xf numFmtId="0" fontId="7" fillId="0" borderId="4" xfId="4" applyFont="1" applyBorder="1" applyAlignment="1">
      <alignment horizontal="left" vertical="center"/>
    </xf>
    <xf numFmtId="0" fontId="7" fillId="0" borderId="8" xfId="4" applyFont="1" applyBorder="1">
      <alignment vertical="center"/>
    </xf>
    <xf numFmtId="0" fontId="7" fillId="0" borderId="9" xfId="4" applyFont="1" applyBorder="1">
      <alignment vertical="center"/>
    </xf>
    <xf numFmtId="0" fontId="7" fillId="0" borderId="4" xfId="4" applyFont="1" applyBorder="1" applyAlignment="1">
      <alignment horizontal="distributed" vertical="center" wrapText="1" justifyLastLine="1"/>
    </xf>
    <xf numFmtId="0" fontId="7" fillId="0" borderId="4" xfId="4" applyFont="1" applyBorder="1" applyAlignment="1">
      <alignment horizontal="right" vertical="center" indent="1"/>
    </xf>
    <xf numFmtId="0" fontId="7" fillId="0" borderId="8" xfId="4" applyFont="1" applyBorder="1" applyAlignment="1">
      <alignment horizontal="right" vertical="center"/>
    </xf>
    <xf numFmtId="0" fontId="7" fillId="0" borderId="14" xfId="4" applyFont="1" applyBorder="1">
      <alignment vertical="center"/>
    </xf>
    <xf numFmtId="0" fontId="7" fillId="0" borderId="15" xfId="4" applyFont="1" applyBorder="1">
      <alignment vertical="center"/>
    </xf>
    <xf numFmtId="0" fontId="7" fillId="0" borderId="16" xfId="4" applyFont="1" applyBorder="1">
      <alignment vertical="center"/>
    </xf>
    <xf numFmtId="0" fontId="7" fillId="0" borderId="6" xfId="4" applyFont="1" applyBorder="1">
      <alignment vertical="center"/>
    </xf>
    <xf numFmtId="0" fontId="7" fillId="0" borderId="7" xfId="4" applyFont="1" applyBorder="1">
      <alignment vertical="center"/>
    </xf>
    <xf numFmtId="0" fontId="7" fillId="0" borderId="4" xfId="4" applyFont="1" applyBorder="1" applyAlignment="1">
      <alignment horizontal="center" vertical="center"/>
    </xf>
    <xf numFmtId="0" fontId="7" fillId="0" borderId="1" xfId="4" applyFont="1" applyBorder="1">
      <alignment vertical="center"/>
    </xf>
    <xf numFmtId="0" fontId="7" fillId="0" borderId="0" xfId="4" applyFont="1" applyAlignment="1">
      <alignment horizontal="left" vertical="center"/>
    </xf>
    <xf numFmtId="0" fontId="7" fillId="2" borderId="6" xfId="4" applyFont="1" applyFill="1" applyBorder="1" applyAlignment="1">
      <alignment vertical="center"/>
    </xf>
    <xf numFmtId="0" fontId="7" fillId="2" borderId="6" xfId="4" applyFont="1" applyFill="1" applyBorder="1" applyAlignment="1">
      <alignment horizontal="center" vertical="center"/>
    </xf>
    <xf numFmtId="0" fontId="7" fillId="2" borderId="7" xfId="4" applyFont="1" applyFill="1" applyBorder="1" applyAlignment="1">
      <alignment vertical="center"/>
    </xf>
    <xf numFmtId="0" fontId="7" fillId="2" borderId="4" xfId="4" applyFont="1" applyFill="1" applyBorder="1" applyAlignment="1">
      <alignment horizontal="right" vertical="center" indent="1"/>
    </xf>
    <xf numFmtId="0" fontId="7" fillId="0" borderId="17" xfId="4" applyFont="1" applyBorder="1">
      <alignment vertical="center"/>
    </xf>
    <xf numFmtId="0" fontId="7" fillId="0" borderId="9" xfId="4" applyFont="1" applyBorder="1" applyAlignment="1">
      <alignment horizontal="center" vertical="center" wrapText="1" justifyLastLine="1"/>
    </xf>
    <xf numFmtId="0" fontId="7" fillId="3" borderId="4" xfId="4" applyFont="1" applyFill="1" applyBorder="1" applyAlignment="1">
      <alignment horizontal="right" vertical="center" indent="1"/>
    </xf>
    <xf numFmtId="0" fontId="11" fillId="0" borderId="15" xfId="4" applyFont="1" applyBorder="1" applyAlignment="1">
      <alignment horizontal="centerContinuous" vertical="center"/>
    </xf>
    <xf numFmtId="0" fontId="7" fillId="0" borderId="4" xfId="4" applyFont="1" applyBorder="1">
      <alignment vertical="center"/>
    </xf>
    <xf numFmtId="0" fontId="7" fillId="0" borderId="5" xfId="4" applyFont="1" applyBorder="1">
      <alignment vertical="center"/>
    </xf>
    <xf numFmtId="0" fontId="12" fillId="0" borderId="0" xfId="4" applyFont="1">
      <alignment vertical="center"/>
    </xf>
    <xf numFmtId="0" fontId="7" fillId="4" borderId="4" xfId="4" applyFont="1" applyFill="1" applyBorder="1">
      <alignment vertical="center"/>
    </xf>
    <xf numFmtId="0" fontId="7" fillId="4" borderId="4" xfId="4" applyFont="1" applyFill="1" applyBorder="1" applyAlignment="1">
      <alignment horizontal="center" vertical="center"/>
    </xf>
    <xf numFmtId="0" fontId="7" fillId="4" borderId="1" xfId="4" applyFont="1" applyFill="1" applyBorder="1" applyAlignment="1">
      <alignment horizontal="center" vertical="center"/>
    </xf>
    <xf numFmtId="0" fontId="7" fillId="4" borderId="20" xfId="4" applyFont="1" applyFill="1" applyBorder="1" applyAlignment="1">
      <alignment horizontal="center" vertical="center"/>
    </xf>
    <xf numFmtId="0" fontId="7" fillId="4" borderId="21" xfId="4" applyFont="1" applyFill="1" applyBorder="1" applyAlignment="1">
      <alignment horizontal="center" vertical="center"/>
    </xf>
    <xf numFmtId="0" fontId="11" fillId="4" borderId="4" xfId="4" applyFont="1" applyFill="1" applyBorder="1" applyAlignment="1">
      <alignment horizontal="center" vertical="center"/>
    </xf>
    <xf numFmtId="0" fontId="7" fillId="0" borderId="1" xfId="4" applyFont="1" applyBorder="1" applyAlignment="1">
      <alignment horizontal="center" vertical="center"/>
    </xf>
    <xf numFmtId="0" fontId="7" fillId="0" borderId="22" xfId="4" applyFont="1" applyBorder="1" applyAlignment="1">
      <alignment horizontal="right" vertical="center" indent="1"/>
    </xf>
    <xf numFmtId="0" fontId="7" fillId="0" borderId="23" xfId="4" applyFont="1" applyBorder="1" applyAlignment="1">
      <alignment horizontal="center" vertical="center"/>
    </xf>
    <xf numFmtId="0" fontId="11" fillId="4" borderId="4" xfId="4" applyFont="1" applyFill="1" applyBorder="1" applyAlignment="1">
      <alignment horizontal="center" vertical="center" wrapText="1"/>
    </xf>
    <xf numFmtId="0" fontId="7" fillId="0" borderId="1" xfId="4" applyFont="1" applyBorder="1" applyAlignment="1">
      <alignment horizontal="right" vertical="center" indent="1"/>
    </xf>
    <xf numFmtId="0" fontId="7" fillId="0" borderId="24" xfId="4" applyFont="1" applyBorder="1" applyAlignment="1">
      <alignment horizontal="right" vertical="center" indent="1"/>
    </xf>
    <xf numFmtId="0" fontId="7" fillId="0" borderId="25" xfId="4" applyFont="1" applyBorder="1" applyAlignment="1">
      <alignment horizontal="right" vertical="center" indent="1"/>
    </xf>
    <xf numFmtId="0" fontId="7" fillId="0" borderId="0" xfId="4" applyFont="1" applyAlignment="1">
      <alignment horizontal="right" vertical="center" indent="1"/>
    </xf>
    <xf numFmtId="0" fontId="7" fillId="4" borderId="20" xfId="4" applyFont="1" applyFill="1" applyBorder="1">
      <alignment vertical="center"/>
    </xf>
    <xf numFmtId="0" fontId="7" fillId="4" borderId="26" xfId="4" applyFont="1" applyFill="1" applyBorder="1" applyAlignment="1">
      <alignment horizontal="center" vertical="center"/>
    </xf>
    <xf numFmtId="0" fontId="7" fillId="4" borderId="21" xfId="4" applyFont="1" applyFill="1" applyBorder="1">
      <alignment vertical="center"/>
    </xf>
    <xf numFmtId="0" fontId="7" fillId="0" borderId="0" xfId="4" applyFont="1" applyAlignment="1">
      <alignment horizontal="center" vertical="center"/>
    </xf>
    <xf numFmtId="0" fontId="11" fillId="4" borderId="22" xfId="4" applyFont="1" applyFill="1" applyBorder="1" applyAlignment="1">
      <alignment horizontal="center" vertical="center"/>
    </xf>
    <xf numFmtId="0" fontId="7" fillId="3" borderId="4" xfId="4" applyFont="1" applyFill="1" applyBorder="1" applyAlignment="1">
      <alignment horizontal="center" vertical="center"/>
    </xf>
    <xf numFmtId="0" fontId="11" fillId="4" borderId="24" xfId="4" applyFont="1" applyFill="1" applyBorder="1" applyAlignment="1">
      <alignment horizontal="center" vertical="center" wrapText="1"/>
    </xf>
    <xf numFmtId="0" fontId="7" fillId="3" borderId="27" xfId="4" applyFont="1" applyFill="1" applyBorder="1" applyAlignment="1">
      <alignment horizontal="center" vertical="center"/>
    </xf>
    <xf numFmtId="0" fontId="11" fillId="0" borderId="0" xfId="4" applyFont="1" applyAlignment="1">
      <alignment horizontal="center" vertical="center" wrapText="1"/>
    </xf>
    <xf numFmtId="0" fontId="7" fillId="0" borderId="27" xfId="4" applyFont="1" applyBorder="1" applyAlignment="1">
      <alignment horizontal="center" vertical="center"/>
    </xf>
    <xf numFmtId="0" fontId="7" fillId="0" borderId="28" xfId="4" applyFont="1" applyBorder="1">
      <alignment vertical="center"/>
    </xf>
    <xf numFmtId="0" fontId="12" fillId="0" borderId="29" xfId="4" applyFont="1" applyBorder="1">
      <alignment vertical="center"/>
    </xf>
    <xf numFmtId="0" fontId="7" fillId="0" borderId="29" xfId="4" applyFont="1" applyBorder="1" applyAlignment="1">
      <alignment horizontal="right" vertical="center" indent="1"/>
    </xf>
    <xf numFmtId="0" fontId="7" fillId="0" borderId="30" xfId="4" applyFont="1" applyBorder="1">
      <alignment vertical="center"/>
    </xf>
    <xf numFmtId="0" fontId="7" fillId="4" borderId="31" xfId="4" applyFont="1" applyFill="1" applyBorder="1">
      <alignment vertical="center"/>
    </xf>
    <xf numFmtId="0" fontId="11" fillId="0" borderId="0" xfId="4" applyFont="1" applyAlignment="1">
      <alignment horizontal="center" vertical="center"/>
    </xf>
    <xf numFmtId="0" fontId="11" fillId="4" borderId="35" xfId="4" applyFont="1" applyFill="1" applyBorder="1" applyAlignment="1">
      <alignment horizontal="center" vertical="center"/>
    </xf>
    <xf numFmtId="0" fontId="7" fillId="3" borderId="3" xfId="4" applyFont="1" applyFill="1" applyBorder="1" applyAlignment="1">
      <alignment horizontal="right" vertical="center" indent="1"/>
    </xf>
    <xf numFmtId="0" fontId="11" fillId="4" borderId="36" xfId="4" applyFont="1" applyFill="1" applyBorder="1" applyAlignment="1">
      <alignment horizontal="center" vertical="center" wrapText="1"/>
    </xf>
    <xf numFmtId="0" fontId="7" fillId="3" borderId="37" xfId="4" applyFont="1" applyFill="1" applyBorder="1" applyAlignment="1">
      <alignment horizontal="right" vertical="center" indent="1"/>
    </xf>
    <xf numFmtId="0" fontId="7" fillId="0" borderId="38" xfId="4" applyFont="1" applyBorder="1" applyAlignment="1">
      <alignment horizontal="right" vertical="center" indent="1"/>
    </xf>
    <xf numFmtId="0" fontId="7" fillId="0" borderId="0" xfId="4" applyFont="1" applyAlignment="1">
      <alignment vertical="top" wrapText="1"/>
    </xf>
    <xf numFmtId="0" fontId="15" fillId="0" borderId="0" xfId="4" applyFont="1" applyAlignment="1">
      <alignment horizontal="left" vertical="center"/>
    </xf>
    <xf numFmtId="0" fontId="15" fillId="0" borderId="0" xfId="4" applyFont="1">
      <alignment vertical="center"/>
    </xf>
    <xf numFmtId="0" fontId="17" fillId="0" borderId="0" xfId="5" applyFont="1">
      <alignment vertical="center"/>
    </xf>
    <xf numFmtId="0" fontId="15" fillId="0" borderId="0" xfId="5" applyFont="1">
      <alignment vertical="center"/>
    </xf>
    <xf numFmtId="0" fontId="3" fillId="0" borderId="0" xfId="5" applyFont="1" applyAlignment="1">
      <alignment horizontal="right" vertical="center"/>
    </xf>
    <xf numFmtId="0" fontId="17" fillId="0" borderId="0" xfId="5" applyFont="1" applyAlignment="1">
      <alignment horizontal="center" vertical="center"/>
    </xf>
    <xf numFmtId="0" fontId="15" fillId="0" borderId="1" xfId="5" applyFont="1" applyBorder="1" applyAlignment="1">
      <alignment horizontal="left" vertical="center"/>
    </xf>
    <xf numFmtId="0" fontId="15" fillId="0" borderId="17" xfId="5" applyFont="1" applyBorder="1" applyAlignment="1">
      <alignment horizontal="left" vertical="center" indent="1"/>
    </xf>
    <xf numFmtId="0" fontId="15" fillId="0" borderId="4" xfId="5" applyFont="1" applyBorder="1" applyAlignment="1">
      <alignment horizontal="left" vertical="center" indent="1"/>
    </xf>
    <xf numFmtId="0" fontId="15" fillId="0" borderId="15" xfId="5" applyFont="1" applyBorder="1" applyAlignment="1">
      <alignment horizontal="left" vertical="center" indent="1"/>
    </xf>
    <xf numFmtId="0" fontId="15" fillId="0" borderId="15" xfId="5" applyFont="1" applyBorder="1">
      <alignment vertical="center"/>
    </xf>
    <xf numFmtId="0" fontId="15" fillId="0" borderId="5" xfId="5" applyFont="1" applyBorder="1">
      <alignment vertical="center"/>
    </xf>
    <xf numFmtId="0" fontId="15" fillId="0" borderId="6" xfId="5" applyFont="1" applyBorder="1">
      <alignment vertical="center"/>
    </xf>
    <xf numFmtId="0" fontId="15" fillId="0" borderId="8" xfId="5" applyFont="1" applyBorder="1">
      <alignment vertical="center"/>
    </xf>
    <xf numFmtId="0" fontId="15" fillId="0" borderId="4" xfId="5" applyFont="1" applyBorder="1" applyAlignment="1">
      <alignment horizontal="center" vertical="center"/>
    </xf>
    <xf numFmtId="0" fontId="15" fillId="0" borderId="4" xfId="5" applyFont="1" applyBorder="1" applyAlignment="1">
      <alignment vertical="center" wrapText="1"/>
    </xf>
    <xf numFmtId="0" fontId="15" fillId="0" borderId="0" xfId="5" applyFont="1" applyAlignment="1">
      <alignment horizontal="right" vertical="center"/>
    </xf>
    <xf numFmtId="0" fontId="15" fillId="0" borderId="0" xfId="5" applyFont="1" applyAlignment="1">
      <alignment vertical="center" wrapText="1"/>
    </xf>
    <xf numFmtId="0" fontId="15" fillId="0" borderId="14" xfId="5" applyFont="1" applyBorder="1">
      <alignment vertical="center"/>
    </xf>
    <xf numFmtId="0" fontId="15" fillId="0" borderId="7" xfId="5" applyFont="1" applyBorder="1">
      <alignment vertical="center"/>
    </xf>
    <xf numFmtId="0" fontId="15" fillId="0" borderId="9" xfId="5" applyFont="1" applyBorder="1">
      <alignment vertical="center"/>
    </xf>
    <xf numFmtId="0" fontId="15" fillId="0" borderId="9" xfId="5" applyFont="1" applyBorder="1" applyAlignment="1">
      <alignment vertical="center" wrapText="1"/>
    </xf>
    <xf numFmtId="0" fontId="15" fillId="0" borderId="16" xfId="5" applyFont="1" applyBorder="1">
      <alignment vertical="center"/>
    </xf>
    <xf numFmtId="0" fontId="15" fillId="0" borderId="0" xfId="5" applyFont="1" applyAlignment="1">
      <alignment horizontal="left" vertical="center"/>
    </xf>
    <xf numFmtId="0" fontId="15" fillId="2" borderId="4" xfId="5" applyFont="1" applyFill="1" applyBorder="1" applyAlignment="1">
      <alignment horizontal="right" vertical="center"/>
    </xf>
    <xf numFmtId="0" fontId="15" fillId="0" borderId="0" xfId="5" applyFont="1" applyBorder="1" applyAlignment="1">
      <alignment horizontal="center" vertical="center" wrapText="1"/>
    </xf>
    <xf numFmtId="0" fontId="15" fillId="0" borderId="8" xfId="5" applyFont="1" applyBorder="1" applyAlignment="1">
      <alignment horizontal="center" vertical="center" wrapText="1"/>
    </xf>
    <xf numFmtId="0" fontId="15" fillId="0" borderId="8" xfId="5" applyFont="1" applyBorder="1" applyAlignment="1">
      <alignment vertical="center" wrapText="1"/>
    </xf>
    <xf numFmtId="0" fontId="15" fillId="0" borderId="14" xfId="5" applyFont="1" applyBorder="1" applyAlignment="1">
      <alignment vertical="center" wrapText="1"/>
    </xf>
    <xf numFmtId="0" fontId="15" fillId="0" borderId="5" xfId="5" applyFont="1" applyBorder="1" applyAlignment="1">
      <alignment vertical="center" wrapText="1"/>
    </xf>
    <xf numFmtId="0" fontId="15" fillId="0" borderId="7" xfId="5" applyFont="1" applyBorder="1" applyAlignment="1">
      <alignment vertical="center" wrapText="1"/>
    </xf>
    <xf numFmtId="0" fontId="15" fillId="0" borderId="9" xfId="5" applyFont="1" applyBorder="1" applyAlignment="1">
      <alignment horizontal="center" vertical="center" wrapText="1"/>
    </xf>
    <xf numFmtId="0" fontId="15" fillId="0" borderId="16" xfId="5" applyFont="1" applyBorder="1" applyAlignment="1">
      <alignment vertical="center" wrapText="1"/>
    </xf>
    <xf numFmtId="0" fontId="15" fillId="0" borderId="8" xfId="5" applyFont="1" applyBorder="1" applyAlignment="1">
      <alignment horizontal="center" vertical="center"/>
    </xf>
    <xf numFmtId="0" fontId="15" fillId="0" borderId="8" xfId="5" applyFont="1" applyBorder="1" applyAlignment="1">
      <alignment vertical="center"/>
    </xf>
    <xf numFmtId="0" fontId="15" fillId="0" borderId="14" xfId="5" applyFont="1" applyBorder="1" applyAlignment="1">
      <alignment vertical="center"/>
    </xf>
    <xf numFmtId="0" fontId="15" fillId="0" borderId="5" xfId="5" applyFont="1" applyBorder="1" applyAlignment="1">
      <alignment vertical="center"/>
    </xf>
    <xf numFmtId="0" fontId="15" fillId="0" borderId="7" xfId="5" applyFont="1" applyBorder="1" applyAlignment="1">
      <alignment horizontal="center" vertical="center"/>
    </xf>
    <xf numFmtId="0" fontId="15" fillId="0" borderId="9" xfId="5" applyFont="1" applyBorder="1" applyAlignment="1">
      <alignment horizontal="center" vertical="center"/>
    </xf>
    <xf numFmtId="0" fontId="15" fillId="0" borderId="16" xfId="5" applyFont="1" applyBorder="1" applyAlignment="1">
      <alignment horizontal="center" vertical="center"/>
    </xf>
    <xf numFmtId="0" fontId="15" fillId="2" borderId="5" xfId="5" applyFont="1" applyFill="1" applyBorder="1" applyAlignment="1">
      <alignment vertical="center" wrapText="1"/>
    </xf>
    <xf numFmtId="0" fontId="15" fillId="2" borderId="8" xfId="5" applyFont="1" applyFill="1" applyBorder="1" applyAlignment="1">
      <alignment horizontal="center" vertical="center" wrapText="1"/>
    </xf>
    <xf numFmtId="0" fontId="15" fillId="2" borderId="14" xfId="5" applyFont="1" applyFill="1" applyBorder="1" applyAlignment="1">
      <alignment horizontal="center" vertical="center" wrapText="1"/>
    </xf>
    <xf numFmtId="0" fontId="15" fillId="2" borderId="0" xfId="5" applyFont="1" applyFill="1" applyBorder="1" applyAlignment="1">
      <alignment horizontal="center" vertical="center" wrapText="1"/>
    </xf>
    <xf numFmtId="0" fontId="15" fillId="0" borderId="0" xfId="5" applyFont="1" applyAlignment="1">
      <alignment horizontal="center" vertical="center"/>
    </xf>
    <xf numFmtId="0" fontId="22" fillId="0" borderId="0" xfId="6" applyFont="1">
      <alignment vertical="center"/>
    </xf>
    <xf numFmtId="0" fontId="23" fillId="0" borderId="0" xfId="6" applyFont="1">
      <alignment vertical="center"/>
    </xf>
    <xf numFmtId="0" fontId="26" fillId="0" borderId="0" xfId="4" applyFont="1" applyAlignment="1">
      <alignment horizontal="center" vertical="center"/>
    </xf>
    <xf numFmtId="0" fontId="27" fillId="0" borderId="0" xfId="4" applyFont="1">
      <alignment vertical="center"/>
    </xf>
    <xf numFmtId="176" fontId="23" fillId="0" borderId="42" xfId="6" applyNumberFormat="1" applyFont="1" applyBorder="1">
      <alignment vertical="center"/>
    </xf>
    <xf numFmtId="176" fontId="23" fillId="0" borderId="43" xfId="6" applyNumberFormat="1" applyFont="1" applyBorder="1">
      <alignment vertical="center"/>
    </xf>
    <xf numFmtId="178" fontId="23" fillId="0" borderId="0" xfId="6" applyNumberFormat="1" applyFont="1">
      <alignment vertical="center"/>
    </xf>
    <xf numFmtId="0" fontId="23" fillId="0" borderId="41" xfId="6" applyFont="1" applyBorder="1">
      <alignment vertical="center"/>
    </xf>
    <xf numFmtId="177" fontId="23" fillId="0" borderId="47" xfId="6" applyNumberFormat="1" applyFont="1" applyBorder="1">
      <alignment vertical="center"/>
    </xf>
    <xf numFmtId="177" fontId="23" fillId="0" borderId="51" xfId="6" applyNumberFormat="1" applyFont="1" applyBorder="1">
      <alignment vertical="center"/>
    </xf>
    <xf numFmtId="0" fontId="23" fillId="0" borderId="40" xfId="6" applyFont="1" applyBorder="1" applyAlignment="1">
      <alignment vertical="center" shrinkToFit="1"/>
    </xf>
    <xf numFmtId="0" fontId="23" fillId="0" borderId="0" xfId="6" applyFont="1" applyAlignment="1">
      <alignment vertical="center" shrinkToFit="1"/>
    </xf>
    <xf numFmtId="0" fontId="23" fillId="0" borderId="0" xfId="6" applyFont="1" applyAlignment="1">
      <alignment horizontal="center" vertical="center"/>
    </xf>
    <xf numFmtId="179" fontId="23" fillId="0" borderId="54" xfId="6" applyNumberFormat="1" applyFont="1" applyBorder="1">
      <alignment vertical="center"/>
    </xf>
    <xf numFmtId="179" fontId="23" fillId="0" borderId="55" xfId="6" applyNumberFormat="1" applyFont="1" applyBorder="1">
      <alignment vertical="center"/>
    </xf>
    <xf numFmtId="179" fontId="23" fillId="0" borderId="51" xfId="6" applyNumberFormat="1" applyFont="1" applyBorder="1">
      <alignment vertical="center"/>
    </xf>
    <xf numFmtId="179" fontId="23" fillId="0" borderId="56" xfId="6" applyNumberFormat="1" applyFont="1" applyBorder="1">
      <alignment vertical="center"/>
    </xf>
    <xf numFmtId="0" fontId="31" fillId="0" borderId="0" xfId="6" applyFont="1" applyAlignment="1">
      <alignment vertical="center" wrapText="1"/>
    </xf>
    <xf numFmtId="0" fontId="31" fillId="0" borderId="0" xfId="6" applyFont="1">
      <alignment vertical="center"/>
    </xf>
    <xf numFmtId="0" fontId="31" fillId="0" borderId="0" xfId="6" applyFont="1" applyAlignment="1">
      <alignment horizontal="right" vertical="center"/>
    </xf>
    <xf numFmtId="0" fontId="32" fillId="0" borderId="0" xfId="4" applyFont="1">
      <alignment vertical="center"/>
    </xf>
    <xf numFmtId="178" fontId="22" fillId="0" borderId="0" xfId="6" applyNumberFormat="1" applyFont="1">
      <alignment vertical="center"/>
    </xf>
    <xf numFmtId="0" fontId="33" fillId="0" borderId="0" xfId="6" applyFont="1" applyAlignment="1">
      <alignment vertical="center" wrapText="1"/>
    </xf>
    <xf numFmtId="0" fontId="33" fillId="0" borderId="0" xfId="6" applyFont="1">
      <alignment vertical="center"/>
    </xf>
    <xf numFmtId="0" fontId="33" fillId="0" borderId="0" xfId="6" applyFont="1" applyAlignment="1">
      <alignment horizontal="right" vertical="center"/>
    </xf>
    <xf numFmtId="0" fontId="36" fillId="0" borderId="0" xfId="4" applyFont="1">
      <alignment vertical="center"/>
    </xf>
    <xf numFmtId="0" fontId="3" fillId="0" borderId="0" xfId="5" applyFont="1">
      <alignment vertical="center"/>
    </xf>
    <xf numFmtId="0" fontId="3" fillId="0" borderId="0" xfId="4" applyAlignment="1">
      <alignment horizontal="right" vertical="center"/>
    </xf>
    <xf numFmtId="0" fontId="36" fillId="0" borderId="0" xfId="4" applyFont="1" applyAlignment="1">
      <alignment horizontal="center" vertical="center"/>
    </xf>
    <xf numFmtId="0" fontId="3" fillId="0" borderId="1" xfId="4" applyBorder="1" applyAlignment="1">
      <alignment horizontal="center" vertical="center"/>
    </xf>
    <xf numFmtId="0" fontId="3" fillId="0" borderId="17" xfId="4" applyBorder="1" applyAlignment="1">
      <alignment horizontal="left" vertical="center" indent="1"/>
    </xf>
    <xf numFmtId="0" fontId="3" fillId="0" borderId="17" xfId="4" applyBorder="1" applyAlignment="1">
      <alignment horizontal="left" vertical="center" wrapText="1" indent="1"/>
    </xf>
    <xf numFmtId="0" fontId="3" fillId="0" borderId="6" xfId="4" applyBorder="1" applyAlignment="1">
      <alignment horizontal="center" vertical="center"/>
    </xf>
    <xf numFmtId="0" fontId="3" fillId="0" borderId="16" xfId="4" applyBorder="1">
      <alignment vertical="center"/>
    </xf>
    <xf numFmtId="0" fontId="3" fillId="0" borderId="2" xfId="4" applyBorder="1" applyAlignment="1">
      <alignment horizontal="center" vertical="center"/>
    </xf>
    <xf numFmtId="0" fontId="3" fillId="2" borderId="6" xfId="4" applyFill="1" applyBorder="1" applyAlignment="1">
      <alignment horizontal="center" vertical="center" wrapText="1"/>
    </xf>
    <xf numFmtId="0" fontId="3" fillId="2" borderId="1" xfId="4" applyFill="1" applyBorder="1" applyAlignment="1">
      <alignment horizontal="center" vertical="center" wrapText="1"/>
    </xf>
    <xf numFmtId="0" fontId="3" fillId="2" borderId="14" xfId="4" applyFill="1" applyBorder="1" applyAlignment="1">
      <alignment horizontal="center" vertical="center"/>
    </xf>
    <xf numFmtId="0" fontId="34" fillId="0" borderId="0" xfId="0" applyFont="1">
      <alignment vertical="center"/>
    </xf>
    <xf numFmtId="0" fontId="39" fillId="0" borderId="0" xfId="6" applyFont="1">
      <alignment vertical="center"/>
    </xf>
    <xf numFmtId="0" fontId="40" fillId="0" borderId="0" xfId="6" applyFont="1">
      <alignment vertical="center"/>
    </xf>
    <xf numFmtId="0" fontId="20" fillId="0" borderId="0" xfId="1" applyFont="1"/>
    <xf numFmtId="0" fontId="15" fillId="0" borderId="0" xfId="1" applyFont="1"/>
    <xf numFmtId="0" fontId="19" fillId="0" borderId="0" xfId="1" applyFont="1"/>
    <xf numFmtId="0" fontId="36" fillId="0" borderId="0" xfId="8" applyFont="1">
      <alignment vertical="center"/>
    </xf>
    <xf numFmtId="0" fontId="3" fillId="0" borderId="0" xfId="8">
      <alignment vertical="center"/>
    </xf>
    <xf numFmtId="0" fontId="36" fillId="0" borderId="0" xfId="8" applyFont="1" applyAlignment="1">
      <alignment horizontal="center" vertical="center"/>
    </xf>
    <xf numFmtId="0" fontId="41" fillId="0" borderId="1" xfId="8" applyFont="1" applyBorder="1" applyAlignment="1">
      <alignment horizontal="center" vertical="center"/>
    </xf>
    <xf numFmtId="0" fontId="3" fillId="0" borderId="4" xfId="8" applyBorder="1" applyAlignment="1">
      <alignment horizontal="left" vertical="center"/>
    </xf>
    <xf numFmtId="0" fontId="3" fillId="0" borderId="5" xfId="8" applyBorder="1">
      <alignment vertical="center"/>
    </xf>
    <xf numFmtId="0" fontId="3" fillId="0" borderId="6" xfId="8" applyBorder="1">
      <alignment vertical="center"/>
    </xf>
    <xf numFmtId="0" fontId="3" fillId="0" borderId="7" xfId="8" applyBorder="1">
      <alignment vertical="center"/>
    </xf>
    <xf numFmtId="0" fontId="3" fillId="0" borderId="8" xfId="8" applyBorder="1">
      <alignment vertical="center"/>
    </xf>
    <xf numFmtId="0" fontId="3" fillId="0" borderId="15" xfId="8" applyBorder="1">
      <alignment vertical="center"/>
    </xf>
    <xf numFmtId="0" fontId="3" fillId="0" borderId="15" xfId="8" applyBorder="1" applyAlignment="1">
      <alignment horizontal="center" vertical="center"/>
    </xf>
    <xf numFmtId="0" fontId="3" fillId="0" borderId="9" xfId="8" applyBorder="1">
      <alignment vertical="center"/>
    </xf>
    <xf numFmtId="0" fontId="3" fillId="0" borderId="4" xfId="8" applyBorder="1" applyAlignment="1">
      <alignment horizontal="distributed" vertical="center" justifyLastLine="1"/>
    </xf>
    <xf numFmtId="0" fontId="3" fillId="0" borderId="14" xfId="8" applyBorder="1">
      <alignment vertical="center"/>
    </xf>
    <xf numFmtId="0" fontId="3" fillId="0" borderId="16" xfId="8" applyBorder="1">
      <alignment vertical="center"/>
    </xf>
    <xf numFmtId="0" fontId="3" fillId="0" borderId="17" xfId="8" applyBorder="1" applyAlignment="1">
      <alignment horizontal="center" vertical="center"/>
    </xf>
    <xf numFmtId="0" fontId="3" fillId="0" borderId="18" xfId="8" applyBorder="1" applyAlignment="1">
      <alignment horizontal="left" vertical="center"/>
    </xf>
    <xf numFmtId="0" fontId="3" fillId="0" borderId="8" xfId="8" applyBorder="1" applyAlignment="1">
      <alignment horizontal="right" vertical="center"/>
    </xf>
    <xf numFmtId="0" fontId="3" fillId="0" borderId="18" xfId="8" applyBorder="1">
      <alignment vertical="center"/>
    </xf>
    <xf numFmtId="0" fontId="3" fillId="0" borderId="4" xfId="8" applyBorder="1" applyAlignment="1">
      <alignment horizontal="center" vertical="center"/>
    </xf>
    <xf numFmtId="0" fontId="3" fillId="0" borderId="4" xfId="8" applyBorder="1">
      <alignment vertical="center"/>
    </xf>
    <xf numFmtId="0" fontId="3" fillId="0" borderId="19" xfId="8" applyBorder="1">
      <alignment vertical="center"/>
    </xf>
    <xf numFmtId="0" fontId="3" fillId="0" borderId="0" xfId="8" applyAlignment="1">
      <alignment horizontal="left" vertical="center" indent="3"/>
    </xf>
    <xf numFmtId="0" fontId="42" fillId="0" borderId="0" xfId="4" applyFont="1" applyAlignment="1">
      <alignment horizontal="left" vertical="center"/>
    </xf>
    <xf numFmtId="0" fontId="42" fillId="0" borderId="0" xfId="4" applyFont="1" applyAlignment="1">
      <alignment horizontal="right" vertical="center"/>
    </xf>
    <xf numFmtId="0" fontId="32" fillId="0" borderId="0" xfId="9" applyFont="1">
      <alignment vertical="center"/>
    </xf>
    <xf numFmtId="0" fontId="44" fillId="0" borderId="97" xfId="9" applyFont="1" applyBorder="1" applyAlignment="1">
      <alignment horizontal="center" vertical="center" wrapText="1"/>
    </xf>
    <xf numFmtId="0" fontId="48" fillId="0" borderId="98" xfId="9" applyFont="1" applyBorder="1" applyAlignment="1">
      <alignment horizontal="center" vertical="center" wrapText="1"/>
    </xf>
    <xf numFmtId="0" fontId="48" fillId="0" borderId="103" xfId="9" applyFont="1" applyBorder="1" applyAlignment="1">
      <alignment horizontal="center" vertical="center" wrapText="1"/>
    </xf>
    <xf numFmtId="0" fontId="48" fillId="0" borderId="104" xfId="9" applyFont="1" applyBorder="1" applyAlignment="1">
      <alignment horizontal="center" vertical="center" wrapText="1"/>
    </xf>
    <xf numFmtId="0" fontId="48" fillId="0" borderId="105" xfId="9" applyFont="1" applyBorder="1" applyAlignment="1">
      <alignment horizontal="center" vertical="center" wrapText="1"/>
    </xf>
    <xf numFmtId="0" fontId="48" fillId="0" borderId="106" xfId="9" applyFont="1" applyBorder="1" applyAlignment="1">
      <alignment horizontal="center" vertical="center" wrapText="1"/>
    </xf>
    <xf numFmtId="0" fontId="48" fillId="0" borderId="107" xfId="9" applyFont="1" applyBorder="1" applyAlignment="1">
      <alignment horizontal="center" vertical="center" wrapText="1"/>
    </xf>
    <xf numFmtId="0" fontId="49" fillId="0" borderId="4" xfId="9" applyFont="1" applyBorder="1" applyAlignment="1">
      <alignment horizontal="center" vertical="center" wrapText="1"/>
    </xf>
    <xf numFmtId="0" fontId="49" fillId="0" borderId="103" xfId="9" applyFont="1" applyBorder="1" applyAlignment="1">
      <alignment horizontal="center" vertical="center" wrapText="1"/>
    </xf>
    <xf numFmtId="0" fontId="49" fillId="0" borderId="104" xfId="9" applyFont="1" applyBorder="1" applyAlignment="1">
      <alignment horizontal="center" vertical="center" wrapText="1"/>
    </xf>
    <xf numFmtId="0" fontId="49" fillId="0" borderId="105" xfId="9" applyFont="1" applyBorder="1" applyAlignment="1">
      <alignment horizontal="center" vertical="center" wrapText="1"/>
    </xf>
    <xf numFmtId="0" fontId="49" fillId="0" borderId="108" xfId="9" applyFont="1" applyBorder="1" applyAlignment="1">
      <alignment vertical="center" wrapText="1"/>
    </xf>
    <xf numFmtId="0" fontId="49" fillId="0" borderId="109" xfId="9" applyFont="1" applyBorder="1" applyAlignment="1">
      <alignment vertical="center" wrapText="1"/>
    </xf>
    <xf numFmtId="0" fontId="49" fillId="0" borderId="74" xfId="9" applyFont="1" applyBorder="1" applyAlignment="1">
      <alignment horizontal="center" vertical="center" wrapText="1"/>
    </xf>
    <xf numFmtId="0" fontId="49" fillId="0" borderId="17" xfId="9" applyFont="1" applyBorder="1" applyAlignment="1">
      <alignment horizontal="center" vertical="center" wrapText="1"/>
    </xf>
    <xf numFmtId="0" fontId="49" fillId="0" borderId="110" xfId="9" applyFont="1" applyBorder="1" applyAlignment="1">
      <alignment horizontal="center" vertical="center" wrapText="1"/>
    </xf>
    <xf numFmtId="0" fontId="49" fillId="0" borderId="111" xfId="9" applyFont="1" applyBorder="1" applyAlignment="1">
      <alignment horizontal="center" vertical="center" wrapText="1"/>
    </xf>
    <xf numFmtId="0" fontId="49" fillId="0" borderId="112" xfId="9" applyFont="1" applyBorder="1" applyAlignment="1">
      <alignment horizontal="center" vertical="center" wrapText="1"/>
    </xf>
    <xf numFmtId="0" fontId="49" fillId="0" borderId="108" xfId="9" applyFont="1" applyBorder="1" applyAlignment="1">
      <alignment horizontal="center" vertical="center" wrapText="1"/>
    </xf>
    <xf numFmtId="0" fontId="49" fillId="0" borderId="109" xfId="9" applyFont="1" applyBorder="1" applyAlignment="1">
      <alignment horizontal="center" vertical="center" wrapText="1"/>
    </xf>
    <xf numFmtId="0" fontId="49" fillId="0" borderId="113" xfId="9" applyFont="1" applyBorder="1" applyAlignment="1">
      <alignment horizontal="center" vertical="center" wrapText="1"/>
    </xf>
    <xf numFmtId="0" fontId="49" fillId="0" borderId="114" xfId="9" applyFont="1" applyBorder="1" applyAlignment="1">
      <alignment horizontal="center" vertical="center" wrapText="1"/>
    </xf>
    <xf numFmtId="0" fontId="49" fillId="0" borderId="115" xfId="9" applyFont="1" applyBorder="1" applyAlignment="1">
      <alignment horizontal="center" vertical="center" wrapText="1"/>
    </xf>
    <xf numFmtId="0" fontId="49" fillId="0" borderId="116" xfId="9" applyFont="1" applyBorder="1" applyAlignment="1">
      <alignment horizontal="center" vertical="center" wrapText="1"/>
    </xf>
    <xf numFmtId="0" fontId="49" fillId="0" borderId="117" xfId="9" applyFont="1" applyBorder="1" applyAlignment="1">
      <alignment horizontal="center" vertical="center" wrapText="1"/>
    </xf>
    <xf numFmtId="0" fontId="44" fillId="0" borderId="118" xfId="9" applyFont="1" applyBorder="1" applyAlignment="1">
      <alignment vertical="center" wrapText="1"/>
    </xf>
    <xf numFmtId="0" fontId="44" fillId="0" borderId="4" xfId="9" applyFont="1" applyBorder="1" applyAlignment="1">
      <alignment horizontal="center" vertical="center" wrapText="1"/>
    </xf>
    <xf numFmtId="0" fontId="34" fillId="0" borderId="26" xfId="9" applyFont="1" applyBorder="1" applyAlignment="1">
      <alignment horizontal="center" vertical="center" wrapText="1"/>
    </xf>
    <xf numFmtId="0" fontId="34" fillId="0" borderId="4" xfId="9" applyFont="1" applyBorder="1" applyAlignment="1">
      <alignment horizontal="center" vertical="center" wrapText="1"/>
    </xf>
    <xf numFmtId="0" fontId="50" fillId="0" borderId="4" xfId="9" applyFont="1" applyBorder="1" applyAlignment="1">
      <alignment horizontal="center" vertical="center" wrapText="1"/>
    </xf>
    <xf numFmtId="0" fontId="34" fillId="0" borderId="27" xfId="9" applyFont="1" applyBorder="1" applyAlignment="1">
      <alignment horizontal="center" vertical="center" wrapText="1"/>
    </xf>
    <xf numFmtId="0" fontId="44" fillId="0" borderId="100" xfId="9" applyFont="1" applyBorder="1" applyAlignment="1">
      <alignment horizontal="center" vertical="center" wrapText="1"/>
    </xf>
    <xf numFmtId="0" fontId="44" fillId="0" borderId="26" xfId="9" applyFont="1" applyBorder="1" applyAlignment="1">
      <alignment horizontal="center" vertical="center" wrapText="1"/>
    </xf>
    <xf numFmtId="0" fontId="44" fillId="0" borderId="32" xfId="9" applyFont="1" applyBorder="1" applyAlignment="1">
      <alignment horizontal="center" vertical="center" wrapText="1"/>
    </xf>
    <xf numFmtId="0" fontId="48" fillId="0" borderId="90" xfId="9" applyFont="1" applyBorder="1" applyAlignment="1">
      <alignment horizontal="center" vertical="center" wrapText="1"/>
    </xf>
    <xf numFmtId="0" fontId="45" fillId="0" borderId="4" xfId="9" applyFont="1" applyBorder="1" applyAlignment="1">
      <alignment horizontal="center" vertical="center" wrapText="1"/>
    </xf>
    <xf numFmtId="0" fontId="45" fillId="0" borderId="1" xfId="9" applyFont="1" applyBorder="1" applyAlignment="1">
      <alignment horizontal="center" vertical="center" wrapText="1"/>
    </xf>
    <xf numFmtId="0" fontId="44" fillId="0" borderId="1" xfId="9" applyFont="1" applyBorder="1" applyAlignment="1">
      <alignment vertical="center" wrapText="1"/>
    </xf>
    <xf numFmtId="0" fontId="44" fillId="0" borderId="19" xfId="9" applyFont="1" applyBorder="1" applyAlignment="1">
      <alignment horizontal="center" vertical="center" wrapText="1"/>
    </xf>
    <xf numFmtId="0" fontId="44" fillId="0" borderId="17" xfId="9" applyFont="1" applyBorder="1" applyAlignment="1">
      <alignment horizontal="center" vertical="center" wrapText="1"/>
    </xf>
    <xf numFmtId="0" fontId="44" fillId="0" borderId="27" xfId="9" applyFont="1" applyBorder="1" applyAlignment="1">
      <alignment horizontal="center" vertical="center" wrapText="1"/>
    </xf>
    <xf numFmtId="0" fontId="44" fillId="0" borderId="0" xfId="9" applyFont="1">
      <alignment vertical="center"/>
    </xf>
    <xf numFmtId="0" fontId="3" fillId="0" borderId="0" xfId="9">
      <alignment vertical="center"/>
    </xf>
    <xf numFmtId="0" fontId="41" fillId="0" borderId="0" xfId="4" applyFont="1" applyAlignment="1">
      <alignment horizontal="right" vertical="center"/>
    </xf>
    <xf numFmtId="0" fontId="49" fillId="0" borderId="27" xfId="9" applyFont="1" applyBorder="1" applyAlignment="1">
      <alignment horizontal="center" vertical="center" wrapText="1"/>
    </xf>
    <xf numFmtId="0" fontId="16" fillId="0" borderId="0" xfId="5">
      <alignment vertical="center"/>
    </xf>
    <xf numFmtId="0" fontId="44" fillId="0" borderId="98" xfId="9" applyFont="1" applyBorder="1" applyAlignment="1">
      <alignment horizontal="center" vertical="center" wrapText="1"/>
    </xf>
    <xf numFmtId="0" fontId="48" fillId="0" borderId="2" xfId="9" applyFont="1" applyBorder="1" applyAlignment="1">
      <alignment horizontal="center" vertical="center" wrapText="1"/>
    </xf>
    <xf numFmtId="0" fontId="36" fillId="0" borderId="0" xfId="5" applyFont="1">
      <alignment vertical="center"/>
    </xf>
    <xf numFmtId="0" fontId="16" fillId="0" borderId="0" xfId="5" applyAlignment="1">
      <alignment horizontal="right" vertical="center"/>
    </xf>
    <xf numFmtId="0" fontId="36" fillId="0" borderId="0" xfId="5" applyFont="1" applyAlignment="1">
      <alignment horizontal="center" vertical="center"/>
    </xf>
    <xf numFmtId="0" fontId="3" fillId="0" borderId="1" xfId="5" applyFont="1" applyBorder="1" applyAlignment="1">
      <alignment horizontal="center" vertical="center"/>
    </xf>
    <xf numFmtId="0" fontId="16" fillId="0" borderId="17" xfId="5" applyBorder="1" applyAlignment="1">
      <alignment horizontal="left" vertical="center" indent="1"/>
    </xf>
    <xf numFmtId="0" fontId="16" fillId="0" borderId="5" xfId="5" applyBorder="1" applyAlignment="1">
      <alignment horizontal="left" vertical="center" wrapText="1"/>
    </xf>
    <xf numFmtId="0" fontId="16" fillId="0" borderId="2" xfId="5" applyBorder="1" applyAlignment="1">
      <alignment horizontal="left" vertical="center"/>
    </xf>
    <xf numFmtId="0" fontId="16" fillId="0" borderId="7" xfId="5" applyBorder="1" applyAlignment="1">
      <alignment horizontal="left" vertical="center"/>
    </xf>
    <xf numFmtId="0" fontId="16" fillId="0" borderId="18" xfId="5" applyBorder="1" applyAlignment="1">
      <alignment horizontal="left" vertical="center" wrapText="1"/>
    </xf>
    <xf numFmtId="0" fontId="16" fillId="0" borderId="4" xfId="5" applyBorder="1" applyAlignment="1">
      <alignment horizontal="center" vertical="center"/>
    </xf>
    <xf numFmtId="0" fontId="16" fillId="0" borderId="18" xfId="5" applyBorder="1" applyAlignment="1">
      <alignment horizontal="left" vertical="center"/>
    </xf>
    <xf numFmtId="0" fontId="16" fillId="0" borderId="14" xfId="5" applyBorder="1" applyAlignment="1">
      <alignment horizontal="left" vertical="center" wrapText="1"/>
    </xf>
    <xf numFmtId="0" fontId="16" fillId="0" borderId="16" xfId="5" applyBorder="1" applyAlignment="1">
      <alignment horizontal="left" vertical="center"/>
    </xf>
    <xf numFmtId="0" fontId="19" fillId="0" borderId="0" xfId="5" applyFont="1">
      <alignment vertical="center"/>
    </xf>
    <xf numFmtId="0" fontId="34" fillId="0" borderId="0" xfId="5" applyFont="1">
      <alignment vertical="center"/>
    </xf>
    <xf numFmtId="0" fontId="41" fillId="0" borderId="0" xfId="4" applyFont="1">
      <alignment vertical="center"/>
    </xf>
    <xf numFmtId="0" fontId="3" fillId="0" borderId="4" xfId="4" applyBorder="1" applyAlignment="1">
      <alignment horizontal="center" vertical="center"/>
    </xf>
    <xf numFmtId="0" fontId="3" fillId="0" borderId="27" xfId="4" applyBorder="1" applyAlignment="1">
      <alignment horizontal="center" vertical="center"/>
    </xf>
    <xf numFmtId="0" fontId="18" fillId="0" borderId="0" xfId="4" applyFont="1">
      <alignment vertical="center"/>
    </xf>
    <xf numFmtId="0" fontId="3" fillId="2" borderId="4" xfId="8" applyFill="1" applyBorder="1" applyAlignment="1">
      <alignment horizontal="right" vertical="center" indent="1"/>
    </xf>
    <xf numFmtId="0" fontId="3" fillId="2" borderId="4" xfId="8" applyFill="1" applyBorder="1">
      <alignment vertical="center"/>
    </xf>
    <xf numFmtId="0" fontId="15" fillId="2" borderId="9" xfId="5" applyFont="1" applyFill="1" applyBorder="1" applyAlignment="1">
      <alignment horizontal="center" vertical="center"/>
    </xf>
    <xf numFmtId="0" fontId="16" fillId="2" borderId="4" xfId="5" applyFill="1" applyBorder="1" applyAlignment="1">
      <alignment horizontal="left" vertical="center"/>
    </xf>
    <xf numFmtId="0" fontId="16" fillId="2" borderId="3" xfId="5" applyFill="1" applyBorder="1" applyAlignment="1">
      <alignment horizontal="center" vertical="center"/>
    </xf>
    <xf numFmtId="0" fontId="16" fillId="2" borderId="1" xfId="5" applyFill="1" applyBorder="1" applyAlignment="1">
      <alignment horizontal="center" vertical="center"/>
    </xf>
    <xf numFmtId="0" fontId="16" fillId="2" borderId="2" xfId="5" applyFill="1" applyBorder="1" applyAlignment="1">
      <alignment horizontal="center" vertical="center"/>
    </xf>
    <xf numFmtId="0" fontId="49" fillId="2" borderId="4" xfId="9" applyFont="1" applyFill="1" applyBorder="1" applyAlignment="1">
      <alignment horizontal="center" vertical="center" wrapText="1"/>
    </xf>
    <xf numFmtId="0" fontId="49" fillId="2" borderId="103" xfId="9" applyFont="1" applyFill="1" applyBorder="1" applyAlignment="1">
      <alignment horizontal="center" vertical="center" wrapText="1"/>
    </xf>
    <xf numFmtId="0" fontId="49" fillId="2" borderId="104" xfId="9" applyFont="1" applyFill="1" applyBorder="1" applyAlignment="1">
      <alignment horizontal="center" vertical="center" wrapText="1"/>
    </xf>
    <xf numFmtId="0" fontId="49" fillId="2" borderId="105" xfId="9" applyFont="1" applyFill="1" applyBorder="1" applyAlignment="1">
      <alignment horizontal="center" vertical="center" wrapText="1"/>
    </xf>
    <xf numFmtId="0" fontId="49" fillId="2" borderId="108" xfId="9" applyFont="1" applyFill="1" applyBorder="1" applyAlignment="1">
      <alignment vertical="center" wrapText="1"/>
    </xf>
    <xf numFmtId="0" fontId="49" fillId="2" borderId="109" xfId="9" applyFont="1" applyFill="1" applyBorder="1" applyAlignment="1">
      <alignment vertical="center" wrapText="1"/>
    </xf>
    <xf numFmtId="0" fontId="49" fillId="2" borderId="74" xfId="9" applyFont="1" applyFill="1" applyBorder="1" applyAlignment="1">
      <alignment horizontal="center" vertical="center" wrapText="1"/>
    </xf>
    <xf numFmtId="0" fontId="49" fillId="2" borderId="17" xfId="9" applyFont="1" applyFill="1" applyBorder="1" applyAlignment="1">
      <alignment horizontal="center" vertical="center" wrapText="1"/>
    </xf>
    <xf numFmtId="0" fontId="49" fillId="2" borderId="110" xfId="9" applyFont="1" applyFill="1" applyBorder="1" applyAlignment="1">
      <alignment horizontal="center" vertical="center" wrapText="1"/>
    </xf>
    <xf numFmtId="0" fontId="49" fillId="2" borderId="111" xfId="9" applyFont="1" applyFill="1" applyBorder="1" applyAlignment="1">
      <alignment horizontal="center" vertical="center" wrapText="1"/>
    </xf>
    <xf numFmtId="0" fontId="49" fillId="2" borderId="112" xfId="9" applyFont="1" applyFill="1" applyBorder="1" applyAlignment="1">
      <alignment horizontal="center" vertical="center" wrapText="1"/>
    </xf>
    <xf numFmtId="0" fontId="49" fillId="2" borderId="108" xfId="9" applyFont="1" applyFill="1" applyBorder="1" applyAlignment="1">
      <alignment horizontal="center" vertical="center" wrapText="1"/>
    </xf>
    <xf numFmtId="0" fontId="49" fillId="2" borderId="109" xfId="9" applyFont="1" applyFill="1" applyBorder="1" applyAlignment="1">
      <alignment horizontal="center" vertical="center" wrapText="1"/>
    </xf>
    <xf numFmtId="180" fontId="49" fillId="0" borderId="27" xfId="9" applyNumberFormat="1" applyFont="1" applyFill="1" applyBorder="1" applyAlignment="1">
      <alignment horizontal="center" vertical="center" wrapText="1"/>
    </xf>
    <xf numFmtId="0" fontId="49" fillId="0" borderId="113" xfId="9" applyFont="1" applyFill="1" applyBorder="1" applyAlignment="1">
      <alignment horizontal="center" vertical="center" wrapText="1"/>
    </xf>
    <xf numFmtId="0" fontId="49" fillId="0" borderId="114" xfId="9" applyFont="1" applyFill="1" applyBorder="1" applyAlignment="1">
      <alignment horizontal="center" vertical="center" wrapText="1"/>
    </xf>
    <xf numFmtId="0" fontId="49" fillId="0" borderId="115" xfId="9" applyFont="1" applyFill="1" applyBorder="1" applyAlignment="1">
      <alignment horizontal="center" vertical="center" wrapText="1"/>
    </xf>
    <xf numFmtId="0" fontId="49" fillId="0" borderId="116" xfId="9" applyFont="1" applyFill="1" applyBorder="1" applyAlignment="1">
      <alignment horizontal="center" vertical="center" wrapText="1"/>
    </xf>
    <xf numFmtId="0" fontId="49" fillId="0" borderId="117" xfId="9" applyFont="1" applyFill="1" applyBorder="1" applyAlignment="1">
      <alignment horizontal="center" vertical="center" wrapText="1"/>
    </xf>
    <xf numFmtId="0" fontId="45" fillId="2" borderId="4" xfId="9" applyFont="1" applyFill="1" applyBorder="1" applyAlignment="1">
      <alignment horizontal="center" vertical="center" wrapText="1"/>
    </xf>
    <xf numFmtId="0" fontId="45" fillId="2" borderId="1" xfId="9" applyFont="1" applyFill="1" applyBorder="1" applyAlignment="1">
      <alignment horizontal="center" vertical="center" wrapText="1"/>
    </xf>
    <xf numFmtId="0" fontId="44" fillId="2" borderId="1" xfId="9" applyFont="1" applyFill="1" applyBorder="1" applyAlignment="1">
      <alignment vertical="center" wrapText="1"/>
    </xf>
    <xf numFmtId="0" fontId="44" fillId="2" borderId="4" xfId="9" applyFont="1" applyFill="1" applyBorder="1" applyAlignment="1">
      <alignment horizontal="center" vertical="center" wrapText="1"/>
    </xf>
    <xf numFmtId="0" fontId="42" fillId="2" borderId="0" xfId="4" applyFont="1" applyFill="1" applyAlignment="1">
      <alignment horizontal="right" vertical="center"/>
    </xf>
    <xf numFmtId="0" fontId="32" fillId="2" borderId="0" xfId="9" applyFont="1" applyFill="1">
      <alignment vertical="center"/>
    </xf>
    <xf numFmtId="0" fontId="49" fillId="2" borderId="24" xfId="9" applyFont="1" applyFill="1" applyBorder="1" applyAlignment="1">
      <alignment horizontal="center" vertical="center" shrinkToFit="1"/>
    </xf>
    <xf numFmtId="0" fontId="49" fillId="2" borderId="113" xfId="9" applyFont="1" applyFill="1" applyBorder="1" applyAlignment="1">
      <alignment horizontal="center" vertical="center" shrinkToFit="1"/>
    </xf>
    <xf numFmtId="0" fontId="49" fillId="2" borderId="114" xfId="9" applyFont="1" applyFill="1" applyBorder="1" applyAlignment="1">
      <alignment horizontal="center" vertical="center" shrinkToFit="1"/>
    </xf>
    <xf numFmtId="0" fontId="49" fillId="2" borderId="81" xfId="9" applyFont="1" applyFill="1" applyBorder="1" applyAlignment="1">
      <alignment horizontal="center" vertical="center" shrinkToFit="1"/>
    </xf>
    <xf numFmtId="0" fontId="49" fillId="2" borderId="25" xfId="9" applyFont="1" applyFill="1" applyBorder="1" applyAlignment="1">
      <alignment horizontal="center" vertical="center" shrinkToFit="1"/>
    </xf>
    <xf numFmtId="0" fontId="3" fillId="0" borderId="1" xfId="8" applyBorder="1" applyAlignment="1">
      <alignment horizontal="center" vertical="center"/>
    </xf>
    <xf numFmtId="0" fontId="3" fillId="0" borderId="17" xfId="8" applyBorder="1" applyAlignment="1">
      <alignment horizontal="left" vertical="center" indent="1"/>
    </xf>
    <xf numFmtId="0" fontId="3" fillId="0" borderId="2" xfId="8" applyBorder="1" applyAlignment="1">
      <alignment horizontal="left" vertical="center" indent="1"/>
    </xf>
    <xf numFmtId="0" fontId="3" fillId="0" borderId="2" xfId="8" applyBorder="1">
      <alignment vertical="center"/>
    </xf>
    <xf numFmtId="0" fontId="3" fillId="0" borderId="3" xfId="8" applyBorder="1">
      <alignment vertical="center"/>
    </xf>
    <xf numFmtId="0" fontId="3" fillId="0" borderId="15" xfId="8" applyBorder="1" applyAlignment="1">
      <alignment horizontal="left" vertical="center" indent="1"/>
    </xf>
    <xf numFmtId="0" fontId="3" fillId="0" borderId="18" xfId="8" applyBorder="1" applyAlignment="1">
      <alignment horizontal="left" vertical="center" indent="1"/>
    </xf>
    <xf numFmtId="0" fontId="3" fillId="0" borderId="0" xfId="8" applyAlignment="1">
      <alignment horizontal="left" vertical="center"/>
    </xf>
    <xf numFmtId="0" fontId="3" fillId="0" borderId="18" xfId="8" applyBorder="1" applyAlignment="1">
      <alignment horizontal="center" vertical="center"/>
    </xf>
    <xf numFmtId="0" fontId="15" fillId="0" borderId="0" xfId="8" applyFont="1">
      <alignment vertical="center"/>
    </xf>
    <xf numFmtId="0" fontId="3" fillId="0" borderId="2" xfId="8" applyBorder="1" applyAlignment="1">
      <alignment horizontal="right" vertical="center"/>
    </xf>
    <xf numFmtId="0" fontId="3" fillId="0" borderId="15" xfId="8" applyBorder="1" applyAlignment="1">
      <alignment horizontal="right" vertical="center"/>
    </xf>
    <xf numFmtId="0" fontId="3" fillId="2" borderId="0" xfId="8" applyFill="1" applyAlignment="1">
      <alignment horizontal="right" vertical="center"/>
    </xf>
    <xf numFmtId="0" fontId="3" fillId="2" borderId="1" xfId="8" applyFill="1" applyBorder="1" applyAlignment="1">
      <alignment horizontal="right" vertical="center"/>
    </xf>
    <xf numFmtId="0" fontId="3" fillId="2" borderId="1" xfId="8" applyFill="1" applyBorder="1" applyAlignment="1">
      <alignment horizontal="center" vertical="center"/>
    </xf>
    <xf numFmtId="0" fontId="3" fillId="0" borderId="3" xfId="8" applyBorder="1" applyAlignment="1">
      <alignment horizontal="right" vertical="center" indent="1"/>
    </xf>
    <xf numFmtId="0" fontId="3" fillId="0" borderId="0" xfId="8" applyBorder="1">
      <alignment vertical="center"/>
    </xf>
    <xf numFmtId="0" fontId="3" fillId="0" borderId="8" xfId="8" applyBorder="1" applyAlignment="1">
      <alignment horizontal="center" vertical="center"/>
    </xf>
    <xf numFmtId="0" fontId="3" fillId="0" borderId="8" xfId="8" applyBorder="1" applyAlignment="1">
      <alignment horizontal="right" vertical="center" indent="1"/>
    </xf>
    <xf numFmtId="0" fontId="3" fillId="0" borderId="3" xfId="8" applyBorder="1" applyAlignment="1">
      <alignment horizontal="right" vertical="center"/>
    </xf>
    <xf numFmtId="0" fontId="3" fillId="2" borderId="1" xfId="8" applyFill="1" applyBorder="1" applyAlignment="1">
      <alignment horizontal="right" vertical="center" indent="1"/>
    </xf>
    <xf numFmtId="0" fontId="3" fillId="0" borderId="0" xfId="1" applyAlignment="1">
      <alignment vertical="center"/>
    </xf>
    <xf numFmtId="0" fontId="3" fillId="0" borderId="0" xfId="1" applyAlignment="1">
      <alignment horizontal="center" vertical="center"/>
    </xf>
    <xf numFmtId="0" fontId="3" fillId="0" borderId="6" xfId="1" applyBorder="1" applyAlignment="1">
      <alignment vertical="center"/>
    </xf>
    <xf numFmtId="0" fontId="3" fillId="0" borderId="5" xfId="1" applyBorder="1" applyAlignment="1">
      <alignment vertical="center"/>
    </xf>
    <xf numFmtId="0" fontId="3" fillId="0" borderId="7" xfId="1" applyBorder="1" applyAlignment="1">
      <alignment vertical="center"/>
    </xf>
    <xf numFmtId="0" fontId="3" fillId="0" borderId="8" xfId="1" applyBorder="1" applyAlignment="1">
      <alignment vertical="center"/>
    </xf>
    <xf numFmtId="0" fontId="3" fillId="0" borderId="9" xfId="1" applyBorder="1" applyAlignment="1">
      <alignment horizontal="left" vertical="center"/>
    </xf>
    <xf numFmtId="49" fontId="3" fillId="0" borderId="0" xfId="1" applyNumberFormat="1" applyAlignment="1">
      <alignment vertical="center"/>
    </xf>
    <xf numFmtId="0" fontId="3" fillId="0" borderId="9" xfId="1" applyBorder="1" applyAlignment="1">
      <alignment vertical="center"/>
    </xf>
    <xf numFmtId="0" fontId="3" fillId="0" borderId="15" xfId="1" applyBorder="1" applyAlignment="1">
      <alignment vertical="center"/>
    </xf>
    <xf numFmtId="0" fontId="3" fillId="0" borderId="14" xfId="1" applyBorder="1" applyAlignment="1">
      <alignment vertical="center"/>
    </xf>
    <xf numFmtId="0" fontId="3" fillId="0" borderId="16" xfId="1" applyBorder="1" applyAlignment="1">
      <alignment horizontal="left" vertical="center"/>
    </xf>
    <xf numFmtId="0" fontId="3" fillId="0" borderId="6" xfId="1" applyBorder="1" applyAlignment="1">
      <alignment horizontal="center" vertical="center" textRotation="255" wrapText="1"/>
    </xf>
    <xf numFmtId="0" fontId="3" fillId="0" borderId="6" xfId="1" applyBorder="1" applyAlignment="1">
      <alignment horizontal="center" vertical="center"/>
    </xf>
    <xf numFmtId="0" fontId="34" fillId="0" borderId="8" xfId="1" applyFont="1" applyBorder="1" applyAlignment="1">
      <alignment vertical="center"/>
    </xf>
    <xf numFmtId="0" fontId="57" fillId="5" borderId="0" xfId="10" applyFont="1" applyFill="1" applyAlignment="1">
      <alignment vertical="center"/>
    </xf>
    <xf numFmtId="0" fontId="57" fillId="5" borderId="0" xfId="10" applyFont="1" applyFill="1" applyAlignment="1" applyProtection="1">
      <alignment vertical="center"/>
      <protection locked="0"/>
    </xf>
    <xf numFmtId="0" fontId="60" fillId="0" borderId="0" xfId="1" applyFont="1" applyAlignment="1">
      <alignment vertical="center"/>
    </xf>
    <xf numFmtId="0" fontId="3" fillId="0" borderId="16" xfId="1" applyBorder="1" applyAlignment="1">
      <alignment vertical="center"/>
    </xf>
    <xf numFmtId="0" fontId="3" fillId="0" borderId="0" xfId="1" applyAlignment="1">
      <alignment vertical="top"/>
    </xf>
    <xf numFmtId="0" fontId="3" fillId="0" borderId="0" xfId="1" applyAlignment="1">
      <alignment horizontal="center" vertical="center" wrapText="1"/>
    </xf>
    <xf numFmtId="0" fontId="34" fillId="0" borderId="0" xfId="1" applyFont="1" applyAlignment="1">
      <alignment vertical="center"/>
    </xf>
    <xf numFmtId="0" fontId="34" fillId="0" borderId="4" xfId="1" applyFont="1" applyBorder="1" applyAlignment="1">
      <alignment vertical="center"/>
    </xf>
    <xf numFmtId="56" fontId="34" fillId="0" borderId="3" xfId="1" applyNumberFormat="1" applyFont="1" applyBorder="1" applyAlignment="1">
      <alignment horizontal="center" vertical="center"/>
    </xf>
    <xf numFmtId="0" fontId="56" fillId="0" borderId="0" xfId="1" applyFont="1" applyAlignment="1">
      <alignment vertical="center"/>
    </xf>
    <xf numFmtId="0" fontId="59" fillId="0" borderId="0" xfId="1" applyFont="1" applyAlignment="1">
      <alignment vertical="center"/>
    </xf>
    <xf numFmtId="0" fontId="57" fillId="0" borderId="0" xfId="5" applyFont="1">
      <alignment vertical="center"/>
    </xf>
    <xf numFmtId="0" fontId="58" fillId="0" borderId="0" xfId="5" applyFont="1">
      <alignment vertical="center"/>
    </xf>
    <xf numFmtId="181" fontId="32" fillId="0" borderId="101" xfId="4" applyNumberFormat="1" applyFont="1" applyBorder="1" applyAlignment="1">
      <alignment horizontal="center" vertical="center"/>
    </xf>
    <xf numFmtId="181" fontId="32" fillId="0" borderId="3" xfId="4" applyNumberFormat="1" applyFont="1" applyBorder="1" applyAlignment="1">
      <alignment horizontal="center" vertical="center"/>
    </xf>
    <xf numFmtId="10" fontId="43" fillId="0" borderId="4" xfId="4" applyNumberFormat="1" applyFont="1" applyBorder="1" applyAlignment="1">
      <alignment horizontal="center" vertical="center" wrapText="1"/>
    </xf>
    <xf numFmtId="0" fontId="43" fillId="0" borderId="23" xfId="4" applyFont="1" applyBorder="1" applyAlignment="1">
      <alignment horizontal="center" vertical="center"/>
    </xf>
    <xf numFmtId="0" fontId="32" fillId="0" borderId="71" xfId="4" applyFont="1" applyBorder="1">
      <alignment vertical="center"/>
    </xf>
    <xf numFmtId="0" fontId="32" fillId="0" borderId="22" xfId="4" applyFont="1" applyBorder="1">
      <alignment vertical="center"/>
    </xf>
    <xf numFmtId="0" fontId="32" fillId="0" borderId="24" xfId="4" applyFont="1" applyBorder="1">
      <alignment vertical="center"/>
    </xf>
    <xf numFmtId="0" fontId="66" fillId="0" borderId="0" xfId="4" applyFont="1">
      <alignment vertical="center"/>
    </xf>
    <xf numFmtId="0" fontId="65" fillId="0" borderId="0" xfId="4" applyFont="1">
      <alignment vertical="center"/>
    </xf>
    <xf numFmtId="0" fontId="32" fillId="0" borderId="75" xfId="4" applyFont="1" applyBorder="1">
      <alignment vertical="center"/>
    </xf>
    <xf numFmtId="0" fontId="32" fillId="0" borderId="92" xfId="4" applyFont="1" applyBorder="1">
      <alignment vertical="center"/>
    </xf>
    <xf numFmtId="10" fontId="42" fillId="0" borderId="5" xfId="4" applyNumberFormat="1" applyFont="1" applyBorder="1" applyAlignment="1">
      <alignment horizontal="center" vertical="center" wrapText="1"/>
    </xf>
    <xf numFmtId="10" fontId="42" fillId="0" borderId="171" xfId="4" applyNumberFormat="1" applyFont="1" applyBorder="1" applyAlignment="1">
      <alignment horizontal="center" vertical="center" wrapText="1"/>
    </xf>
    <xf numFmtId="0" fontId="43" fillId="0" borderId="171" xfId="4" applyFont="1" applyBorder="1" applyAlignment="1">
      <alignment horizontal="center" vertical="center"/>
    </xf>
    <xf numFmtId="0" fontId="32" fillId="0" borderId="145" xfId="4" applyFont="1" applyBorder="1">
      <alignment vertical="center"/>
    </xf>
    <xf numFmtId="0" fontId="43" fillId="0" borderId="0" xfId="5" applyFont="1">
      <alignment vertical="center"/>
    </xf>
    <xf numFmtId="0" fontId="44" fillId="0" borderId="159" xfId="5" applyFont="1" applyBorder="1">
      <alignment vertical="center"/>
    </xf>
    <xf numFmtId="0" fontId="44" fillId="0" borderId="161" xfId="5" applyFont="1" applyBorder="1">
      <alignment vertical="center"/>
    </xf>
    <xf numFmtId="0" fontId="44" fillId="0" borderId="168" xfId="5" applyFont="1" applyBorder="1">
      <alignment vertical="center"/>
    </xf>
    <xf numFmtId="0" fontId="44" fillId="0" borderId="168" xfId="5" applyFont="1" applyBorder="1" applyAlignment="1">
      <alignment horizontal="right" vertical="center"/>
    </xf>
    <xf numFmtId="0" fontId="42" fillId="0" borderId="177" xfId="5" applyFont="1" applyBorder="1" applyAlignment="1">
      <alignment horizontal="center" vertical="center"/>
    </xf>
    <xf numFmtId="0" fontId="42" fillId="0" borderId="178" xfId="5" applyFont="1" applyBorder="1" applyAlignment="1">
      <alignment horizontal="center" vertical="center"/>
    </xf>
    <xf numFmtId="0" fontId="44" fillId="0" borderId="167" xfId="5" applyFont="1" applyBorder="1">
      <alignment vertical="center"/>
    </xf>
    <xf numFmtId="0" fontId="44" fillId="0" borderId="173" xfId="5" applyFont="1" applyBorder="1" applyAlignment="1">
      <alignment horizontal="right" vertical="center"/>
    </xf>
    <xf numFmtId="0" fontId="44" fillId="0" borderId="0" xfId="5" applyFont="1">
      <alignment vertical="center"/>
    </xf>
    <xf numFmtId="0" fontId="20" fillId="0" borderId="0" xfId="12" applyFont="1">
      <alignment vertical="center"/>
    </xf>
    <xf numFmtId="0" fontId="19" fillId="0" borderId="126" xfId="12" applyFont="1" applyBorder="1" applyAlignment="1">
      <alignment horizontal="center" vertical="center"/>
    </xf>
    <xf numFmtId="0" fontId="19" fillId="0" borderId="0" xfId="12" applyFont="1" applyAlignment="1">
      <alignment horizontal="center" vertical="center"/>
    </xf>
    <xf numFmtId="0" fontId="19" fillId="0" borderId="181" xfId="12" applyFont="1" applyBorder="1" applyAlignment="1">
      <alignment horizontal="center" vertical="top" textRotation="255"/>
    </xf>
    <xf numFmtId="0" fontId="19" fillId="0" borderId="182" xfId="12" applyFont="1" applyBorder="1" applyAlignment="1">
      <alignment horizontal="center" vertical="top" textRotation="255"/>
    </xf>
    <xf numFmtId="0" fontId="19" fillId="0" borderId="58" xfId="12" applyFont="1" applyBorder="1" applyAlignment="1">
      <alignment horizontal="center" vertical="top" textRotation="255"/>
    </xf>
    <xf numFmtId="0" fontId="19" fillId="0" borderId="183" xfId="12" applyFont="1" applyBorder="1" applyAlignment="1">
      <alignment horizontal="center" vertical="top" textRotation="255"/>
    </xf>
    <xf numFmtId="0" fontId="19" fillId="0" borderId="7" xfId="12" applyFont="1" applyBorder="1" applyAlignment="1">
      <alignment horizontal="left" vertical="center" shrinkToFit="1"/>
    </xf>
    <xf numFmtId="0" fontId="19" fillId="0" borderId="184" xfId="12" applyFont="1" applyBorder="1" applyAlignment="1">
      <alignment horizontal="left" vertical="center" shrinkToFit="1"/>
    </xf>
    <xf numFmtId="0" fontId="19" fillId="0" borderId="184" xfId="12" applyFont="1" applyBorder="1" applyAlignment="1">
      <alignment horizontal="center" vertical="center" textRotation="255"/>
    </xf>
    <xf numFmtId="0" fontId="19" fillId="0" borderId="185" xfId="12" applyFont="1" applyBorder="1" applyAlignment="1">
      <alignment horizontal="center" vertical="center" textRotation="255"/>
    </xf>
    <xf numFmtId="0" fontId="19" fillId="0" borderId="59" xfId="12" applyFont="1" applyBorder="1" applyAlignment="1">
      <alignment horizontal="center" vertical="center" textRotation="255"/>
    </xf>
    <xf numFmtId="0" fontId="19" fillId="0" borderId="186" xfId="12" applyFont="1" applyBorder="1" applyAlignment="1">
      <alignment horizontal="center" vertical="center" textRotation="255"/>
    </xf>
    <xf numFmtId="0" fontId="19" fillId="0" borderId="187" xfId="12" applyFont="1" applyBorder="1" applyAlignment="1">
      <alignment horizontal="center" vertical="center" textRotation="255"/>
    </xf>
    <xf numFmtId="0" fontId="19" fillId="0" borderId="189" xfId="12" applyFont="1" applyBorder="1" applyAlignment="1">
      <alignment horizontal="left" vertical="center" shrinkToFit="1"/>
    </xf>
    <xf numFmtId="0" fontId="19" fillId="0" borderId="189" xfId="12" applyFont="1" applyBorder="1" applyAlignment="1">
      <alignment horizontal="center" vertical="center" textRotation="255"/>
    </xf>
    <xf numFmtId="0" fontId="19" fillId="0" borderId="190" xfId="12" applyFont="1" applyBorder="1" applyAlignment="1">
      <alignment horizontal="center" vertical="center" textRotation="255"/>
    </xf>
    <xf numFmtId="0" fontId="19" fillId="0" borderId="191" xfId="12" applyFont="1" applyBorder="1" applyAlignment="1">
      <alignment horizontal="center" vertical="center" textRotation="255"/>
    </xf>
    <xf numFmtId="0" fontId="19" fillId="0" borderId="192" xfId="12" applyFont="1" applyBorder="1" applyAlignment="1">
      <alignment horizontal="center" vertical="center" textRotation="255"/>
    </xf>
    <xf numFmtId="0" fontId="19" fillId="0" borderId="193" xfId="12" applyFont="1" applyBorder="1" applyAlignment="1">
      <alignment horizontal="left" vertical="center" shrinkToFit="1"/>
    </xf>
    <xf numFmtId="0" fontId="19" fillId="0" borderId="66" xfId="12" applyFont="1" applyBorder="1" applyAlignment="1">
      <alignment horizontal="left" vertical="center" shrinkToFit="1"/>
    </xf>
    <xf numFmtId="0" fontId="19" fillId="0" borderId="66" xfId="12" applyFont="1" applyBorder="1" applyAlignment="1">
      <alignment horizontal="center" vertical="center" textRotation="255"/>
    </xf>
    <xf numFmtId="0" fontId="19" fillId="0" borderId="67" xfId="12" applyFont="1" applyBorder="1" applyAlignment="1">
      <alignment horizontal="center" vertical="center" textRotation="255"/>
    </xf>
    <xf numFmtId="0" fontId="19" fillId="0" borderId="194" xfId="12" applyFont="1" applyBorder="1" applyAlignment="1">
      <alignment horizontal="center" vertical="center" textRotation="255"/>
    </xf>
    <xf numFmtId="0" fontId="19" fillId="0" borderId="195" xfId="12" applyFont="1" applyBorder="1" applyAlignment="1">
      <alignment horizontal="center" vertical="center" textRotation="255"/>
    </xf>
    <xf numFmtId="0" fontId="19" fillId="0" borderId="196" xfId="12" applyFont="1" applyBorder="1" applyAlignment="1">
      <alignment horizontal="left" vertical="center" shrinkToFit="1"/>
    </xf>
    <xf numFmtId="0" fontId="19" fillId="0" borderId="61" xfId="12" applyFont="1" applyBorder="1" applyAlignment="1">
      <alignment horizontal="center" vertical="center" textRotation="255"/>
    </xf>
    <xf numFmtId="0" fontId="19" fillId="0" borderId="203" xfId="12" applyFont="1" applyBorder="1" applyAlignment="1">
      <alignment vertical="center" shrinkToFit="1"/>
    </xf>
    <xf numFmtId="0" fontId="19" fillId="0" borderId="64" xfId="12" applyFont="1" applyBorder="1" applyAlignment="1">
      <alignment horizontal="center" vertical="center" textRotation="255"/>
    </xf>
    <xf numFmtId="0" fontId="19" fillId="0" borderId="207" xfId="12" applyFont="1" applyBorder="1" applyAlignment="1">
      <alignment vertical="center" shrinkToFit="1"/>
    </xf>
    <xf numFmtId="0" fontId="19" fillId="0" borderId="30" xfId="12" applyFont="1" applyBorder="1" applyAlignment="1">
      <alignment vertical="center" shrinkToFit="1"/>
    </xf>
    <xf numFmtId="0" fontId="19" fillId="0" borderId="196" xfId="12" applyFont="1" applyBorder="1" applyAlignment="1">
      <alignment vertical="center" shrinkToFit="1"/>
    </xf>
    <xf numFmtId="0" fontId="19" fillId="0" borderId="0" xfId="12" applyFont="1">
      <alignment vertical="center"/>
    </xf>
    <xf numFmtId="0" fontId="18" fillId="0" borderId="0" xfId="12" applyFont="1">
      <alignment vertical="center"/>
    </xf>
    <xf numFmtId="0" fontId="38" fillId="0" borderId="0" xfId="13" applyFont="1">
      <alignment vertical="center"/>
    </xf>
    <xf numFmtId="0" fontId="6" fillId="0" borderId="0" xfId="13" applyFont="1" applyAlignment="1">
      <alignment horizontal="center" vertical="center"/>
    </xf>
    <xf numFmtId="0" fontId="35" fillId="0" borderId="0" xfId="13" applyFont="1">
      <alignment vertical="center"/>
    </xf>
    <xf numFmtId="0" fontId="3" fillId="0" borderId="0" xfId="15">
      <alignment vertical="center"/>
    </xf>
    <xf numFmtId="0" fontId="3" fillId="0" borderId="0" xfId="15" applyAlignment="1">
      <alignment horizontal="center" vertical="center"/>
    </xf>
    <xf numFmtId="0" fontId="3" fillId="0" borderId="4" xfId="15" applyBorder="1" applyAlignment="1">
      <alignment horizontal="center" vertical="center"/>
    </xf>
    <xf numFmtId="0" fontId="3" fillId="0" borderId="0" xfId="15" applyAlignment="1">
      <alignment vertical="center" wrapText="1"/>
    </xf>
    <xf numFmtId="0" fontId="3" fillId="0" borderId="17" xfId="4" applyBorder="1" applyAlignment="1">
      <alignment horizontal="center" vertical="center"/>
    </xf>
    <xf numFmtId="0" fontId="3" fillId="2" borderId="4" xfId="15" applyFill="1" applyBorder="1" applyAlignment="1">
      <alignment horizontal="center" vertical="center"/>
    </xf>
    <xf numFmtId="0" fontId="19" fillId="0" borderId="18" xfId="12" applyFont="1" applyBorder="1" applyAlignment="1">
      <alignment horizontal="left" vertical="center" shrinkToFit="1"/>
    </xf>
    <xf numFmtId="0" fontId="19" fillId="0" borderId="188" xfId="12" applyFont="1" applyBorder="1" applyAlignment="1">
      <alignment horizontal="left" vertical="center" shrinkToFit="1"/>
    </xf>
    <xf numFmtId="0" fontId="15" fillId="0" borderId="0" xfId="5" applyFont="1" applyAlignment="1">
      <alignment horizontal="left" vertical="center"/>
    </xf>
    <xf numFmtId="0" fontId="17" fillId="0" borderId="0" xfId="5" applyFont="1" applyAlignment="1">
      <alignment horizontal="center" vertical="center"/>
    </xf>
    <xf numFmtId="0" fontId="36" fillId="0" borderId="0" xfId="4" applyFont="1" applyAlignment="1">
      <alignment horizontal="center" vertical="center"/>
    </xf>
    <xf numFmtId="0" fontId="16" fillId="0" borderId="0" xfId="5">
      <alignment vertical="center"/>
    </xf>
    <xf numFmtId="0" fontId="36" fillId="0" borderId="0" xfId="5" applyFont="1" applyAlignment="1">
      <alignment horizontal="center" vertical="center"/>
    </xf>
    <xf numFmtId="0" fontId="41" fillId="0" borderId="0" xfId="4" applyFont="1" applyAlignment="1">
      <alignment horizontal="center" vertical="center"/>
    </xf>
    <xf numFmtId="0" fontId="3" fillId="0" borderId="6" xfId="1" applyBorder="1" applyAlignment="1">
      <alignment horizontal="center" vertical="center"/>
    </xf>
    <xf numFmtId="0" fontId="34" fillId="0" borderId="4" xfId="1" applyFont="1" applyBorder="1" applyAlignment="1">
      <alignment horizontal="center" vertical="center"/>
    </xf>
    <xf numFmtId="0" fontId="3" fillId="0" borderId="0" xfId="1" applyAlignment="1">
      <alignment horizontal="center" vertical="center"/>
    </xf>
    <xf numFmtId="0" fontId="3" fillId="0" borderId="4" xfId="1" applyBorder="1" applyAlignment="1">
      <alignment horizontal="center" vertical="center"/>
    </xf>
    <xf numFmtId="0" fontId="56" fillId="0" borderId="0" xfId="1" applyFont="1" applyAlignment="1">
      <alignment horizontal="center" vertical="center"/>
    </xf>
    <xf numFmtId="0" fontId="3" fillId="0" borderId="1" xfId="1" applyBorder="1" applyAlignment="1">
      <alignment horizontal="center" vertical="center"/>
    </xf>
    <xf numFmtId="0" fontId="51" fillId="0" borderId="0" xfId="1" applyFont="1" applyAlignment="1">
      <alignment horizontal="left" vertical="center" wrapText="1"/>
    </xf>
    <xf numFmtId="0" fontId="7" fillId="0" borderId="4" xfId="13" applyFont="1" applyBorder="1" applyAlignment="1">
      <alignment horizontal="center" vertical="center"/>
    </xf>
    <xf numFmtId="0" fontId="19" fillId="0" borderId="198" xfId="12" applyFont="1" applyBorder="1" applyAlignment="1">
      <alignment horizontal="center" vertical="center" textRotation="255"/>
    </xf>
    <xf numFmtId="0" fontId="19" fillId="0" borderId="199" xfId="12" applyFont="1" applyBorder="1" applyAlignment="1">
      <alignment horizontal="center" vertical="center" textRotation="255"/>
    </xf>
    <xf numFmtId="0" fontId="19" fillId="0" borderId="63" xfId="12" applyFont="1" applyBorder="1" applyAlignment="1">
      <alignment horizontal="center" vertical="center" textRotation="255"/>
    </xf>
    <xf numFmtId="0" fontId="19" fillId="0" borderId="204" xfId="12" applyFont="1" applyBorder="1" applyAlignment="1">
      <alignment horizontal="center" vertical="center" textRotation="255"/>
    </xf>
    <xf numFmtId="0" fontId="19" fillId="0" borderId="205" xfId="12" applyFont="1" applyBorder="1" applyAlignment="1">
      <alignment horizontal="center" vertical="center" textRotation="255"/>
    </xf>
    <xf numFmtId="0" fontId="18" fillId="0" borderId="221" xfId="12" applyFont="1" applyBorder="1" applyAlignment="1">
      <alignment horizontal="center" vertical="center" wrapText="1" shrinkToFit="1"/>
    </xf>
    <xf numFmtId="0" fontId="18" fillId="0" borderId="196" xfId="12" applyFont="1" applyBorder="1" applyAlignment="1">
      <alignment horizontal="center" vertical="center" wrapText="1" shrinkToFit="1"/>
    </xf>
    <xf numFmtId="0" fontId="32" fillId="2" borderId="0" xfId="4" applyFont="1" applyFill="1">
      <alignment vertical="center"/>
    </xf>
    <xf numFmtId="10" fontId="43" fillId="2" borderId="4" xfId="4" applyNumberFormat="1" applyFont="1" applyFill="1" applyBorder="1" applyAlignment="1">
      <alignment horizontal="center" vertical="center"/>
    </xf>
    <xf numFmtId="0" fontId="32" fillId="0" borderId="76" xfId="4" applyFont="1" applyBorder="1">
      <alignment vertical="center"/>
    </xf>
    <xf numFmtId="0" fontId="43" fillId="2" borderId="72" xfId="4" applyFont="1" applyFill="1" applyBorder="1" applyAlignment="1">
      <alignment horizontal="center" vertical="center"/>
    </xf>
    <xf numFmtId="0" fontId="43" fillId="2" borderId="73" xfId="4" applyFont="1" applyFill="1" applyBorder="1" applyAlignment="1">
      <alignment horizontal="center" vertical="center"/>
    </xf>
    <xf numFmtId="0" fontId="43" fillId="2" borderId="7" xfId="4" applyFont="1" applyFill="1" applyBorder="1" applyAlignment="1">
      <alignment horizontal="center" vertical="center"/>
    </xf>
    <xf numFmtId="0" fontId="43" fillId="2" borderId="9" xfId="4" applyFont="1" applyFill="1" applyBorder="1" applyAlignment="1">
      <alignment horizontal="center" vertical="center"/>
    </xf>
    <xf numFmtId="0" fontId="43" fillId="2" borderId="223" xfId="4" applyFont="1" applyFill="1" applyBorder="1" applyAlignment="1">
      <alignment horizontal="center" vertical="center"/>
    </xf>
    <xf numFmtId="0" fontId="43" fillId="2" borderId="25" xfId="4" applyFont="1" applyFill="1" applyBorder="1" applyAlignment="1">
      <alignment horizontal="center" vertical="center"/>
    </xf>
    <xf numFmtId="0" fontId="16" fillId="2" borderId="0" xfId="5" applyFill="1">
      <alignment vertical="center"/>
    </xf>
    <xf numFmtId="0" fontId="19" fillId="0" borderId="203" xfId="12" applyFont="1" applyFill="1" applyBorder="1" applyAlignment="1">
      <alignment vertical="center" shrinkToFit="1"/>
    </xf>
    <xf numFmtId="0" fontId="19" fillId="0" borderId="196" xfId="12" applyFont="1" applyBorder="1" applyAlignment="1">
      <alignment vertical="center" wrapText="1"/>
    </xf>
    <xf numFmtId="0" fontId="19" fillId="0" borderId="63" xfId="12" applyFont="1" applyBorder="1" applyAlignment="1">
      <alignment vertical="center" wrapText="1"/>
    </xf>
    <xf numFmtId="0" fontId="19" fillId="0" borderId="61" xfId="12" applyFont="1" applyBorder="1" applyAlignment="1">
      <alignment vertical="center" wrapText="1"/>
    </xf>
    <xf numFmtId="0" fontId="19" fillId="0" borderId="61" xfId="12" applyFont="1" applyBorder="1" applyAlignment="1">
      <alignment horizontal="center" vertical="center"/>
    </xf>
    <xf numFmtId="0" fontId="19" fillId="0" borderId="204" xfId="12" applyFont="1" applyBorder="1" applyAlignment="1">
      <alignment vertical="center" wrapText="1"/>
    </xf>
    <xf numFmtId="0" fontId="19" fillId="0" borderId="205" xfId="12" applyFont="1" applyBorder="1" applyAlignment="1">
      <alignment vertical="center" wrapText="1"/>
    </xf>
    <xf numFmtId="0" fontId="19" fillId="0" borderId="18" xfId="12" applyFont="1" applyBorder="1" applyAlignment="1">
      <alignment vertical="center" wrapText="1"/>
    </xf>
    <xf numFmtId="0" fontId="19" fillId="0" borderId="202" xfId="12" applyFont="1" applyFill="1" applyBorder="1" applyAlignment="1">
      <alignment vertical="center" wrapText="1"/>
    </xf>
    <xf numFmtId="0" fontId="19" fillId="0" borderId="188" xfId="12" applyFont="1" applyBorder="1" applyAlignment="1">
      <alignment vertical="center" wrapText="1"/>
    </xf>
    <xf numFmtId="0" fontId="19" fillId="0" borderId="64" xfId="12" applyFont="1" applyBorder="1" applyAlignment="1">
      <alignment vertical="center" wrapText="1"/>
    </xf>
    <xf numFmtId="0" fontId="19" fillId="0" borderId="64" xfId="12" applyFont="1" applyBorder="1" applyAlignment="1">
      <alignment horizontal="center" vertical="center"/>
    </xf>
    <xf numFmtId="0" fontId="19" fillId="0" borderId="64" xfId="12" applyFont="1" applyBorder="1" applyAlignment="1">
      <alignment horizontal="center" vertical="center" wrapText="1"/>
    </xf>
    <xf numFmtId="0" fontId="19" fillId="0" borderId="200" xfId="12" applyFont="1" applyBorder="1" applyAlignment="1">
      <alignment horizontal="center" vertical="center" wrapText="1"/>
    </xf>
    <xf numFmtId="0" fontId="19" fillId="0" borderId="201" xfId="12" applyFont="1" applyBorder="1" applyAlignment="1">
      <alignment horizontal="center" vertical="center" wrapText="1"/>
    </xf>
    <xf numFmtId="0" fontId="19" fillId="0" borderId="200" xfId="12" applyFont="1" applyBorder="1" applyAlignment="1">
      <alignment vertical="center" wrapText="1"/>
    </xf>
    <xf numFmtId="0" fontId="19" fillId="0" borderId="201" xfId="12" applyFont="1" applyBorder="1" applyAlignment="1">
      <alignment vertical="center" wrapText="1"/>
    </xf>
    <xf numFmtId="0" fontId="19" fillId="0" borderId="213" xfId="12" applyFont="1" applyBorder="1" applyAlignment="1">
      <alignment vertical="center" wrapText="1"/>
    </xf>
    <xf numFmtId="0" fontId="19" fillId="0" borderId="60" xfId="12" applyFont="1" applyBorder="1" applyAlignment="1">
      <alignment vertical="center" wrapText="1"/>
    </xf>
    <xf numFmtId="0" fontId="19" fillId="0" borderId="188" xfId="12" applyFont="1" applyBorder="1" applyAlignment="1">
      <alignment vertical="center" shrinkToFit="1"/>
    </xf>
    <xf numFmtId="0" fontId="19" fillId="0" borderId="202" xfId="12" applyFont="1" applyBorder="1" applyAlignment="1">
      <alignment vertical="center" wrapText="1"/>
    </xf>
    <xf numFmtId="0" fontId="19" fillId="0" borderId="209" xfId="12" applyFont="1" applyBorder="1" applyAlignment="1">
      <alignment vertical="center" wrapText="1"/>
    </xf>
    <xf numFmtId="0" fontId="19" fillId="0" borderId="210" xfId="12" applyFont="1" applyBorder="1" applyAlignment="1">
      <alignment horizontal="center" vertical="center"/>
    </xf>
    <xf numFmtId="0" fontId="19" fillId="0" borderId="210" xfId="12" applyFont="1" applyBorder="1" applyAlignment="1">
      <alignment horizontal="center" vertical="center" wrapText="1"/>
    </xf>
    <xf numFmtId="0" fontId="19" fillId="0" borderId="61" xfId="12" applyFont="1" applyBorder="1" applyAlignment="1">
      <alignment horizontal="center" vertical="center" wrapText="1"/>
    </xf>
    <xf numFmtId="0" fontId="6" fillId="0" borderId="0" xfId="13" applyFont="1">
      <alignment vertical="center"/>
    </xf>
    <xf numFmtId="0" fontId="37" fillId="0" borderId="0" xfId="13" applyFont="1">
      <alignment vertical="center"/>
    </xf>
    <xf numFmtId="0" fontId="7" fillId="0" borderId="0" xfId="13" applyFont="1">
      <alignment vertical="center"/>
    </xf>
    <xf numFmtId="0" fontId="16" fillId="0" borderId="0" xfId="13" applyFont="1">
      <alignment vertical="center"/>
    </xf>
    <xf numFmtId="0" fontId="7" fillId="0" borderId="0" xfId="13" applyFont="1" applyAlignment="1">
      <alignment horizontal="right" vertical="center"/>
    </xf>
    <xf numFmtId="0" fontId="7" fillId="0" borderId="1" xfId="13" applyFont="1" applyBorder="1">
      <alignment vertical="center"/>
    </xf>
    <xf numFmtId="0" fontId="7" fillId="0" borderId="17" xfId="13" applyFont="1" applyBorder="1">
      <alignment vertical="center"/>
    </xf>
    <xf numFmtId="0" fontId="16" fillId="0" borderId="8" xfId="13" applyFont="1" applyBorder="1">
      <alignment vertical="center"/>
    </xf>
    <xf numFmtId="0" fontId="7" fillId="0" borderId="4" xfId="13" applyFont="1" applyBorder="1" applyAlignment="1">
      <alignment horizontal="center" vertical="center" wrapText="1"/>
    </xf>
    <xf numFmtId="0" fontId="35" fillId="0" borderId="4" xfId="13" applyFont="1" applyBorder="1" applyAlignment="1">
      <alignment horizontal="center" vertical="center" wrapText="1"/>
    </xf>
    <xf numFmtId="0" fontId="34" fillId="0" borderId="0" xfId="13" applyFont="1">
      <alignment vertical="center"/>
    </xf>
    <xf numFmtId="0" fontId="7" fillId="0" borderId="1" xfId="13" applyFont="1" applyBorder="1" applyAlignment="1">
      <alignment horizontal="left" vertical="center"/>
    </xf>
    <xf numFmtId="0" fontId="18" fillId="0" borderId="0" xfId="13" applyFont="1">
      <alignment vertical="center"/>
    </xf>
    <xf numFmtId="0" fontId="7" fillId="2" borderId="4" xfId="13" applyFont="1" applyFill="1" applyBorder="1" applyAlignment="1">
      <alignment vertical="center" wrapText="1"/>
    </xf>
    <xf numFmtId="0" fontId="7" fillId="2" borderId="4" xfId="13" applyFont="1" applyFill="1" applyBorder="1">
      <alignment vertical="center"/>
    </xf>
    <xf numFmtId="0" fontId="7" fillId="0" borderId="0" xfId="13" applyFont="1" applyAlignment="1">
      <alignment horizontal="center" vertical="center"/>
    </xf>
    <xf numFmtId="0" fontId="19" fillId="0" borderId="0" xfId="12" applyFont="1" applyBorder="1" applyAlignment="1">
      <alignment vertical="center" wrapText="1"/>
    </xf>
    <xf numFmtId="0" fontId="19" fillId="0" borderId="0" xfId="12" applyFont="1" applyBorder="1" applyAlignment="1">
      <alignment horizontal="center" vertical="center"/>
    </xf>
    <xf numFmtId="0" fontId="3" fillId="0" borderId="6" xfId="1" applyBorder="1" applyAlignment="1">
      <alignment vertical="center" textRotation="255" wrapText="1"/>
    </xf>
    <xf numFmtId="0" fontId="3" fillId="0" borderId="15" xfId="1" applyBorder="1" applyAlignment="1">
      <alignment vertical="center" textRotation="255" wrapText="1"/>
    </xf>
    <xf numFmtId="0" fontId="34" fillId="0" borderId="15" xfId="1" applyFont="1" applyBorder="1" applyAlignment="1">
      <alignment vertical="center"/>
    </xf>
    <xf numFmtId="0" fontId="73" fillId="0" borderId="0" xfId="16" applyFont="1" applyProtection="1">
      <alignment vertical="center"/>
      <protection locked="0"/>
    </xf>
    <xf numFmtId="0" fontId="73" fillId="0" borderId="0" xfId="16" applyFont="1" applyAlignment="1" applyProtection="1">
      <alignment horizontal="center" vertical="center"/>
      <protection locked="0"/>
    </xf>
    <xf numFmtId="0" fontId="73" fillId="0" borderId="15" xfId="16" applyFont="1" applyBorder="1" applyProtection="1">
      <alignment vertical="center"/>
      <protection locked="0"/>
    </xf>
    <xf numFmtId="0" fontId="73" fillId="0" borderId="229" xfId="16" applyFont="1" applyBorder="1" applyAlignment="1" applyProtection="1">
      <alignment horizontal="center" vertical="center"/>
      <protection locked="0"/>
    </xf>
    <xf numFmtId="0" fontId="73" fillId="0" borderId="165" xfId="16" applyFont="1" applyBorder="1" applyAlignment="1" applyProtection="1">
      <alignment horizontal="right" vertical="center"/>
      <protection locked="0"/>
    </xf>
    <xf numFmtId="0" fontId="73" fillId="0" borderId="17" xfId="16" applyFont="1" applyBorder="1" applyAlignment="1" applyProtection="1">
      <alignment horizontal="center" vertical="center"/>
      <protection locked="0"/>
    </xf>
    <xf numFmtId="0" fontId="73" fillId="7" borderId="162" xfId="16" applyFont="1" applyFill="1" applyBorder="1" applyAlignment="1" applyProtection="1">
      <alignment horizontal="center" vertical="center"/>
      <protection locked="0"/>
    </xf>
    <xf numFmtId="0" fontId="79" fillId="0" borderId="0" xfId="16" applyFont="1" applyAlignment="1" applyProtection="1">
      <alignment horizontal="left" vertical="top"/>
      <protection locked="0"/>
    </xf>
    <xf numFmtId="0" fontId="73" fillId="0" borderId="236" xfId="16" applyFont="1" applyBorder="1" applyAlignment="1" applyProtection="1">
      <alignment horizontal="center" vertical="center"/>
      <protection locked="0"/>
    </xf>
    <xf numFmtId="0" fontId="73" fillId="0" borderId="206" xfId="16" applyFont="1" applyBorder="1" applyAlignment="1" applyProtection="1">
      <alignment horizontal="center" vertical="center"/>
      <protection locked="0"/>
    </xf>
    <xf numFmtId="0" fontId="73" fillId="0" borderId="237" xfId="16" applyFont="1" applyBorder="1" applyAlignment="1" applyProtection="1">
      <alignment horizontal="center" vertical="center"/>
      <protection locked="0"/>
    </xf>
    <xf numFmtId="0" fontId="78" fillId="0" borderId="0" xfId="16" applyFont="1" applyAlignment="1" applyProtection="1">
      <alignment horizontal="right" vertical="top"/>
      <protection locked="0"/>
    </xf>
    <xf numFmtId="0" fontId="3" fillId="0" borderId="0" xfId="5" applyFont="1" applyAlignment="1">
      <alignment horizontal="center" vertical="center"/>
    </xf>
    <xf numFmtId="0" fontId="3" fillId="0" borderId="0" xfId="5" applyFont="1" applyAlignment="1">
      <alignment vertical="center" textRotation="255" wrapText="1"/>
    </xf>
    <xf numFmtId="49" fontId="3" fillId="0" borderId="0" xfId="5" applyNumberFormat="1" applyFont="1">
      <alignment vertical="center"/>
    </xf>
    <xf numFmtId="0" fontId="3" fillId="0" borderId="0" xfId="5" applyFont="1" applyAlignment="1">
      <alignment horizontal="left" vertical="center"/>
    </xf>
    <xf numFmtId="0" fontId="20" fillId="0" borderId="0" xfId="5" applyFont="1">
      <alignment vertical="center"/>
    </xf>
    <xf numFmtId="0" fontId="19" fillId="0" borderId="3" xfId="5" applyFont="1" applyBorder="1">
      <alignment vertical="center"/>
    </xf>
    <xf numFmtId="0" fontId="19" fillId="0" borderId="1" xfId="5" applyFont="1" applyBorder="1">
      <alignment vertical="center"/>
    </xf>
    <xf numFmtId="0" fontId="15" fillId="0" borderId="2" xfId="5" applyFont="1" applyBorder="1">
      <alignment vertical="center"/>
    </xf>
    <xf numFmtId="0" fontId="15" fillId="0" borderId="3" xfId="5" applyFont="1" applyBorder="1">
      <alignment vertical="center"/>
    </xf>
    <xf numFmtId="0" fontId="19" fillId="0" borderId="2" xfId="5" applyFont="1" applyBorder="1" applyAlignment="1">
      <alignment horizontal="center" vertical="center"/>
    </xf>
    <xf numFmtId="0" fontId="19" fillId="0" borderId="2" xfId="5" applyFont="1" applyBorder="1">
      <alignment vertical="center"/>
    </xf>
    <xf numFmtId="0" fontId="18" fillId="0" borderId="0" xfId="5" applyFont="1" applyAlignment="1">
      <alignment vertical="top"/>
    </xf>
    <xf numFmtId="0" fontId="15" fillId="0" borderId="0" xfId="5" applyFont="1" applyAlignment="1">
      <alignment vertical="top"/>
    </xf>
    <xf numFmtId="0" fontId="18" fillId="0" borderId="0" xfId="5" applyFont="1">
      <alignment vertical="center"/>
    </xf>
    <xf numFmtId="0" fontId="82" fillId="0" borderId="0" xfId="5" applyFont="1">
      <alignment vertical="center"/>
    </xf>
    <xf numFmtId="0" fontId="57" fillId="8" borderId="0" xfId="10" applyFont="1" applyFill="1" applyAlignment="1" applyProtection="1">
      <alignment vertical="center"/>
      <protection locked="0"/>
    </xf>
    <xf numFmtId="56" fontId="34" fillId="0" borderId="3" xfId="1" applyNumberFormat="1" applyFont="1" applyBorder="1" applyAlignment="1">
      <alignment horizontal="center" vertical="center" wrapText="1"/>
    </xf>
    <xf numFmtId="9" fontId="3" fillId="0" borderId="0" xfId="1" applyNumberFormat="1" applyAlignment="1">
      <alignment vertical="center"/>
    </xf>
    <xf numFmtId="0" fontId="36" fillId="0" borderId="92" xfId="1" applyFont="1" applyBorder="1" applyAlignment="1">
      <alignment vertical="center"/>
    </xf>
    <xf numFmtId="0" fontId="41" fillId="0" borderId="0" xfId="1" applyFont="1" applyAlignment="1">
      <alignment vertical="center"/>
    </xf>
    <xf numFmtId="0" fontId="63" fillId="0" borderId="0" xfId="1" applyFont="1" applyAlignment="1">
      <alignment vertical="center"/>
    </xf>
    <xf numFmtId="0" fontId="36" fillId="0" borderId="0" xfId="1" applyFont="1" applyAlignment="1">
      <alignment vertical="center"/>
    </xf>
    <xf numFmtId="0" fontId="34" fillId="0" borderId="3" xfId="1" applyFont="1" applyBorder="1" applyAlignment="1">
      <alignment horizontal="center" vertical="center" wrapText="1"/>
    </xf>
    <xf numFmtId="0" fontId="16" fillId="0" borderId="1" xfId="5" applyBorder="1" applyAlignment="1">
      <alignment horizontal="left" vertical="center" wrapText="1" indent="1"/>
    </xf>
    <xf numFmtId="0" fontId="20" fillId="0" borderId="0" xfId="6" applyFont="1">
      <alignment vertical="center"/>
    </xf>
    <xf numFmtId="0" fontId="15" fillId="0" borderId="0" xfId="6" applyFont="1">
      <alignment vertical="center"/>
    </xf>
    <xf numFmtId="0" fontId="3" fillId="0" borderId="0" xfId="6" applyAlignment="1">
      <alignment horizontal="center" vertical="center" shrinkToFit="1"/>
    </xf>
    <xf numFmtId="0" fontId="3" fillId="0" borderId="33" xfId="6" applyBorder="1" applyAlignment="1">
      <alignment horizontal="center" vertical="center" wrapText="1"/>
    </xf>
    <xf numFmtId="0" fontId="3" fillId="0" borderId="23" xfId="6" applyBorder="1" applyAlignment="1">
      <alignment horizontal="center" vertical="center" wrapText="1"/>
    </xf>
    <xf numFmtId="0" fontId="3" fillId="0" borderId="0" xfId="5" applyFont="1" applyAlignment="1">
      <alignment horizontal="center" vertical="center" shrinkToFit="1"/>
    </xf>
    <xf numFmtId="0" fontId="3" fillId="0" borderId="0" xfId="6" applyAlignment="1">
      <alignment horizontal="center" vertical="center" wrapText="1" shrinkToFit="1"/>
    </xf>
    <xf numFmtId="0" fontId="34" fillId="0" borderId="0" xfId="6" applyFont="1" applyAlignment="1">
      <alignment horizontal="left" vertical="center" wrapText="1"/>
    </xf>
    <xf numFmtId="0" fontId="3" fillId="0" borderId="0" xfId="5" applyFont="1" applyAlignment="1">
      <alignment horizontal="left" vertical="center" wrapText="1"/>
    </xf>
    <xf numFmtId="0" fontId="47" fillId="0" borderId="0" xfId="6" applyFont="1" applyAlignment="1">
      <alignment horizontal="left" vertical="center" wrapText="1"/>
    </xf>
    <xf numFmtId="0" fontId="16" fillId="0" borderId="4" xfId="5" applyBorder="1" applyAlignment="1">
      <alignment horizontal="left" vertical="center" wrapText="1"/>
    </xf>
    <xf numFmtId="0" fontId="16" fillId="0" borderId="19" xfId="5" applyBorder="1" applyAlignment="1">
      <alignment horizontal="left" vertical="center" wrapText="1"/>
    </xf>
    <xf numFmtId="0" fontId="19" fillId="0" borderId="0" xfId="5" applyFont="1" applyAlignment="1">
      <alignment horizontal="left" vertical="center"/>
    </xf>
    <xf numFmtId="0" fontId="16" fillId="0" borderId="0" xfId="0" applyFont="1">
      <alignment vertical="center"/>
    </xf>
    <xf numFmtId="0" fontId="34" fillId="0" borderId="0" xfId="0" applyFont="1" applyAlignment="1">
      <alignment horizontal="left" vertical="center"/>
    </xf>
    <xf numFmtId="0" fontId="36" fillId="0" borderId="0" xfId="0" applyFont="1" applyAlignment="1">
      <alignment horizontal="center" vertical="center"/>
    </xf>
    <xf numFmtId="0" fontId="36" fillId="0" borderId="0" xfId="0" applyFont="1">
      <alignment vertical="center"/>
    </xf>
    <xf numFmtId="0" fontId="16" fillId="0" borderId="0" xfId="0" applyFont="1" applyAlignment="1">
      <alignment horizontal="right" vertical="center"/>
    </xf>
    <xf numFmtId="0" fontId="16" fillId="0" borderId="0" xfId="0" applyFont="1" applyAlignment="1">
      <alignment horizontal="center" vertical="center"/>
    </xf>
    <xf numFmtId="0" fontId="3" fillId="0" borderId="4" xfId="5" applyFont="1" applyBorder="1" applyAlignment="1">
      <alignment horizontal="left" vertical="center" wrapText="1"/>
    </xf>
    <xf numFmtId="0" fontId="3" fillId="0" borderId="19" xfId="5" applyFont="1" applyBorder="1" applyAlignment="1">
      <alignment horizontal="left" vertical="center" wrapText="1"/>
    </xf>
    <xf numFmtId="0" fontId="7" fillId="0" borderId="16" xfId="13" applyFont="1" applyBorder="1">
      <alignment vertical="center"/>
    </xf>
    <xf numFmtId="0" fontId="7" fillId="0" borderId="15" xfId="13" applyFont="1" applyBorder="1" applyAlignment="1">
      <alignment horizontal="center" vertical="center"/>
    </xf>
    <xf numFmtId="0" fontId="7" fillId="0" borderId="15" xfId="13" applyFont="1" applyBorder="1">
      <alignment vertical="center"/>
    </xf>
    <xf numFmtId="0" fontId="7" fillId="0" borderId="15" xfId="13" applyFont="1" applyBorder="1" applyAlignment="1">
      <alignment vertical="center" wrapText="1"/>
    </xf>
    <xf numFmtId="0" fontId="7" fillId="0" borderId="14" xfId="13" applyFont="1" applyBorder="1" applyAlignment="1">
      <alignment vertical="center" wrapText="1"/>
    </xf>
    <xf numFmtId="0" fontId="7" fillId="0" borderId="9" xfId="13" applyFont="1" applyBorder="1">
      <alignment vertical="center"/>
    </xf>
    <xf numFmtId="0" fontId="7" fillId="0" borderId="8" xfId="13" applyFont="1" applyBorder="1" applyAlignment="1">
      <alignment vertical="center" wrapText="1"/>
    </xf>
    <xf numFmtId="0" fontId="7" fillId="0" borderId="7" xfId="13" applyFont="1" applyBorder="1">
      <alignment vertical="center"/>
    </xf>
    <xf numFmtId="0" fontId="7" fillId="0" borderId="6" xfId="13" applyFont="1" applyBorder="1" applyAlignment="1">
      <alignment horizontal="center" vertical="center"/>
    </xf>
    <xf numFmtId="0" fontId="7" fillId="0" borderId="6" xfId="13" applyFont="1" applyBorder="1">
      <alignment vertical="center"/>
    </xf>
    <xf numFmtId="0" fontId="7" fillId="0" borderId="6" xfId="13" applyFont="1" applyBorder="1" applyAlignment="1">
      <alignment vertical="center" wrapText="1"/>
    </xf>
    <xf numFmtId="0" fontId="7" fillId="0" borderId="5" xfId="13" applyFont="1" applyBorder="1" applyAlignment="1">
      <alignment vertical="center" wrapText="1"/>
    </xf>
    <xf numFmtId="0" fontId="7" fillId="0" borderId="0" xfId="13" applyFont="1" applyAlignment="1">
      <alignment horizontal="center" wrapText="1"/>
    </xf>
    <xf numFmtId="0" fontId="7" fillId="0" borderId="0" xfId="13" applyFont="1" applyAlignment="1">
      <alignment horizontal="center" vertical="center" wrapText="1"/>
    </xf>
    <xf numFmtId="0" fontId="7" fillId="0" borderId="0" xfId="13" applyFont="1" applyAlignment="1">
      <alignment vertical="center" wrapText="1"/>
    </xf>
    <xf numFmtId="0" fontId="38" fillId="0" borderId="8" xfId="13" applyFont="1" applyBorder="1">
      <alignment vertical="center"/>
    </xf>
    <xf numFmtId="0" fontId="7" fillId="0" borderId="4" xfId="13" applyFont="1" applyBorder="1" applyAlignment="1">
      <alignment horizontal="left" vertical="center"/>
    </xf>
    <xf numFmtId="0" fontId="36" fillId="0" borderId="0" xfId="1" applyFont="1" applyAlignment="1">
      <alignment horizontal="center" vertical="center"/>
    </xf>
    <xf numFmtId="0" fontId="3" fillId="0" borderId="17" xfId="1" applyBorder="1" applyAlignment="1">
      <alignment horizontal="left" vertical="center" indent="1"/>
    </xf>
    <xf numFmtId="0" fontId="3" fillId="0" borderId="5" xfId="1" applyBorder="1" applyAlignment="1">
      <alignment horizontal="left" vertical="center" wrapText="1"/>
    </xf>
    <xf numFmtId="0" fontId="3" fillId="0" borderId="2" xfId="1" applyBorder="1" applyAlignment="1">
      <alignment horizontal="left" vertical="center"/>
    </xf>
    <xf numFmtId="0" fontId="3" fillId="0" borderId="7" xfId="1" applyBorder="1" applyAlignment="1">
      <alignment horizontal="left" vertical="center"/>
    </xf>
    <xf numFmtId="0" fontId="3" fillId="0" borderId="18" xfId="1" applyBorder="1" applyAlignment="1">
      <alignment horizontal="left" vertical="center" wrapText="1"/>
    </xf>
    <xf numFmtId="0" fontId="3" fillId="0" borderId="18" xfId="1" applyBorder="1" applyAlignment="1">
      <alignment horizontal="left" vertical="center"/>
    </xf>
    <xf numFmtId="0" fontId="3" fillId="0" borderId="8" xfId="1" applyBorder="1" applyAlignment="1">
      <alignment horizontal="left" vertical="center" wrapText="1"/>
    </xf>
    <xf numFmtId="0" fontId="3" fillId="0" borderId="4" xfId="1" applyBorder="1" applyAlignment="1">
      <alignment horizontal="center" vertical="center" wrapText="1"/>
    </xf>
    <xf numFmtId="0" fontId="3" fillId="0" borderId="14" xfId="1" applyBorder="1" applyAlignment="1">
      <alignment horizontal="left" vertical="center" wrapText="1"/>
    </xf>
    <xf numFmtId="0" fontId="3" fillId="0" borderId="15" xfId="1" applyBorder="1" applyAlignment="1">
      <alignment horizontal="left" vertical="center"/>
    </xf>
    <xf numFmtId="0" fontId="3" fillId="0" borderId="8" xfId="1" applyBorder="1" applyAlignment="1">
      <alignment horizontal="left" vertical="center"/>
    </xf>
    <xf numFmtId="0" fontId="19" fillId="0" borderId="0" xfId="1" applyFont="1" applyAlignment="1">
      <alignment vertical="center"/>
    </xf>
    <xf numFmtId="0" fontId="36" fillId="0" borderId="0" xfId="5" applyFont="1" applyAlignment="1">
      <alignment horizontal="right" vertical="center"/>
    </xf>
    <xf numFmtId="0" fontId="41" fillId="0" borderId="0" xfId="5" applyFont="1" applyAlignment="1">
      <alignment horizontal="center" vertical="center"/>
    </xf>
    <xf numFmtId="0" fontId="41" fillId="0" borderId="0" xfId="5" applyFont="1">
      <alignment vertical="center"/>
    </xf>
    <xf numFmtId="49" fontId="16" fillId="0" borderId="4" xfId="5" applyNumberFormat="1" applyBorder="1" applyAlignment="1">
      <alignment horizontal="center" vertical="center"/>
    </xf>
    <xf numFmtId="0" fontId="84" fillId="0" borderId="0" xfId="5" applyFont="1">
      <alignment vertical="center"/>
    </xf>
    <xf numFmtId="0" fontId="12" fillId="0" borderId="0" xfId="6" applyFont="1">
      <alignment vertical="center"/>
    </xf>
    <xf numFmtId="176" fontId="12" fillId="0" borderId="42" xfId="6" applyNumberFormat="1" applyFont="1" applyBorder="1">
      <alignment vertical="center"/>
    </xf>
    <xf numFmtId="176" fontId="12" fillId="0" borderId="43" xfId="6" applyNumberFormat="1" applyFont="1" applyBorder="1">
      <alignment vertical="center"/>
    </xf>
    <xf numFmtId="178" fontId="20" fillId="0" borderId="0" xfId="6" applyNumberFormat="1" applyFont="1">
      <alignment vertical="center"/>
    </xf>
    <xf numFmtId="0" fontId="12" fillId="0" borderId="249" xfId="6" applyFont="1" applyBorder="1">
      <alignment vertical="center"/>
    </xf>
    <xf numFmtId="177" fontId="12" fillId="0" borderId="47" xfId="6" applyNumberFormat="1" applyFont="1" applyBorder="1">
      <alignment vertical="center"/>
    </xf>
    <xf numFmtId="177" fontId="12" fillId="0" borderId="51" xfId="6" applyNumberFormat="1" applyFont="1" applyBorder="1">
      <alignment vertical="center"/>
    </xf>
    <xf numFmtId="0" fontId="12" fillId="0" borderId="0" xfId="6" applyFont="1" applyAlignment="1">
      <alignment vertical="center" shrinkToFit="1"/>
    </xf>
    <xf numFmtId="0" fontId="12" fillId="0" borderId="0" xfId="6" applyFont="1" applyAlignment="1">
      <alignment horizontal="center" vertical="center"/>
    </xf>
    <xf numFmtId="179" fontId="12" fillId="0" borderId="54" xfId="6" applyNumberFormat="1" applyFont="1" applyBorder="1">
      <alignment vertical="center"/>
    </xf>
    <xf numFmtId="179" fontId="12" fillId="0" borderId="55" xfId="6" applyNumberFormat="1" applyFont="1" applyBorder="1">
      <alignment vertical="center"/>
    </xf>
    <xf numFmtId="179" fontId="12" fillId="0" borderId="265" xfId="6" applyNumberFormat="1" applyFont="1" applyBorder="1">
      <alignment vertical="center"/>
    </xf>
    <xf numFmtId="179" fontId="12" fillId="0" borderId="266" xfId="6" applyNumberFormat="1" applyFont="1" applyBorder="1">
      <alignment vertical="center"/>
    </xf>
    <xf numFmtId="176" fontId="12" fillId="0" borderId="0" xfId="6" applyNumberFormat="1" applyFont="1" applyAlignment="1" applyProtection="1">
      <alignment horizontal="right" vertical="center"/>
      <protection locked="0"/>
    </xf>
    <xf numFmtId="179" fontId="12" fillId="0" borderId="0" xfId="6" applyNumberFormat="1" applyFont="1">
      <alignment vertical="center"/>
    </xf>
    <xf numFmtId="179" fontId="12" fillId="0" borderId="0" xfId="6" applyNumberFormat="1" applyFont="1" applyAlignment="1">
      <alignment horizontal="center" vertical="center"/>
    </xf>
    <xf numFmtId="0" fontId="12" fillId="0" borderId="22" xfId="6" applyFont="1" applyBorder="1" applyAlignment="1">
      <alignment horizontal="center" vertical="center" shrinkToFit="1"/>
    </xf>
    <xf numFmtId="0" fontId="12" fillId="0" borderId="4" xfId="6" applyFont="1" applyBorder="1" applyAlignment="1" applyProtection="1">
      <alignment horizontal="center" vertical="center"/>
      <protection locked="0"/>
    </xf>
    <xf numFmtId="0" fontId="12" fillId="0" borderId="69" xfId="6" applyFont="1" applyBorder="1" applyAlignment="1">
      <alignment horizontal="center" vertical="center" shrinkToFit="1"/>
    </xf>
    <xf numFmtId="0" fontId="12" fillId="0" borderId="17" xfId="6" applyFont="1" applyBorder="1" applyAlignment="1" applyProtection="1">
      <alignment horizontal="center" vertical="center"/>
      <protection locked="0"/>
    </xf>
    <xf numFmtId="0" fontId="18" fillId="0" borderId="0" xfId="6" applyFont="1">
      <alignment vertical="center"/>
    </xf>
    <xf numFmtId="0" fontId="18" fillId="0" borderId="0" xfId="6" applyFont="1" applyAlignment="1">
      <alignment vertical="center" wrapText="1"/>
    </xf>
    <xf numFmtId="0" fontId="18" fillId="0" borderId="0" xfId="6" applyFont="1" applyAlignment="1">
      <alignment horizontal="right" vertical="center"/>
    </xf>
    <xf numFmtId="0" fontId="19" fillId="0" borderId="29" xfId="12" applyFont="1" applyBorder="1" applyAlignment="1">
      <alignment vertical="center" wrapText="1"/>
    </xf>
    <xf numFmtId="0" fontId="19" fillId="0" borderId="190" xfId="12" applyFont="1" applyBorder="1" applyAlignment="1">
      <alignment vertical="center" wrapText="1"/>
    </xf>
    <xf numFmtId="0" fontId="19" fillId="0" borderId="190" xfId="12" applyFont="1" applyBorder="1" applyAlignment="1">
      <alignment horizontal="center" vertical="center"/>
    </xf>
    <xf numFmtId="0" fontId="19" fillId="0" borderId="190" xfId="12" applyFont="1" applyBorder="1" applyAlignment="1">
      <alignment horizontal="center" vertical="center" wrapText="1"/>
    </xf>
    <xf numFmtId="0" fontId="19" fillId="0" borderId="219" xfId="12" applyFont="1" applyBorder="1" applyAlignment="1">
      <alignment horizontal="center" vertical="center" wrapText="1"/>
    </xf>
    <xf numFmtId="0" fontId="19" fillId="0" borderId="220" xfId="12" applyFont="1" applyBorder="1" applyAlignment="1">
      <alignment horizontal="center" vertical="center" wrapText="1"/>
    </xf>
    <xf numFmtId="0" fontId="19" fillId="0" borderId="189" xfId="12" applyFont="1" applyBorder="1" applyAlignment="1">
      <alignment vertical="center" wrapText="1"/>
    </xf>
    <xf numFmtId="0" fontId="19" fillId="0" borderId="237" xfId="12" applyFont="1" applyBorder="1" applyAlignment="1">
      <alignment vertical="center" wrapText="1"/>
    </xf>
    <xf numFmtId="0" fontId="41" fillId="0" borderId="0" xfId="20" applyFont="1">
      <alignment vertical="center"/>
    </xf>
    <xf numFmtId="0" fontId="60" fillId="0" borderId="0" xfId="20" applyFont="1">
      <alignment vertical="center"/>
    </xf>
    <xf numFmtId="0" fontId="63" fillId="0" borderId="0" xfId="20" applyFont="1">
      <alignment vertical="center"/>
    </xf>
    <xf numFmtId="0" fontId="19" fillId="0" borderId="60" xfId="12" applyFont="1" applyBorder="1" applyAlignment="1">
      <alignment horizontal="center" vertical="center" textRotation="255"/>
    </xf>
    <xf numFmtId="0" fontId="19" fillId="0" borderId="200" xfId="12" applyFont="1" applyBorder="1" applyAlignment="1">
      <alignment horizontal="center" vertical="center" textRotation="255"/>
    </xf>
    <xf numFmtId="0" fontId="19" fillId="0" borderId="201" xfId="12" applyFont="1" applyBorder="1" applyAlignment="1">
      <alignment horizontal="center" vertical="center" textRotation="255"/>
    </xf>
    <xf numFmtId="0" fontId="12" fillId="2" borderId="53" xfId="4" applyFont="1" applyFill="1" applyBorder="1" applyAlignment="1" applyProtection="1">
      <alignment vertical="center"/>
      <protection locked="0"/>
    </xf>
    <xf numFmtId="0" fontId="12" fillId="2" borderId="39" xfId="4" applyFont="1" applyFill="1" applyBorder="1" applyAlignment="1" applyProtection="1">
      <alignment vertical="center"/>
      <protection locked="0"/>
    </xf>
    <xf numFmtId="0" fontId="12" fillId="2" borderId="42" xfId="4" applyFont="1" applyFill="1" applyBorder="1" applyAlignment="1" applyProtection="1">
      <alignment vertical="center"/>
      <protection locked="0"/>
    </xf>
    <xf numFmtId="0" fontId="3" fillId="0" borderId="0" xfId="1" applyFill="1" applyAlignment="1">
      <alignment vertical="center"/>
    </xf>
    <xf numFmtId="0" fontId="57" fillId="0" borderId="0" xfId="10" applyFont="1" applyFill="1" applyAlignment="1">
      <alignment vertical="center"/>
    </xf>
    <xf numFmtId="0" fontId="58" fillId="0" borderId="0" xfId="10" applyFont="1" applyFill="1" applyAlignment="1">
      <alignment vertical="center"/>
    </xf>
    <xf numFmtId="0" fontId="59" fillId="0" borderId="0" xfId="1" applyFont="1" applyFill="1" applyAlignment="1">
      <alignment vertical="center"/>
    </xf>
    <xf numFmtId="0" fontId="3" fillId="0" borderId="0" xfId="1" applyFill="1" applyBorder="1" applyAlignment="1">
      <alignment vertical="center"/>
    </xf>
    <xf numFmtId="0" fontId="57" fillId="0" borderId="0" xfId="10" applyFont="1" applyFill="1" applyBorder="1" applyAlignment="1">
      <alignment vertical="center"/>
    </xf>
    <xf numFmtId="0" fontId="57" fillId="0" borderId="0" xfId="10" applyFont="1" applyFill="1" applyBorder="1" applyAlignment="1" applyProtection="1">
      <alignment vertical="center" shrinkToFit="1"/>
      <protection locked="0"/>
    </xf>
    <xf numFmtId="0" fontId="59" fillId="0" borderId="0" xfId="1" applyFont="1" applyFill="1" applyBorder="1" applyAlignment="1">
      <alignment vertical="center"/>
    </xf>
    <xf numFmtId="0" fontId="34" fillId="2" borderId="3" xfId="1" applyFont="1" applyFill="1" applyBorder="1" applyAlignment="1">
      <alignment horizontal="center" vertical="center"/>
    </xf>
    <xf numFmtId="0" fontId="34" fillId="2" borderId="3" xfId="1" applyFont="1" applyFill="1" applyBorder="1" applyAlignment="1">
      <alignment vertical="center"/>
    </xf>
    <xf numFmtId="0" fontId="64" fillId="0" borderId="0" xfId="10" applyFont="1" applyFill="1" applyAlignment="1">
      <alignment vertical="center"/>
    </xf>
    <xf numFmtId="0" fontId="57" fillId="0" borderId="0" xfId="10" applyFont="1" applyFill="1" applyBorder="1" applyAlignment="1" applyProtection="1">
      <alignment vertical="center" wrapText="1"/>
      <protection locked="0"/>
    </xf>
    <xf numFmtId="0" fontId="3" fillId="0" borderId="5" xfId="1" applyBorder="1" applyAlignment="1">
      <alignment vertical="center" textRotation="255" wrapText="1"/>
    </xf>
    <xf numFmtId="0" fontId="3" fillId="0" borderId="14" xfId="1" applyBorder="1" applyAlignment="1">
      <alignment vertical="center" textRotation="255" wrapText="1"/>
    </xf>
    <xf numFmtId="0" fontId="3" fillId="0" borderId="0" xfId="1" applyBorder="1" applyAlignment="1">
      <alignment vertical="center"/>
    </xf>
    <xf numFmtId="0" fontId="3" fillId="0" borderId="0" xfId="1" applyBorder="1" applyAlignment="1">
      <alignment vertical="center" textRotation="255" wrapText="1"/>
    </xf>
    <xf numFmtId="0" fontId="63" fillId="0" borderId="0" xfId="5" applyFont="1">
      <alignment vertical="center"/>
    </xf>
    <xf numFmtId="0" fontId="3" fillId="0" borderId="0" xfId="5" applyFont="1" applyAlignment="1">
      <alignment horizontal="center" vertical="center" wrapText="1"/>
    </xf>
    <xf numFmtId="0" fontId="34" fillId="0" borderId="4" xfId="5" applyFont="1" applyBorder="1">
      <alignment vertical="center"/>
    </xf>
    <xf numFmtId="56" fontId="34" fillId="0" borderId="3" xfId="5" applyNumberFormat="1" applyFont="1" applyBorder="1" applyAlignment="1">
      <alignment horizontal="center" vertical="center"/>
    </xf>
    <xf numFmtId="0" fontId="34" fillId="2" borderId="3" xfId="5" applyFont="1" applyFill="1" applyBorder="1" applyAlignment="1">
      <alignment horizontal="center" vertical="center"/>
    </xf>
    <xf numFmtId="0" fontId="34" fillId="2" borderId="3" xfId="5" applyFont="1" applyFill="1" applyBorder="1">
      <alignment vertical="center"/>
    </xf>
    <xf numFmtId="0" fontId="3" fillId="0" borderId="0" xfId="1" applyFont="1" applyAlignment="1">
      <alignment vertical="center"/>
    </xf>
    <xf numFmtId="0" fontId="3" fillId="0" borderId="0" xfId="1" applyFont="1" applyAlignment="1">
      <alignment horizontal="right" vertical="center"/>
    </xf>
    <xf numFmtId="0" fontId="3" fillId="0" borderId="0" xfId="1" applyFont="1" applyAlignment="1">
      <alignment horizontal="center" vertical="center"/>
    </xf>
    <xf numFmtId="0" fontId="34" fillId="0" borderId="0" xfId="1" applyFont="1" applyAlignment="1">
      <alignment horizontal="center" vertical="center" wrapText="1"/>
    </xf>
    <xf numFmtId="0" fontId="34" fillId="0" borderId="0" xfId="1" applyFont="1" applyAlignment="1">
      <alignment horizontal="right" vertical="center"/>
    </xf>
    <xf numFmtId="0" fontId="34" fillId="0" borderId="6" xfId="1" applyFont="1" applyBorder="1" applyAlignment="1">
      <alignment horizontal="righ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9" xfId="1" applyFont="1" applyBorder="1" applyAlignment="1">
      <alignment vertical="center"/>
    </xf>
    <xf numFmtId="0" fontId="34" fillId="0" borderId="15" xfId="1" applyFont="1" applyBorder="1" applyAlignment="1">
      <alignment horizontal="right" vertical="center"/>
    </xf>
    <xf numFmtId="0" fontId="3" fillId="0" borderId="16" xfId="1" applyFont="1" applyBorder="1" applyAlignment="1">
      <alignment vertical="center"/>
    </xf>
    <xf numFmtId="0" fontId="34" fillId="0" borderId="5" xfId="1" applyFont="1" applyBorder="1" applyAlignment="1">
      <alignment horizontal="center" vertical="center" wrapText="1"/>
    </xf>
    <xf numFmtId="0" fontId="34" fillId="0" borderId="14" xfId="1" applyFont="1" applyBorder="1" applyAlignment="1">
      <alignment horizontal="center" vertical="center" wrapText="1"/>
    </xf>
    <xf numFmtId="0" fontId="34" fillId="0" borderId="6" xfId="1" applyFont="1" applyBorder="1" applyAlignment="1">
      <alignment horizontal="center" vertical="center" wrapText="1"/>
    </xf>
    <xf numFmtId="0" fontId="3" fillId="0" borderId="0" xfId="1" applyFont="1" applyBorder="1" applyAlignment="1">
      <alignment vertical="center"/>
    </xf>
    <xf numFmtId="0" fontId="34" fillId="2" borderId="4" xfId="1" applyFont="1" applyFill="1" applyBorder="1" applyAlignment="1">
      <alignment horizontal="center" vertical="center"/>
    </xf>
    <xf numFmtId="0" fontId="34" fillId="2" borderId="1" xfId="1" applyFont="1" applyFill="1" applyBorder="1" applyAlignment="1">
      <alignment horizontal="center" vertical="center"/>
    </xf>
    <xf numFmtId="0" fontId="34" fillId="0" borderId="7" xfId="1" applyFont="1" applyBorder="1" applyAlignment="1">
      <alignment vertical="center"/>
    </xf>
    <xf numFmtId="0" fontId="34" fillId="0" borderId="0" xfId="1" applyFont="1" applyAlignment="1">
      <alignment horizontal="center" vertical="center"/>
    </xf>
    <xf numFmtId="0" fontId="34" fillId="0" borderId="9" xfId="1" applyFont="1" applyBorder="1" applyAlignment="1">
      <alignment vertical="center"/>
    </xf>
    <xf numFmtId="0" fontId="34" fillId="0" borderId="16" xfId="1" applyFont="1" applyBorder="1" applyAlignment="1">
      <alignment vertical="center"/>
    </xf>
    <xf numFmtId="0" fontId="34" fillId="2" borderId="0" xfId="1" applyFont="1" applyFill="1" applyBorder="1" applyAlignment="1">
      <alignment horizontal="center" vertical="center" wrapText="1"/>
    </xf>
    <xf numFmtId="0" fontId="34" fillId="0" borderId="15" xfId="1" applyFont="1" applyFill="1" applyBorder="1" applyAlignment="1">
      <alignment horizontal="center" vertical="center" wrapText="1"/>
    </xf>
    <xf numFmtId="0" fontId="19" fillId="0" borderId="202" xfId="12" applyFont="1" applyFill="1" applyBorder="1" applyAlignment="1">
      <alignment horizontal="left" vertical="center" shrinkToFit="1"/>
    </xf>
    <xf numFmtId="0" fontId="19" fillId="0" borderId="30" xfId="12" applyFont="1" applyFill="1" applyBorder="1" applyAlignment="1">
      <alignment vertical="center" shrinkToFit="1"/>
    </xf>
    <xf numFmtId="0" fontId="19" fillId="10" borderId="18" xfId="12" applyFont="1" applyFill="1" applyBorder="1" applyAlignment="1">
      <alignment vertical="center" wrapText="1"/>
    </xf>
    <xf numFmtId="0" fontId="19" fillId="10" borderId="196" xfId="12" applyFont="1" applyFill="1" applyBorder="1" applyAlignment="1">
      <alignment vertical="center" wrapText="1"/>
    </xf>
    <xf numFmtId="0" fontId="19" fillId="10" borderId="63" xfId="12" applyFont="1" applyFill="1" applyBorder="1" applyAlignment="1">
      <alignment vertical="center" wrapText="1"/>
    </xf>
    <xf numFmtId="0" fontId="19" fillId="10" borderId="64" xfId="12" applyFont="1" applyFill="1" applyBorder="1" applyAlignment="1">
      <alignment vertical="center" wrapText="1"/>
    </xf>
    <xf numFmtId="0" fontId="19" fillId="10" borderId="64" xfId="12" applyFont="1" applyFill="1" applyBorder="1" applyAlignment="1">
      <alignment horizontal="center" vertical="center"/>
    </xf>
    <xf numFmtId="0" fontId="19" fillId="10" borderId="204" xfId="12" applyFont="1" applyFill="1" applyBorder="1" applyAlignment="1">
      <alignment vertical="center" wrapText="1"/>
    </xf>
    <xf numFmtId="0" fontId="19" fillId="10" borderId="205" xfId="12" applyFont="1" applyFill="1" applyBorder="1" applyAlignment="1">
      <alignment vertical="center" wrapText="1"/>
    </xf>
    <xf numFmtId="0" fontId="72" fillId="10" borderId="63" xfId="12" applyFont="1" applyFill="1" applyBorder="1" applyAlignment="1">
      <alignment vertical="center" wrapText="1"/>
    </xf>
    <xf numFmtId="0" fontId="72" fillId="10" borderId="190" xfId="12" applyFont="1" applyFill="1" applyBorder="1" applyAlignment="1">
      <alignment vertical="center" wrapText="1"/>
    </xf>
    <xf numFmtId="0" fontId="72" fillId="10" borderId="64" xfId="12" applyFont="1" applyFill="1" applyBorder="1" applyAlignment="1">
      <alignment vertical="center" wrapText="1"/>
    </xf>
    <xf numFmtId="0" fontId="72" fillId="10" borderId="200" xfId="12" applyFont="1" applyFill="1" applyBorder="1" applyAlignment="1">
      <alignment vertical="center" wrapText="1"/>
    </xf>
    <xf numFmtId="0" fontId="72" fillId="10" borderId="201" xfId="12" applyFont="1" applyFill="1" applyBorder="1" applyAlignment="1">
      <alignment vertical="center" wrapText="1"/>
    </xf>
    <xf numFmtId="0" fontId="19" fillId="0" borderId="196" xfId="12" applyFont="1" applyFill="1" applyBorder="1" applyAlignment="1">
      <alignment vertical="center" wrapText="1"/>
    </xf>
    <xf numFmtId="0" fontId="19" fillId="0" borderId="18" xfId="12" applyFont="1" applyFill="1" applyBorder="1" applyAlignment="1">
      <alignment vertical="center" wrapText="1"/>
    </xf>
    <xf numFmtId="0" fontId="19" fillId="10" borderId="213" xfId="12" applyFont="1" applyFill="1" applyBorder="1" applyAlignment="1">
      <alignment vertical="center" wrapText="1"/>
    </xf>
    <xf numFmtId="0" fontId="19" fillId="10" borderId="200" xfId="12" applyFont="1" applyFill="1" applyBorder="1" applyAlignment="1">
      <alignment vertical="center" wrapText="1"/>
    </xf>
    <xf numFmtId="0" fontId="19" fillId="10" borderId="201" xfId="12" applyFont="1" applyFill="1" applyBorder="1" applyAlignment="1">
      <alignment horizontal="center" vertical="center"/>
    </xf>
    <xf numFmtId="0" fontId="19" fillId="10" borderId="202" xfId="12" applyFont="1" applyFill="1" applyBorder="1" applyAlignment="1">
      <alignment vertical="center" shrinkToFit="1"/>
    </xf>
    <xf numFmtId="0" fontId="19" fillId="10" borderId="64" xfId="12" applyFont="1" applyFill="1" applyBorder="1" applyAlignment="1">
      <alignment horizontal="center" vertical="center" wrapText="1"/>
    </xf>
    <xf numFmtId="0" fontId="19" fillId="10" borderId="200" xfId="12" applyFont="1" applyFill="1" applyBorder="1" applyAlignment="1">
      <alignment horizontal="center" vertical="center" wrapText="1"/>
    </xf>
    <xf numFmtId="0" fontId="19" fillId="10" borderId="201" xfId="12" applyFont="1" applyFill="1" applyBorder="1" applyAlignment="1">
      <alignment horizontal="center" vertical="center" wrapText="1"/>
    </xf>
    <xf numFmtId="0" fontId="15" fillId="0" borderId="145" xfId="12" applyFont="1" applyBorder="1" applyAlignment="1">
      <alignment horizontal="center" vertical="center" wrapText="1"/>
    </xf>
    <xf numFmtId="0" fontId="15" fillId="0" borderId="0" xfId="12" applyFont="1" applyAlignment="1">
      <alignment vertical="top"/>
    </xf>
    <xf numFmtId="0" fontId="87" fillId="0" borderId="69" xfId="12" applyFont="1" applyBorder="1" applyAlignment="1">
      <alignment vertical="center" wrapText="1" shrinkToFit="1"/>
    </xf>
    <xf numFmtId="0" fontId="87" fillId="0" borderId="99" xfId="12" applyFont="1" applyBorder="1" applyAlignment="1">
      <alignment vertical="center" wrapText="1" shrinkToFit="1"/>
    </xf>
    <xf numFmtId="0" fontId="15" fillId="0" borderId="99" xfId="12" applyFont="1" applyBorder="1" applyAlignment="1">
      <alignment vertical="center" wrapText="1"/>
    </xf>
    <xf numFmtId="0" fontId="19" fillId="0" borderId="60" xfId="12" applyFont="1" applyBorder="1" applyAlignment="1">
      <alignment horizontal="center" vertical="center"/>
    </xf>
    <xf numFmtId="0" fontId="19" fillId="0" borderId="200" xfId="12" applyFont="1" applyBorder="1" applyAlignment="1">
      <alignment horizontal="center" vertical="center"/>
    </xf>
    <xf numFmtId="0" fontId="19" fillId="0" borderId="201" xfId="12" applyFont="1" applyBorder="1" applyAlignment="1">
      <alignment horizontal="center" vertical="center"/>
    </xf>
    <xf numFmtId="0" fontId="88" fillId="0" borderId="63" xfId="3" applyFont="1" applyBorder="1" applyAlignment="1">
      <alignment horizontal="left" vertical="center" shrinkToFit="1"/>
    </xf>
    <xf numFmtId="0" fontId="19" fillId="0" borderId="63" xfId="12" applyFont="1" applyBorder="1" applyAlignment="1">
      <alignment horizontal="center" vertical="center"/>
    </xf>
    <xf numFmtId="0" fontId="19" fillId="0" borderId="204" xfId="12" applyFont="1" applyBorder="1" applyAlignment="1">
      <alignment horizontal="center" vertical="center"/>
    </xf>
    <xf numFmtId="0" fontId="19" fillId="0" borderId="205" xfId="12" applyFont="1" applyBorder="1" applyAlignment="1">
      <alignment horizontal="center" vertical="center"/>
    </xf>
    <xf numFmtId="0" fontId="88" fillId="0" borderId="206" xfId="3" applyFont="1" applyBorder="1" applyAlignment="1">
      <alignment horizontal="left" vertical="center" shrinkToFit="1"/>
    </xf>
    <xf numFmtId="0" fontId="88" fillId="0" borderId="196" xfId="3" applyFont="1" applyBorder="1" applyAlignment="1">
      <alignment horizontal="left" vertical="center" shrinkToFit="1"/>
    </xf>
    <xf numFmtId="0" fontId="15" fillId="0" borderId="0" xfId="12" applyFont="1">
      <alignment vertical="center"/>
    </xf>
    <xf numFmtId="0" fontId="88" fillId="0" borderId="189" xfId="3" applyFont="1" applyBorder="1" applyAlignment="1">
      <alignment horizontal="left" vertical="center" shrinkToFit="1"/>
    </xf>
    <xf numFmtId="0" fontId="19" fillId="0" borderId="189" xfId="12" applyFont="1" applyBorder="1" applyAlignment="1">
      <alignment horizontal="center" vertical="center"/>
    </xf>
    <xf numFmtId="0" fontId="19" fillId="0" borderId="191" xfId="12" applyFont="1" applyBorder="1" applyAlignment="1">
      <alignment horizontal="center" vertical="center"/>
    </xf>
    <xf numFmtId="0" fontId="19" fillId="0" borderId="192" xfId="12" applyFont="1" applyBorder="1" applyAlignment="1">
      <alignment horizontal="center" vertical="center"/>
    </xf>
    <xf numFmtId="0" fontId="88" fillId="0" borderId="28" xfId="3" applyFont="1" applyBorder="1" applyAlignment="1">
      <alignment horizontal="left" vertical="center" shrinkToFit="1"/>
    </xf>
    <xf numFmtId="0" fontId="19" fillId="0" borderId="208" xfId="12" applyFont="1" applyBorder="1" applyAlignment="1">
      <alignment horizontal="center" vertical="center"/>
    </xf>
    <xf numFmtId="0" fontId="19" fillId="10" borderId="61" xfId="12" applyFont="1" applyFill="1" applyBorder="1" applyAlignment="1">
      <alignment vertical="center" wrapText="1"/>
    </xf>
    <xf numFmtId="0" fontId="19" fillId="10" borderId="61" xfId="12" applyFont="1" applyFill="1" applyBorder="1" applyAlignment="1">
      <alignment horizontal="center" vertical="center"/>
    </xf>
    <xf numFmtId="0" fontId="19" fillId="10" borderId="219" xfId="12" applyFont="1" applyFill="1" applyBorder="1" applyAlignment="1">
      <alignment vertical="center" wrapText="1"/>
    </xf>
    <xf numFmtId="0" fontId="19" fillId="10" borderId="220" xfId="12" applyFont="1" applyFill="1" applyBorder="1" applyAlignment="1">
      <alignment vertical="center" wrapText="1"/>
    </xf>
    <xf numFmtId="0" fontId="15" fillId="0" borderId="120" xfId="12" applyFont="1" applyBorder="1" applyAlignment="1">
      <alignment vertical="center" wrapText="1"/>
    </xf>
    <xf numFmtId="0" fontId="15" fillId="0" borderId="0" xfId="12" applyFont="1" applyBorder="1" applyAlignment="1">
      <alignment vertical="center" wrapText="1"/>
    </xf>
    <xf numFmtId="0" fontId="15" fillId="0" borderId="0" xfId="12" applyFont="1" applyAlignment="1">
      <alignment vertical="center" wrapText="1"/>
    </xf>
    <xf numFmtId="0" fontId="18" fillId="0" borderId="0" xfId="12" applyFont="1" applyAlignment="1">
      <alignment horizontal="left" vertical="center"/>
    </xf>
    <xf numFmtId="0" fontId="15" fillId="0" borderId="0" xfId="12" applyFont="1" applyAlignment="1">
      <alignment horizontal="left" vertical="center" wrapText="1"/>
    </xf>
    <xf numFmtId="0" fontId="19" fillId="0" borderId="0" xfId="12" applyFont="1" applyAlignment="1">
      <alignment horizontal="left" vertical="center"/>
    </xf>
    <xf numFmtId="0" fontId="15" fillId="0" borderId="0" xfId="12" applyFont="1" applyAlignment="1">
      <alignment horizontal="left" vertical="center"/>
    </xf>
    <xf numFmtId="0" fontId="19" fillId="10" borderId="30" xfId="12" applyFont="1" applyFill="1" applyBorder="1" applyAlignment="1">
      <alignment vertical="center" shrinkToFit="1"/>
    </xf>
    <xf numFmtId="0" fontId="19" fillId="10" borderId="189" xfId="12" applyFont="1" applyFill="1" applyBorder="1" applyAlignment="1">
      <alignment horizontal="center" vertical="center"/>
    </xf>
    <xf numFmtId="0" fontId="19" fillId="10" borderId="190" xfId="12" applyFont="1" applyFill="1" applyBorder="1" applyAlignment="1">
      <alignment horizontal="center" vertical="center" textRotation="255"/>
    </xf>
    <xf numFmtId="0" fontId="19" fillId="10" borderId="190" xfId="12" applyFont="1" applyFill="1" applyBorder="1" applyAlignment="1">
      <alignment horizontal="center" vertical="center"/>
    </xf>
    <xf numFmtId="0" fontId="19" fillId="10" borderId="191" xfId="12" applyFont="1" applyFill="1" applyBorder="1" applyAlignment="1">
      <alignment horizontal="center" vertical="center"/>
    </xf>
    <xf numFmtId="0" fontId="19" fillId="10" borderId="192" xfId="12" applyFont="1" applyFill="1" applyBorder="1" applyAlignment="1">
      <alignment horizontal="center" vertical="center"/>
    </xf>
    <xf numFmtId="0" fontId="20" fillId="2" borderId="1" xfId="1" applyFont="1" applyFill="1" applyBorder="1" applyAlignment="1">
      <alignment vertical="center"/>
    </xf>
    <xf numFmtId="0" fontId="20" fillId="2" borderId="2" xfId="1" applyFont="1" applyFill="1" applyBorder="1" applyAlignment="1">
      <alignment vertical="center"/>
    </xf>
    <xf numFmtId="0" fontId="42" fillId="0" borderId="177" xfId="5" applyFont="1" applyFill="1" applyBorder="1" applyAlignment="1">
      <alignment horizontal="center" vertical="center"/>
    </xf>
    <xf numFmtId="0" fontId="3" fillId="0" borderId="6" xfId="1" applyFont="1" applyBorder="1" applyAlignment="1">
      <alignment vertical="center"/>
    </xf>
    <xf numFmtId="0" fontId="3" fillId="0" borderId="6" xfId="1" applyFont="1" applyBorder="1" applyAlignment="1">
      <alignment vertical="center" textRotation="255" wrapText="1"/>
    </xf>
    <xf numFmtId="49" fontId="3" fillId="0" borderId="0" xfId="1" applyNumberFormat="1" applyFont="1" applyAlignment="1">
      <alignment vertical="center"/>
    </xf>
    <xf numFmtId="0" fontId="3" fillId="0" borderId="9" xfId="1" applyFont="1" applyBorder="1" applyAlignment="1">
      <alignment horizontal="left" vertical="center"/>
    </xf>
    <xf numFmtId="0" fontId="3" fillId="0" borderId="15" xfId="1" applyFont="1" applyBorder="1" applyAlignment="1">
      <alignment vertical="center"/>
    </xf>
    <xf numFmtId="0" fontId="3" fillId="0" borderId="15" xfId="1" applyFont="1" applyBorder="1" applyAlignment="1">
      <alignment vertical="center" textRotation="255" wrapText="1"/>
    </xf>
    <xf numFmtId="0" fontId="3" fillId="0" borderId="16" xfId="1" applyFont="1" applyBorder="1" applyAlignment="1">
      <alignment horizontal="left" vertical="center"/>
    </xf>
    <xf numFmtId="0" fontId="3" fillId="0" borderId="6" xfId="1" applyFont="1" applyBorder="1" applyAlignment="1">
      <alignment horizontal="center" vertical="center" textRotation="255" wrapText="1"/>
    </xf>
    <xf numFmtId="0" fontId="3" fillId="0" borderId="6" xfId="1" applyFont="1" applyBorder="1" applyAlignment="1">
      <alignment horizontal="center" vertical="center"/>
    </xf>
    <xf numFmtId="0" fontId="3" fillId="0" borderId="0" xfId="1" applyFont="1" applyAlignment="1">
      <alignment vertical="center" wrapText="1"/>
    </xf>
    <xf numFmtId="0" fontId="3" fillId="0" borderId="0" xfId="1" applyFont="1" applyAlignment="1">
      <alignment vertical="top"/>
    </xf>
    <xf numFmtId="0" fontId="3" fillId="2" borderId="1" xfId="5" applyFont="1" applyFill="1" applyBorder="1" applyAlignment="1">
      <alignment vertical="center"/>
    </xf>
    <xf numFmtId="0" fontId="3" fillId="2" borderId="3" xfId="5" applyFont="1" applyFill="1" applyBorder="1" applyAlignment="1">
      <alignment vertical="center"/>
    </xf>
    <xf numFmtId="0" fontId="3" fillId="2" borderId="2" xfId="5" applyFont="1" applyFill="1" applyBorder="1" applyAlignment="1">
      <alignment vertical="center"/>
    </xf>
    <xf numFmtId="0" fontId="3" fillId="2" borderId="2" xfId="5" applyFont="1" applyFill="1" applyBorder="1" applyAlignment="1">
      <alignment horizontal="center" vertical="center"/>
    </xf>
    <xf numFmtId="0" fontId="57" fillId="0" borderId="0" xfId="10" applyFont="1" applyFill="1" applyAlignment="1" applyProtection="1">
      <alignment vertical="center"/>
      <protection locked="0"/>
    </xf>
    <xf numFmtId="0" fontId="64" fillId="0" borderId="0" xfId="10" applyFont="1" applyFill="1" applyAlignment="1" applyProtection="1">
      <alignment vertical="center"/>
      <protection locked="0"/>
    </xf>
    <xf numFmtId="0" fontId="58" fillId="0" borderId="0" xfId="10" applyFont="1" applyFill="1" applyAlignment="1" applyProtection="1">
      <alignment vertical="center"/>
      <protection locked="0"/>
    </xf>
    <xf numFmtId="0" fontId="57" fillId="0" borderId="0" xfId="10" applyFont="1" applyFill="1" applyBorder="1" applyAlignment="1" applyProtection="1">
      <alignment vertical="center"/>
      <protection locked="0"/>
    </xf>
    <xf numFmtId="0" fontId="3" fillId="2" borderId="0" xfId="1" applyFill="1" applyBorder="1" applyAlignment="1">
      <alignment vertical="center"/>
    </xf>
    <xf numFmtId="58" fontId="34" fillId="2" borderId="3" xfId="1" applyNumberFormat="1" applyFont="1" applyFill="1" applyBorder="1" applyAlignment="1">
      <alignment horizontal="center" vertical="center"/>
    </xf>
    <xf numFmtId="0" fontId="16" fillId="2" borderId="0" xfId="5" applyFill="1" applyBorder="1" applyAlignment="1">
      <alignment horizontal="left" vertical="center" wrapText="1"/>
    </xf>
    <xf numFmtId="0" fontId="16" fillId="0" borderId="0" xfId="5" applyFill="1" applyBorder="1" applyAlignment="1">
      <alignment horizontal="left" vertical="center" wrapText="1"/>
    </xf>
    <xf numFmtId="0" fontId="16" fillId="0" borderId="5" xfId="5" applyFill="1" applyBorder="1" applyAlignment="1">
      <alignment vertical="center" wrapText="1"/>
    </xf>
    <xf numFmtId="0" fontId="16" fillId="0" borderId="6" xfId="5" applyFill="1" applyBorder="1" applyAlignment="1">
      <alignment vertical="center" wrapText="1"/>
    </xf>
    <xf numFmtId="0" fontId="16" fillId="2" borderId="6" xfId="5" applyFill="1" applyBorder="1" applyAlignment="1">
      <alignment vertical="center" wrapText="1"/>
    </xf>
    <xf numFmtId="0" fontId="16" fillId="0" borderId="7" xfId="5" applyFill="1" applyBorder="1" applyAlignment="1">
      <alignment vertical="center" wrapText="1"/>
    </xf>
    <xf numFmtId="0" fontId="16" fillId="0" borderId="8" xfId="5" applyFill="1" applyBorder="1" applyAlignment="1">
      <alignment horizontal="left" vertical="center" wrapText="1"/>
    </xf>
    <xf numFmtId="0" fontId="16" fillId="0" borderId="9" xfId="5" applyFill="1" applyBorder="1" applyAlignment="1">
      <alignment horizontal="left" vertical="center" wrapText="1"/>
    </xf>
    <xf numFmtId="0" fontId="16" fillId="0" borderId="14" xfId="5" applyFill="1" applyBorder="1" applyAlignment="1">
      <alignment horizontal="left" vertical="center" wrapText="1"/>
    </xf>
    <xf numFmtId="0" fontId="16" fillId="0" borderId="15" xfId="5" applyFill="1" applyBorder="1" applyAlignment="1">
      <alignment horizontal="left" vertical="center" wrapText="1"/>
    </xf>
    <xf numFmtId="0" fontId="16" fillId="2" borderId="15" xfId="5" applyFill="1" applyBorder="1" applyAlignment="1">
      <alignment horizontal="left" vertical="center" wrapText="1"/>
    </xf>
    <xf numFmtId="0" fontId="16" fillId="0" borderId="16" xfId="5" applyFill="1" applyBorder="1" applyAlignment="1">
      <alignment horizontal="left" vertical="center" wrapText="1"/>
    </xf>
    <xf numFmtId="0" fontId="49" fillId="2" borderId="4" xfId="6" applyFont="1" applyFill="1" applyBorder="1" applyAlignment="1">
      <alignment horizontal="center" vertical="center" shrinkToFit="1"/>
    </xf>
    <xf numFmtId="0" fontId="49" fillId="2" borderId="23" xfId="6" applyFont="1" applyFill="1" applyBorder="1" applyAlignment="1">
      <alignment horizontal="center" vertical="center" shrinkToFit="1"/>
    </xf>
    <xf numFmtId="0" fontId="3" fillId="2" borderId="81" xfId="6" applyFill="1" applyBorder="1" applyAlignment="1">
      <alignment horizontal="center" vertical="center" wrapText="1" shrinkToFit="1"/>
    </xf>
    <xf numFmtId="9" fontId="3" fillId="2" borderId="25" xfId="2" applyFont="1" applyFill="1" applyBorder="1" applyAlignment="1">
      <alignment horizontal="center" vertical="center" wrapText="1" shrinkToFit="1"/>
    </xf>
    <xf numFmtId="0" fontId="49" fillId="2" borderId="27" xfId="6" applyFont="1" applyFill="1" applyBorder="1" applyAlignment="1">
      <alignment horizontal="center" vertical="center" shrinkToFit="1"/>
    </xf>
    <xf numFmtId="0" fontId="49" fillId="2" borderId="25" xfId="6" applyFont="1" applyFill="1" applyBorder="1" applyAlignment="1">
      <alignment horizontal="center" vertical="center" shrinkToFit="1"/>
    </xf>
    <xf numFmtId="0" fontId="16" fillId="2" borderId="2" xfId="5" applyFill="1" applyBorder="1" applyAlignment="1">
      <alignment vertical="center"/>
    </xf>
    <xf numFmtId="0" fontId="16" fillId="2" borderId="3" xfId="5" applyFill="1" applyBorder="1" applyAlignment="1">
      <alignment vertical="center"/>
    </xf>
    <xf numFmtId="0" fontId="92" fillId="0" borderId="0" xfId="0" applyFont="1">
      <alignment vertical="center"/>
    </xf>
    <xf numFmtId="0" fontId="3" fillId="0" borderId="1"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6" fillId="0" borderId="0" xfId="0" applyFont="1" applyAlignment="1">
      <alignment horizontal="left" vertical="center" wrapText="1"/>
    </xf>
    <xf numFmtId="0" fontId="3" fillId="0" borderId="0" xfId="0" applyFont="1">
      <alignment vertical="center"/>
    </xf>
    <xf numFmtId="0" fontId="3" fillId="7" borderId="17" xfId="0" applyFont="1" applyFill="1" applyBorder="1" applyAlignment="1">
      <alignment horizontal="centerContinuous" vertical="center"/>
    </xf>
    <xf numFmtId="0" fontId="3" fillId="7" borderId="4" xfId="0" applyFont="1" applyFill="1" applyBorder="1" applyAlignment="1">
      <alignment horizontal="center" vertical="center"/>
    </xf>
    <xf numFmtId="0" fontId="3" fillId="2" borderId="2" xfId="5" applyFont="1" applyFill="1" applyBorder="1" applyAlignment="1">
      <alignment vertical="center" wrapText="1"/>
    </xf>
    <xf numFmtId="0" fontId="7" fillId="2" borderId="4" xfId="13" applyFont="1" applyFill="1" applyBorder="1" applyAlignment="1">
      <alignment horizontal="right" vertical="center"/>
    </xf>
    <xf numFmtId="0" fontId="7" fillId="2" borderId="1" xfId="13" applyFont="1" applyFill="1" applyBorder="1" applyAlignment="1">
      <alignment horizontal="right" vertical="center"/>
    </xf>
    <xf numFmtId="0" fontId="7" fillId="2" borderId="17" xfId="13" applyFont="1" applyFill="1" applyBorder="1" applyAlignment="1">
      <alignment horizontal="right" vertical="center"/>
    </xf>
    <xf numFmtId="0" fontId="7" fillId="2" borderId="177" xfId="13" applyFont="1" applyFill="1" applyBorder="1" applyAlignment="1">
      <alignment horizontal="right" vertical="center"/>
    </xf>
    <xf numFmtId="0" fontId="3" fillId="2" borderId="4" xfId="1" applyFill="1" applyBorder="1" applyAlignment="1">
      <alignment horizontal="right" vertical="center"/>
    </xf>
    <xf numFmtId="0" fontId="3" fillId="2" borderId="17" xfId="1" applyFill="1" applyBorder="1" applyAlignment="1">
      <alignment horizontal="right" vertical="center"/>
    </xf>
    <xf numFmtId="0" fontId="3" fillId="2" borderId="1" xfId="1" applyFill="1" applyBorder="1" applyAlignment="1">
      <alignment horizontal="right" vertical="center"/>
    </xf>
    <xf numFmtId="0" fontId="3" fillId="2" borderId="177" xfId="1" applyFill="1" applyBorder="1" applyAlignment="1">
      <alignment horizontal="right" vertical="center"/>
    </xf>
    <xf numFmtId="0" fontId="3" fillId="2" borderId="4" xfId="1" applyFill="1" applyBorder="1" applyAlignment="1">
      <alignment vertical="center"/>
    </xf>
    <xf numFmtId="0" fontId="3" fillId="0" borderId="8" xfId="13" applyFont="1" applyBorder="1" applyAlignment="1">
      <alignment horizontal="left" vertical="center"/>
    </xf>
    <xf numFmtId="0" fontId="3" fillId="0" borderId="0" xfId="13" applyFont="1" applyAlignment="1">
      <alignment horizontal="left" vertical="center"/>
    </xf>
    <xf numFmtId="0" fontId="3" fillId="0" borderId="0" xfId="13" applyFont="1">
      <alignment vertical="center"/>
    </xf>
    <xf numFmtId="0" fontId="3" fillId="0" borderId="6" xfId="13" applyFont="1" applyBorder="1" applyAlignment="1">
      <alignment horizontal="center" vertical="center"/>
    </xf>
    <xf numFmtId="0" fontId="34" fillId="0" borderId="6" xfId="13" applyFont="1" applyBorder="1" applyAlignment="1">
      <alignment horizontal="left" vertical="center"/>
    </xf>
    <xf numFmtId="0" fontId="3" fillId="0" borderId="5" xfId="13" applyFont="1" applyBorder="1" applyAlignment="1">
      <alignment horizontal="left" vertical="center"/>
    </xf>
    <xf numFmtId="0" fontId="3" fillId="0" borderId="6" xfId="13" applyFont="1" applyBorder="1" applyAlignment="1">
      <alignment horizontal="left" vertical="center"/>
    </xf>
    <xf numFmtId="0" fontId="3" fillId="0" borderId="1" xfId="13" applyFont="1" applyBorder="1" applyAlignment="1">
      <alignment horizontal="left" vertical="center"/>
    </xf>
    <xf numFmtId="0" fontId="3" fillId="0" borderId="2" xfId="13" applyFont="1" applyBorder="1" applyAlignment="1">
      <alignment horizontal="left" vertical="center"/>
    </xf>
    <xf numFmtId="0" fontId="3" fillId="0" borderId="3" xfId="13" applyFont="1" applyBorder="1" applyAlignment="1">
      <alignment horizontal="center" vertical="center"/>
    </xf>
    <xf numFmtId="0" fontId="94" fillId="0" borderId="0" xfId="13" applyFont="1" applyAlignment="1">
      <alignment horizontal="left" vertical="center"/>
    </xf>
    <xf numFmtId="0" fontId="3" fillId="0" borderId="226" xfId="13" applyFont="1" applyBorder="1" applyAlignment="1">
      <alignment horizontal="left" vertical="center"/>
    </xf>
    <xf numFmtId="0" fontId="3" fillId="0" borderId="227" xfId="13" applyFont="1" applyBorder="1" applyAlignment="1">
      <alignment horizontal="left" vertical="center"/>
    </xf>
    <xf numFmtId="0" fontId="3" fillId="0" borderId="228" xfId="13" applyFont="1" applyBorder="1" applyAlignment="1">
      <alignment horizontal="left" vertical="center"/>
    </xf>
    <xf numFmtId="0" fontId="3" fillId="0" borderId="14" xfId="13" applyFont="1" applyBorder="1" applyAlignment="1">
      <alignment horizontal="left" vertical="center"/>
    </xf>
    <xf numFmtId="0" fontId="3" fillId="0" borderId="15" xfId="13" applyFont="1" applyBorder="1" applyAlignment="1">
      <alignment horizontal="left" vertical="center"/>
    </xf>
    <xf numFmtId="0" fontId="3" fillId="0" borderId="7" xfId="13" applyFont="1" applyBorder="1" applyAlignment="1">
      <alignment horizontal="left" vertical="center"/>
    </xf>
    <xf numFmtId="0" fontId="3" fillId="0" borderId="16" xfId="13" applyFont="1" applyBorder="1" applyAlignment="1">
      <alignment horizontal="left" vertical="center"/>
    </xf>
    <xf numFmtId="0" fontId="3" fillId="0" borderId="9" xfId="13" applyFont="1" applyBorder="1" applyAlignment="1">
      <alignment horizontal="left" vertical="center"/>
    </xf>
    <xf numFmtId="0" fontId="3" fillId="0" borderId="0" xfId="13" applyFont="1" applyAlignment="1">
      <alignment horizontal="center" vertical="center"/>
    </xf>
    <xf numFmtId="0" fontId="16" fillId="0" borderId="8" xfId="13" applyFont="1" applyBorder="1" applyAlignment="1">
      <alignment horizontal="left" vertical="center"/>
    </xf>
    <xf numFmtId="0" fontId="16" fillId="0" borderId="0" xfId="13" applyFont="1" applyAlignment="1">
      <alignment horizontal="left" vertical="center"/>
    </xf>
    <xf numFmtId="0" fontId="16" fillId="0" borderId="9" xfId="13" applyFont="1" applyBorder="1" applyAlignment="1">
      <alignment horizontal="left" vertical="center"/>
    </xf>
    <xf numFmtId="0" fontId="16" fillId="0" borderId="0" xfId="13" applyFont="1" applyAlignment="1">
      <alignment vertical="top"/>
    </xf>
    <xf numFmtId="0" fontId="16" fillId="2" borderId="1" xfId="13" applyFont="1" applyFill="1" applyBorder="1" applyAlignment="1">
      <alignment vertical="center"/>
    </xf>
    <xf numFmtId="0" fontId="3" fillId="2" borderId="2" xfId="13" applyFont="1" applyFill="1" applyBorder="1" applyAlignment="1">
      <alignment vertical="center"/>
    </xf>
    <xf numFmtId="0" fontId="16" fillId="2" borderId="2" xfId="13" applyFont="1" applyFill="1" applyBorder="1" applyAlignment="1">
      <alignment vertical="center"/>
    </xf>
    <xf numFmtId="0" fontId="16" fillId="2" borderId="3" xfId="13" applyFont="1" applyFill="1" applyBorder="1" applyAlignment="1">
      <alignment vertical="center"/>
    </xf>
    <xf numFmtId="0" fontId="16" fillId="0" borderId="15" xfId="13" applyFont="1" applyBorder="1" applyAlignment="1">
      <alignment horizontal="left" vertical="center"/>
    </xf>
    <xf numFmtId="0" fontId="3" fillId="0" borderId="5" xfId="13" applyFont="1" applyBorder="1" applyAlignment="1">
      <alignment vertical="center"/>
    </xf>
    <xf numFmtId="0" fontId="3" fillId="0" borderId="6" xfId="13" applyFont="1" applyBorder="1" applyAlignment="1">
      <alignment vertical="center"/>
    </xf>
    <xf numFmtId="0" fontId="3" fillId="0" borderId="7" xfId="13" applyFont="1" applyBorder="1" applyAlignment="1">
      <alignment vertical="center"/>
    </xf>
    <xf numFmtId="0" fontId="3" fillId="0" borderId="0" xfId="13" applyFont="1" applyBorder="1" applyAlignment="1">
      <alignment horizontal="left" vertical="center"/>
    </xf>
    <xf numFmtId="0" fontId="3" fillId="2" borderId="8" xfId="13" applyFont="1" applyFill="1" applyBorder="1" applyAlignment="1">
      <alignment vertical="center"/>
    </xf>
    <xf numFmtId="0" fontId="3" fillId="0" borderId="0" xfId="13" applyFont="1" applyBorder="1" applyAlignment="1">
      <alignment vertical="center"/>
    </xf>
    <xf numFmtId="0" fontId="3" fillId="2" borderId="0" xfId="13" applyFont="1" applyFill="1" applyBorder="1" applyAlignment="1">
      <alignment vertical="center"/>
    </xf>
    <xf numFmtId="0" fontId="3" fillId="0" borderId="9" xfId="13" applyFont="1" applyBorder="1" applyAlignment="1">
      <alignment vertical="center"/>
    </xf>
    <xf numFmtId="0" fontId="3" fillId="0" borderId="14" xfId="13" applyFont="1" applyBorder="1" applyAlignment="1">
      <alignment vertical="center"/>
    </xf>
    <xf numFmtId="0" fontId="3" fillId="0" borderId="15" xfId="13" applyFont="1" applyBorder="1" applyAlignment="1">
      <alignment vertical="center"/>
    </xf>
    <xf numFmtId="0" fontId="3" fillId="0" borderId="16" xfId="13" applyFont="1" applyBorder="1" applyAlignment="1">
      <alignment vertical="center"/>
    </xf>
    <xf numFmtId="0" fontId="3" fillId="0" borderId="7" xfId="13" applyFont="1" applyBorder="1" applyAlignment="1">
      <alignment horizontal="center" vertical="center"/>
    </xf>
    <xf numFmtId="0" fontId="3" fillId="0" borderId="8" xfId="13" applyFont="1" applyBorder="1" applyAlignment="1">
      <alignment vertical="center"/>
    </xf>
    <xf numFmtId="0" fontId="3" fillId="0" borderId="0" xfId="13" applyFont="1" applyAlignment="1">
      <alignment vertical="center"/>
    </xf>
    <xf numFmtId="0" fontId="16" fillId="0" borderId="0" xfId="13" applyFont="1" applyAlignment="1">
      <alignment horizontal="center" vertical="center"/>
    </xf>
    <xf numFmtId="0" fontId="16" fillId="0" borderId="6" xfId="13" applyFont="1" applyBorder="1" applyAlignment="1">
      <alignment horizontal="center" vertical="center"/>
    </xf>
    <xf numFmtId="0" fontId="95" fillId="0" borderId="6" xfId="13" applyFont="1" applyBorder="1" applyAlignment="1">
      <alignment horizontal="left" vertical="center"/>
    </xf>
    <xf numFmtId="0" fontId="16" fillId="0" borderId="5" xfId="13" applyFont="1" applyBorder="1" applyAlignment="1">
      <alignment horizontal="left" vertical="center"/>
    </xf>
    <xf numFmtId="0" fontId="16" fillId="0" borderId="6" xfId="13" applyFont="1" applyBorder="1" applyAlignment="1">
      <alignment horizontal="left" vertical="center"/>
    </xf>
    <xf numFmtId="0" fontId="16" fillId="0" borderId="7" xfId="13" applyFont="1" applyBorder="1" applyAlignment="1">
      <alignment horizontal="left" vertical="center"/>
    </xf>
    <xf numFmtId="0" fontId="16" fillId="0" borderId="9" xfId="13" applyFont="1" applyBorder="1">
      <alignment vertical="center"/>
    </xf>
    <xf numFmtId="0" fontId="96" fillId="0" borderId="0" xfId="13" applyFont="1" applyAlignment="1">
      <alignment horizontal="left" vertical="center"/>
    </xf>
    <xf numFmtId="0" fontId="16" fillId="0" borderId="0" xfId="13" applyFont="1" applyAlignment="1">
      <alignment horizontal="centerContinuous" vertical="center" shrinkToFit="1"/>
    </xf>
    <xf numFmtId="0" fontId="16" fillId="0" borderId="0" xfId="13" applyFont="1" applyAlignment="1">
      <alignment horizontal="centerContinuous" vertical="center"/>
    </xf>
    <xf numFmtId="0" fontId="97" fillId="0" borderId="0" xfId="13" applyFont="1">
      <alignment vertical="center"/>
    </xf>
    <xf numFmtId="0" fontId="95" fillId="0" borderId="0" xfId="13" applyFont="1">
      <alignment vertical="center"/>
    </xf>
    <xf numFmtId="0" fontId="16" fillId="2" borderId="88" xfId="13" applyFont="1" applyFill="1" applyBorder="1" applyAlignment="1">
      <alignment horizontal="center" vertical="center"/>
    </xf>
    <xf numFmtId="0" fontId="16" fillId="2" borderId="89" xfId="13" applyFont="1" applyFill="1" applyBorder="1" applyAlignment="1">
      <alignment horizontal="center" vertical="center"/>
    </xf>
    <xf numFmtId="0" fontId="16" fillId="2" borderId="158" xfId="13" applyFont="1" applyFill="1" applyBorder="1" applyAlignment="1">
      <alignment horizontal="center" vertical="center"/>
    </xf>
    <xf numFmtId="0" fontId="98" fillId="0" borderId="0" xfId="13" applyFont="1" applyAlignment="1">
      <alignment horizontal="left" vertical="center"/>
    </xf>
    <xf numFmtId="0" fontId="16" fillId="0" borderId="227" xfId="13" applyFont="1" applyBorder="1" applyAlignment="1">
      <alignment horizontal="left" vertical="center"/>
    </xf>
    <xf numFmtId="0" fontId="16" fillId="0" borderId="227" xfId="13" applyFont="1" applyBorder="1">
      <alignment vertical="center"/>
    </xf>
    <xf numFmtId="0" fontId="16" fillId="2" borderId="227" xfId="13" applyFont="1" applyFill="1" applyBorder="1">
      <alignment vertical="center"/>
    </xf>
    <xf numFmtId="0" fontId="16" fillId="0" borderId="274" xfId="13" applyFont="1" applyBorder="1">
      <alignment vertical="center"/>
    </xf>
    <xf numFmtId="0" fontId="16" fillId="2" borderId="274" xfId="13" applyFont="1" applyFill="1" applyBorder="1">
      <alignment vertical="center"/>
    </xf>
    <xf numFmtId="0" fontId="16" fillId="2" borderId="274" xfId="13" applyFont="1" applyFill="1" applyBorder="1" applyAlignment="1">
      <alignment horizontal="left" vertical="center"/>
    </xf>
    <xf numFmtId="0" fontId="16" fillId="2" borderId="227" xfId="13" applyFont="1" applyFill="1" applyBorder="1" applyAlignment="1">
      <alignment horizontal="left" vertical="center"/>
    </xf>
    <xf numFmtId="0" fontId="16" fillId="0" borderId="224" xfId="13" applyFont="1" applyBorder="1" applyAlignment="1">
      <alignment horizontal="center" vertical="center"/>
    </xf>
    <xf numFmtId="0" fontId="16" fillId="0" borderId="158" xfId="13" applyFont="1" applyBorder="1" applyAlignment="1">
      <alignment horizontal="center" vertical="center"/>
    </xf>
    <xf numFmtId="0" fontId="95" fillId="0" borderId="0" xfId="13" applyFont="1" applyAlignment="1">
      <alignment horizontal="left" vertical="center"/>
    </xf>
    <xf numFmtId="0" fontId="16" fillId="0" borderId="9" xfId="13" applyFont="1" applyBorder="1" applyAlignment="1">
      <alignment horizontal="center" vertical="center"/>
    </xf>
    <xf numFmtId="0" fontId="96" fillId="0" borderId="0" xfId="13" applyFont="1" applyAlignment="1">
      <alignment horizontal="centerContinuous" vertical="center" shrinkToFit="1"/>
    </xf>
    <xf numFmtId="0" fontId="96" fillId="0" borderId="0" xfId="13" applyFont="1" applyAlignment="1">
      <alignment horizontal="centerContinuous" vertical="center"/>
    </xf>
    <xf numFmtId="0" fontId="99" fillId="0" borderId="0" xfId="13" applyFont="1">
      <alignment vertical="center"/>
    </xf>
    <xf numFmtId="0" fontId="16" fillId="0" borderId="0" xfId="13" applyFont="1" applyAlignment="1">
      <alignment vertical="center" shrinkToFit="1"/>
    </xf>
    <xf numFmtId="0" fontId="16" fillId="0" borderId="76" xfId="13" applyFont="1" applyBorder="1" applyAlignment="1">
      <alignment horizontal="center" vertical="center"/>
    </xf>
    <xf numFmtId="0" fontId="16" fillId="0" borderId="125" xfId="13" applyFont="1" applyBorder="1" applyAlignment="1">
      <alignment horizontal="center" vertical="center"/>
    </xf>
    <xf numFmtId="0" fontId="16" fillId="0" borderId="0" xfId="13" applyFont="1" applyAlignment="1">
      <alignment horizontal="left" vertical="center" shrinkToFit="1"/>
    </xf>
    <xf numFmtId="0" fontId="16" fillId="0" borderId="14" xfId="13" applyFont="1" applyBorder="1" applyAlignment="1">
      <alignment horizontal="left" vertical="center"/>
    </xf>
    <xf numFmtId="0" fontId="16" fillId="0" borderId="16" xfId="13" applyFont="1" applyBorder="1" applyAlignment="1">
      <alignment horizontal="left" vertical="center"/>
    </xf>
    <xf numFmtId="0" fontId="41" fillId="0" borderId="0" xfId="20" applyFont="1" applyAlignment="1">
      <alignment horizontal="right" vertical="center"/>
    </xf>
    <xf numFmtId="0" fontId="3" fillId="0" borderId="0" xfId="20" applyFont="1">
      <alignment vertical="center"/>
    </xf>
    <xf numFmtId="0" fontId="41" fillId="2" borderId="90" xfId="20" applyFont="1" applyFill="1" applyBorder="1" applyAlignment="1">
      <alignment vertical="center"/>
    </xf>
    <xf numFmtId="0" fontId="41" fillId="2" borderId="32" xfId="20" applyFont="1" applyFill="1" applyBorder="1" applyAlignment="1">
      <alignment vertical="center"/>
    </xf>
    <xf numFmtId="0" fontId="41" fillId="2" borderId="32" xfId="20" applyFont="1" applyFill="1" applyBorder="1" applyAlignment="1">
      <alignment horizontal="center" vertical="center"/>
    </xf>
    <xf numFmtId="0" fontId="41" fillId="2" borderId="33" xfId="20" applyFont="1" applyFill="1" applyBorder="1" applyAlignment="1">
      <alignment vertical="center"/>
    </xf>
    <xf numFmtId="0" fontId="3" fillId="0" borderId="5" xfId="20" applyFont="1" applyBorder="1" applyAlignment="1">
      <alignment vertical="center"/>
    </xf>
    <xf numFmtId="0" fontId="3" fillId="0" borderId="119" xfId="20" applyFont="1" applyBorder="1" applyAlignment="1">
      <alignment vertical="center"/>
    </xf>
    <xf numFmtId="0" fontId="3" fillId="0" borderId="14" xfId="20" applyFont="1" applyBorder="1" applyAlignment="1">
      <alignment vertical="center"/>
    </xf>
    <xf numFmtId="0" fontId="3" fillId="0" borderId="79" xfId="20" applyFont="1" applyBorder="1" applyAlignment="1">
      <alignment vertical="center"/>
    </xf>
    <xf numFmtId="0" fontId="3" fillId="0" borderId="2" xfId="20" applyFont="1" applyBorder="1" applyAlignment="1">
      <alignment horizontal="center" vertical="center"/>
    </xf>
    <xf numFmtId="0" fontId="3" fillId="2" borderId="2" xfId="20" applyFont="1" applyFill="1" applyBorder="1" applyAlignment="1">
      <alignment horizontal="center" vertical="center"/>
    </xf>
    <xf numFmtId="0" fontId="3" fillId="0" borderId="74" xfId="20" applyFont="1" applyBorder="1" applyAlignment="1">
      <alignment horizontal="center" vertical="center"/>
    </xf>
    <xf numFmtId="0" fontId="3" fillId="2" borderId="32" xfId="20" applyFont="1" applyFill="1" applyBorder="1" applyAlignment="1">
      <alignment horizontal="center" vertical="center"/>
    </xf>
    <xf numFmtId="0" fontId="51" fillId="0" borderId="2" xfId="20" applyFont="1" applyBorder="1">
      <alignment vertical="center"/>
    </xf>
    <xf numFmtId="0" fontId="51" fillId="0" borderId="74" xfId="20" applyFont="1" applyBorder="1">
      <alignment vertical="center"/>
    </xf>
    <xf numFmtId="0" fontId="41" fillId="2" borderId="91" xfId="20" applyFont="1" applyFill="1" applyBorder="1" applyAlignment="1">
      <alignment horizontal="center" vertical="center" wrapText="1"/>
    </xf>
    <xf numFmtId="0" fontId="41" fillId="2" borderId="2" xfId="20" applyFont="1" applyFill="1" applyBorder="1" applyAlignment="1">
      <alignment horizontal="center" vertical="center" wrapText="1"/>
    </xf>
    <xf numFmtId="0" fontId="51" fillId="0" borderId="6" xfId="20" applyFont="1" applyBorder="1" applyAlignment="1">
      <alignment horizontal="left" vertical="center"/>
    </xf>
    <xf numFmtId="0" fontId="51" fillId="0" borderId="6" xfId="20" applyFont="1" applyBorder="1">
      <alignment vertical="center"/>
    </xf>
    <xf numFmtId="0" fontId="51" fillId="0" borderId="119" xfId="20" applyFont="1" applyBorder="1" applyAlignment="1">
      <alignment horizontal="left" vertical="center"/>
    </xf>
    <xf numFmtId="0" fontId="41" fillId="2" borderId="81" xfId="20" applyFont="1" applyFill="1" applyBorder="1" applyAlignment="1">
      <alignment horizontal="center" vertical="center" wrapText="1"/>
    </xf>
    <xf numFmtId="0" fontId="51" fillId="0" borderId="81" xfId="20" applyFont="1" applyBorder="1">
      <alignment vertical="center"/>
    </xf>
    <xf numFmtId="0" fontId="51" fillId="0" borderId="82" xfId="20" applyFont="1" applyBorder="1">
      <alignment vertical="center"/>
    </xf>
    <xf numFmtId="0" fontId="41" fillId="0" borderId="0" xfId="20" applyFont="1" applyAlignment="1">
      <alignment vertical="center" wrapText="1"/>
    </xf>
    <xf numFmtId="0" fontId="34" fillId="0" borderId="0" xfId="20" applyFont="1" applyAlignment="1">
      <alignment vertical="center" wrapText="1"/>
    </xf>
    <xf numFmtId="0" fontId="16" fillId="0" borderId="0" xfId="20" applyFont="1">
      <alignment vertical="center"/>
    </xf>
    <xf numFmtId="0" fontId="101" fillId="0" borderId="0" xfId="20" applyFont="1">
      <alignment vertical="center"/>
    </xf>
    <xf numFmtId="0" fontId="102" fillId="0" borderId="0" xfId="20" applyFont="1">
      <alignment vertical="center"/>
    </xf>
    <xf numFmtId="0" fontId="3" fillId="0" borderId="0" xfId="20" applyFont="1" applyAlignment="1">
      <alignment horizontal="center" vertical="center"/>
    </xf>
    <xf numFmtId="0" fontId="3" fillId="0" borderId="0" xfId="20" applyFont="1" applyAlignment="1">
      <alignment horizontal="left" vertical="center"/>
    </xf>
    <xf numFmtId="0" fontId="16" fillId="0" borderId="0" xfId="13" applyFont="1" applyAlignment="1">
      <alignment horizontal="right" vertical="center"/>
    </xf>
    <xf numFmtId="0" fontId="36" fillId="0" borderId="0" xfId="13" applyFont="1" applyAlignment="1">
      <alignment horizontal="center" vertical="center"/>
    </xf>
    <xf numFmtId="0" fontId="3" fillId="0" borderId="1" xfId="13" applyFont="1" applyBorder="1" applyAlignment="1">
      <alignment horizontal="left" vertical="center" wrapText="1"/>
    </xf>
    <xf numFmtId="0" fontId="16" fillId="0" borderId="17" xfId="16" applyFont="1" applyBorder="1">
      <alignment vertical="center"/>
    </xf>
    <xf numFmtId="0" fontId="16" fillId="0" borderId="4" xfId="13" applyFont="1" applyBorder="1" applyAlignment="1">
      <alignment horizontal="center" vertical="center"/>
    </xf>
    <xf numFmtId="0" fontId="16" fillId="2" borderId="3" xfId="13" applyFont="1" applyFill="1" applyBorder="1" applyAlignment="1">
      <alignment horizontal="center" vertical="center" wrapText="1"/>
    </xf>
    <xf numFmtId="0" fontId="16" fillId="0" borderId="17" xfId="13" applyFont="1" applyBorder="1" applyAlignment="1">
      <alignment horizontal="left" vertical="center"/>
    </xf>
    <xf numFmtId="0" fontId="16" fillId="0" borderId="2" xfId="13" applyFont="1" applyBorder="1" applyAlignment="1">
      <alignment horizontal="center" vertical="center"/>
    </xf>
    <xf numFmtId="0" fontId="3" fillId="0" borderId="0" xfId="1" applyFont="1" applyAlignment="1">
      <alignment horizontal="left" vertical="center"/>
    </xf>
    <xf numFmtId="0" fontId="3" fillId="2" borderId="0" xfId="1" applyFont="1" applyFill="1" applyAlignment="1">
      <alignment horizontal="right" vertical="center"/>
    </xf>
    <xf numFmtId="0" fontId="103" fillId="2" borderId="1" xfId="1" applyFont="1" applyFill="1" applyBorder="1" applyAlignment="1">
      <alignment horizontal="left" vertical="center"/>
    </xf>
    <xf numFmtId="0" fontId="103" fillId="2" borderId="2" xfId="1" applyFont="1" applyFill="1" applyBorder="1" applyAlignment="1">
      <alignment horizontal="left" vertical="center"/>
    </xf>
    <xf numFmtId="0" fontId="103" fillId="2" borderId="3" xfId="1" applyFont="1" applyFill="1" applyBorder="1" applyAlignment="1">
      <alignment horizontal="left" vertical="center"/>
    </xf>
    <xf numFmtId="0" fontId="3" fillId="2" borderId="1" xfId="1" applyFont="1" applyFill="1" applyBorder="1" applyAlignment="1">
      <alignment vertical="center"/>
    </xf>
    <xf numFmtId="0" fontId="3" fillId="2" borderId="2" xfId="1" applyFont="1" applyFill="1" applyBorder="1" applyAlignment="1">
      <alignment vertical="center"/>
    </xf>
    <xf numFmtId="0" fontId="3" fillId="2" borderId="2" xfId="1" applyFont="1" applyFill="1" applyBorder="1" applyAlignment="1">
      <alignment horizontal="center" vertical="center"/>
    </xf>
    <xf numFmtId="0" fontId="3" fillId="2" borderId="6" xfId="1" applyFont="1" applyFill="1" applyBorder="1" applyAlignment="1">
      <alignment horizontal="center" vertical="center"/>
    </xf>
    <xf numFmtId="0" fontId="3" fillId="2" borderId="3" xfId="1" applyFont="1" applyFill="1" applyBorder="1" applyAlignment="1">
      <alignment vertical="center"/>
    </xf>
    <xf numFmtId="0" fontId="3" fillId="0" borderId="0" xfId="1" applyFont="1"/>
    <xf numFmtId="0" fontId="3" fillId="2" borderId="5" xfId="1" applyFont="1" applyFill="1" applyBorder="1" applyAlignment="1">
      <alignment horizontal="center" vertical="center"/>
    </xf>
    <xf numFmtId="0" fontId="3" fillId="0" borderId="6" xfId="1" applyFont="1" applyBorder="1" applyAlignment="1">
      <alignment horizontal="left" vertical="center"/>
    </xf>
    <xf numFmtId="0" fontId="103" fillId="0" borderId="6" xfId="1" applyFont="1" applyBorder="1" applyAlignment="1">
      <alignment vertical="center"/>
    </xf>
    <xf numFmtId="0" fontId="103" fillId="0" borderId="7" xfId="1" applyFont="1" applyBorder="1" applyAlignment="1">
      <alignment vertical="center"/>
    </xf>
    <xf numFmtId="0" fontId="3" fillId="2" borderId="8" xfId="1" applyFont="1" applyFill="1" applyBorder="1" applyAlignment="1">
      <alignment horizontal="center" vertical="center"/>
    </xf>
    <xf numFmtId="0" fontId="103" fillId="0" borderId="0" xfId="1" applyFont="1" applyAlignment="1">
      <alignment vertical="center"/>
    </xf>
    <xf numFmtId="0" fontId="103" fillId="0" borderId="9" xfId="1" applyFont="1" applyBorder="1" applyAlignment="1">
      <alignment vertical="center"/>
    </xf>
    <xf numFmtId="0" fontId="3" fillId="2" borderId="14" xfId="1" applyFont="1" applyFill="1" applyBorder="1" applyAlignment="1">
      <alignment horizontal="center" vertical="center"/>
    </xf>
    <xf numFmtId="0" fontId="3" fillId="0" borderId="15" xfId="1" applyFont="1" applyBorder="1" applyAlignment="1">
      <alignment horizontal="left" vertical="center"/>
    </xf>
    <xf numFmtId="0" fontId="103" fillId="0" borderId="15" xfId="1" applyFont="1" applyBorder="1" applyAlignment="1">
      <alignment vertical="center"/>
    </xf>
    <xf numFmtId="0" fontId="103" fillId="0" borderId="16" xfId="1" applyFont="1" applyBorder="1" applyAlignment="1">
      <alignment vertical="center"/>
    </xf>
    <xf numFmtId="0" fontId="3" fillId="0" borderId="5" xfId="1" applyFont="1" applyBorder="1" applyAlignment="1">
      <alignment horizontal="left" vertical="center"/>
    </xf>
    <xf numFmtId="0" fontId="3" fillId="0" borderId="8" xfId="1" applyFont="1" applyBorder="1" applyAlignment="1">
      <alignment horizontal="left" vertical="center"/>
    </xf>
    <xf numFmtId="0" fontId="3" fillId="0" borderId="8" xfId="1" applyFont="1" applyBorder="1" applyAlignment="1">
      <alignment vertical="center" wrapText="1"/>
    </xf>
    <xf numFmtId="0" fontId="84" fillId="0" borderId="0" xfId="1" applyFont="1" applyAlignment="1">
      <alignment wrapText="1"/>
    </xf>
    <xf numFmtId="0" fontId="103" fillId="2" borderId="17" xfId="1" applyFont="1" applyFill="1" applyBorder="1" applyAlignment="1">
      <alignment vertical="center"/>
    </xf>
    <xf numFmtId="0" fontId="3" fillId="0" borderId="6" xfId="1" applyFont="1" applyBorder="1" applyAlignment="1">
      <alignment horizontal="center" vertical="center" wrapText="1"/>
    </xf>
    <xf numFmtId="0" fontId="84" fillId="0" borderId="0" xfId="1" applyFont="1" applyAlignment="1">
      <alignment horizontal="left" wrapText="1"/>
    </xf>
    <xf numFmtId="0" fontId="3" fillId="0" borderId="19" xfId="1" applyFont="1" applyBorder="1" applyAlignment="1">
      <alignment vertical="center"/>
    </xf>
    <xf numFmtId="0" fontId="103" fillId="0" borderId="8" xfId="1" applyFont="1" applyBorder="1" applyAlignment="1">
      <alignment vertical="center"/>
    </xf>
    <xf numFmtId="0" fontId="103" fillId="2" borderId="4" xfId="1" applyFont="1" applyFill="1" applyBorder="1" applyAlignment="1">
      <alignment vertical="center"/>
    </xf>
    <xf numFmtId="0" fontId="103" fillId="0" borderId="9" xfId="1" applyFont="1" applyBorder="1" applyAlignment="1">
      <alignment horizontal="center" vertical="center"/>
    </xf>
    <xf numFmtId="0" fontId="3" fillId="0" borderId="6" xfId="1" applyFont="1" applyBorder="1"/>
    <xf numFmtId="0" fontId="3" fillId="2" borderId="15" xfId="1" applyFont="1" applyFill="1" applyBorder="1" applyAlignment="1">
      <alignment horizontal="center" vertical="center"/>
    </xf>
    <xf numFmtId="0" fontId="3" fillId="0" borderId="15" xfId="1" applyFont="1" applyBorder="1"/>
    <xf numFmtId="0" fontId="3" fillId="0" borderId="15" xfId="1" applyFont="1" applyBorder="1" applyAlignment="1">
      <alignment horizontal="center" vertical="center" wrapText="1"/>
    </xf>
    <xf numFmtId="0" fontId="3" fillId="0" borderId="14" xfId="1" applyFont="1" applyBorder="1" applyAlignment="1">
      <alignment horizontal="left" vertical="center"/>
    </xf>
    <xf numFmtId="0" fontId="3" fillId="0" borderId="7" xfId="1" applyFont="1" applyBorder="1" applyAlignment="1">
      <alignment horizontal="left" vertical="center"/>
    </xf>
    <xf numFmtId="0" fontId="3" fillId="0" borderId="18" xfId="1" applyFont="1" applyBorder="1" applyAlignment="1">
      <alignment vertical="center" wrapText="1"/>
    </xf>
    <xf numFmtId="0" fontId="103" fillId="0" borderId="18" xfId="1" applyFont="1" applyBorder="1" applyAlignment="1">
      <alignment vertical="center"/>
    </xf>
    <xf numFmtId="0" fontId="3" fillId="0" borderId="18" xfId="1" applyFont="1" applyBorder="1" applyAlignment="1">
      <alignment vertical="center"/>
    </xf>
    <xf numFmtId="0" fontId="103" fillId="2" borderId="3" xfId="1" applyFont="1" applyFill="1" applyBorder="1" applyAlignment="1">
      <alignment vertical="center"/>
    </xf>
    <xf numFmtId="0" fontId="103" fillId="2" borderId="1" xfId="1" applyFont="1" applyFill="1" applyBorder="1" applyAlignment="1">
      <alignment vertical="center"/>
    </xf>
    <xf numFmtId="0" fontId="3" fillId="0" borderId="0" xfId="1" applyFont="1" applyAlignment="1">
      <alignment horizontal="center" vertical="center" wrapText="1"/>
    </xf>
    <xf numFmtId="0" fontId="3" fillId="0" borderId="15" xfId="1" applyFont="1" applyBorder="1" applyAlignment="1">
      <alignment horizontal="center" vertical="center"/>
    </xf>
    <xf numFmtId="182" fontId="3" fillId="0" borderId="2" xfId="1" applyNumberFormat="1" applyFont="1" applyBorder="1" applyAlignment="1">
      <alignment horizontal="center" vertical="center"/>
    </xf>
    <xf numFmtId="182" fontId="3" fillId="0" borderId="3" xfId="1" applyNumberFormat="1" applyFont="1" applyBorder="1" applyAlignment="1">
      <alignment horizontal="center" vertical="center"/>
    </xf>
    <xf numFmtId="182" fontId="3" fillId="0" borderId="9" xfId="1" applyNumberFormat="1" applyFont="1" applyBorder="1" applyAlignment="1">
      <alignment vertical="center"/>
    </xf>
    <xf numFmtId="0" fontId="3" fillId="0" borderId="14" xfId="1" applyFont="1" applyBorder="1" applyAlignment="1">
      <alignment vertical="center" wrapText="1"/>
    </xf>
    <xf numFmtId="182" fontId="3" fillId="0" borderId="15" xfId="1" applyNumberFormat="1" applyFont="1" applyBorder="1" applyAlignment="1">
      <alignment horizontal="center" vertical="center"/>
    </xf>
    <xf numFmtId="182" fontId="3" fillId="0" borderId="16" xfId="1" applyNumberFormat="1" applyFont="1" applyBorder="1" applyAlignment="1">
      <alignment vertical="center"/>
    </xf>
    <xf numFmtId="183" fontId="3" fillId="0" borderId="0" xfId="1" applyNumberFormat="1" applyFont="1" applyAlignment="1">
      <alignment vertical="center"/>
    </xf>
    <xf numFmtId="0" fontId="51" fillId="0" borderId="0" xfId="1" applyFont="1" applyAlignment="1">
      <alignment vertical="top"/>
    </xf>
    <xf numFmtId="0" fontId="51" fillId="0" borderId="0" xfId="1" applyFont="1" applyAlignment="1">
      <alignment vertical="top" wrapText="1"/>
    </xf>
    <xf numFmtId="0" fontId="51" fillId="0" borderId="0" xfId="1" applyFont="1" applyAlignment="1">
      <alignment horizontal="left" vertical="top"/>
    </xf>
    <xf numFmtId="0" fontId="3" fillId="0" borderId="0" xfId="1" applyFont="1" applyAlignment="1">
      <alignment horizontal="left" vertical="top"/>
    </xf>
    <xf numFmtId="0" fontId="3" fillId="0" borderId="0" xfId="1" applyFont="1" applyAlignment="1">
      <alignment horizontal="left"/>
    </xf>
    <xf numFmtId="0" fontId="51" fillId="0" borderId="0" xfId="1" applyFont="1" applyAlignment="1">
      <alignment vertical="center"/>
    </xf>
    <xf numFmtId="0" fontId="3" fillId="0" borderId="0" xfId="1" applyFont="1" applyAlignment="1">
      <alignment horizontal="center"/>
    </xf>
    <xf numFmtId="0" fontId="3" fillId="0" borderId="0" xfId="17" applyFont="1">
      <alignment vertical="center"/>
    </xf>
    <xf numFmtId="0" fontId="41" fillId="0" borderId="0" xfId="17" applyFont="1">
      <alignment vertical="center"/>
    </xf>
    <xf numFmtId="0" fontId="41" fillId="0" borderId="20" xfId="13" applyFont="1" applyBorder="1" applyAlignment="1">
      <alignment horizontal="center" vertical="center" wrapText="1"/>
    </xf>
    <xf numFmtId="0" fontId="102" fillId="0" borderId="24" xfId="13" applyFont="1" applyBorder="1" applyAlignment="1">
      <alignment horizontal="center" vertical="center"/>
    </xf>
    <xf numFmtId="0" fontId="41" fillId="0" borderId="0" xfId="17" applyFont="1" applyAlignment="1">
      <alignment horizontal="left"/>
    </xf>
    <xf numFmtId="0" fontId="41" fillId="0" borderId="0" xfId="17" applyFont="1" applyAlignment="1">
      <alignment vertical="center" wrapText="1"/>
    </xf>
    <xf numFmtId="0" fontId="41" fillId="0" borderId="242" xfId="17" applyFont="1" applyBorder="1" applyAlignment="1">
      <alignment horizontal="center" vertical="center"/>
    </xf>
    <xf numFmtId="0" fontId="41" fillId="0" borderId="102" xfId="17" applyFont="1" applyBorder="1" applyAlignment="1">
      <alignment horizontal="center" vertical="center"/>
    </xf>
    <xf numFmtId="0" fontId="41" fillId="0" borderId="242" xfId="17" applyFont="1" applyBorder="1" applyAlignment="1">
      <alignment horizontal="center" vertical="center" wrapText="1"/>
    </xf>
    <xf numFmtId="0" fontId="41" fillId="0" borderId="31" xfId="17" applyFont="1" applyBorder="1" applyAlignment="1">
      <alignment horizontal="center" vertical="center"/>
    </xf>
    <xf numFmtId="0" fontId="41" fillId="2" borderId="33" xfId="17" applyFont="1" applyFill="1" applyBorder="1" applyAlignment="1">
      <alignment horizontal="center" vertical="center"/>
    </xf>
    <xf numFmtId="0" fontId="41" fillId="0" borderId="243" xfId="17" applyFont="1" applyBorder="1" applyAlignment="1">
      <alignment horizontal="center" vertical="center" wrapText="1"/>
    </xf>
    <xf numFmtId="0" fontId="41" fillId="2" borderId="243" xfId="17" applyFont="1" applyFill="1" applyBorder="1" applyAlignment="1">
      <alignment horizontal="center" vertical="center"/>
    </xf>
    <xf numFmtId="0" fontId="41" fillId="2" borderId="74" xfId="17" applyFont="1" applyFill="1" applyBorder="1" applyAlignment="1">
      <alignment horizontal="center" vertical="center"/>
    </xf>
    <xf numFmtId="0" fontId="41" fillId="0" borderId="244" xfId="17" applyFont="1" applyBorder="1" applyAlignment="1">
      <alignment horizontal="center" vertical="center" wrapText="1"/>
    </xf>
    <xf numFmtId="0" fontId="41" fillId="2" borderId="36" xfId="17" applyFont="1" applyFill="1" applyBorder="1" applyAlignment="1">
      <alignment horizontal="center" vertical="center"/>
    </xf>
    <xf numFmtId="0" fontId="41" fillId="2" borderId="82" xfId="17" applyFont="1" applyFill="1" applyBorder="1" applyAlignment="1">
      <alignment horizontal="center" vertical="center"/>
    </xf>
    <xf numFmtId="0" fontId="41" fillId="0" borderId="244" xfId="17" applyFont="1" applyBorder="1" applyAlignment="1">
      <alignment horizontal="center" vertical="center"/>
    </xf>
    <xf numFmtId="0" fontId="41" fillId="0" borderId="125" xfId="17" applyFont="1" applyBorder="1" applyAlignment="1">
      <alignment horizontal="center" vertical="center"/>
    </xf>
    <xf numFmtId="0" fontId="41" fillId="0" borderId="0" xfId="17" applyFont="1" applyAlignment="1">
      <alignment horizontal="center" vertical="center" wrapText="1"/>
    </xf>
    <xf numFmtId="0" fontId="41" fillId="0" borderId="0" xfId="17" applyFont="1" applyAlignment="1">
      <alignment horizontal="left" vertical="center" wrapText="1"/>
    </xf>
    <xf numFmtId="0" fontId="104" fillId="0" borderId="0" xfId="18" applyFont="1" applyAlignment="1">
      <alignment horizontal="right" vertical="center"/>
    </xf>
    <xf numFmtId="0" fontId="41" fillId="0" borderId="0" xfId="17" applyFont="1" applyAlignment="1">
      <alignment horizontal="center" vertical="center"/>
    </xf>
    <xf numFmtId="0" fontId="41" fillId="0" borderId="102" xfId="17" applyFont="1" applyBorder="1" applyAlignment="1">
      <alignment horizontal="center" vertical="center" wrapText="1"/>
    </xf>
    <xf numFmtId="0" fontId="41" fillId="0" borderId="87" xfId="17" applyFont="1" applyBorder="1" applyAlignment="1">
      <alignment horizontal="center" vertical="center" wrapText="1"/>
    </xf>
    <xf numFmtId="0" fontId="41" fillId="0" borderId="125" xfId="17" applyFont="1" applyBorder="1" applyAlignment="1">
      <alignment horizontal="center" vertical="center" wrapText="1"/>
    </xf>
    <xf numFmtId="0" fontId="3" fillId="0" borderId="0" xfId="13" applyFont="1" applyAlignment="1">
      <alignment vertical="top"/>
    </xf>
    <xf numFmtId="0" fontId="3" fillId="2" borderId="1" xfId="13" applyFont="1" applyFill="1" applyBorder="1" applyAlignment="1">
      <alignment horizontal="center" vertical="center"/>
    </xf>
    <xf numFmtId="0" fontId="3" fillId="2" borderId="2" xfId="13" applyFont="1" applyFill="1" applyBorder="1" applyAlignment="1">
      <alignment horizontal="center" vertical="center"/>
    </xf>
    <xf numFmtId="0" fontId="3" fillId="2" borderId="3" xfId="13" applyFont="1" applyFill="1" applyBorder="1" applyAlignment="1">
      <alignment vertical="center"/>
    </xf>
    <xf numFmtId="0" fontId="3" fillId="0" borderId="2" xfId="13" applyFont="1" applyBorder="1" applyAlignment="1">
      <alignment vertical="center"/>
    </xf>
    <xf numFmtId="0" fontId="34" fillId="0" borderId="2" xfId="13" applyFont="1" applyBorder="1">
      <alignment vertical="center"/>
    </xf>
    <xf numFmtId="0" fontId="34" fillId="0" borderId="3" xfId="13" applyFont="1" applyBorder="1">
      <alignment vertical="center"/>
    </xf>
    <xf numFmtId="0" fontId="3" fillId="2" borderId="8" xfId="13" applyFont="1" applyFill="1" applyBorder="1" applyAlignment="1">
      <alignment horizontal="center" vertical="center"/>
    </xf>
    <xf numFmtId="0" fontId="3" fillId="2" borderId="0" xfId="13" applyFont="1" applyFill="1" applyBorder="1" applyAlignment="1">
      <alignment horizontal="center" vertical="center"/>
    </xf>
    <xf numFmtId="0" fontId="3" fillId="0" borderId="14" xfId="13" applyFont="1" applyBorder="1" applyAlignment="1">
      <alignment horizontal="center" vertical="center"/>
    </xf>
    <xf numFmtId="0" fontId="3" fillId="0" borderId="15" xfId="13" applyFont="1" applyBorder="1" applyAlignment="1">
      <alignment horizontal="center" vertical="center"/>
    </xf>
    <xf numFmtId="0" fontId="3" fillId="0" borderId="16" xfId="13" applyFont="1" applyBorder="1" applyAlignment="1">
      <alignment horizontal="center" vertical="center"/>
    </xf>
    <xf numFmtId="0" fontId="3" fillId="0" borderId="0" xfId="4" applyFont="1">
      <alignment vertical="center"/>
    </xf>
    <xf numFmtId="0" fontId="84" fillId="0" borderId="0" xfId="4" applyFont="1">
      <alignment vertical="center"/>
    </xf>
    <xf numFmtId="0" fontId="3" fillId="0" borderId="0" xfId="4" applyFont="1" applyAlignment="1">
      <alignment horizontal="right" vertical="center"/>
    </xf>
    <xf numFmtId="0" fontId="3" fillId="7" borderId="17" xfId="4" applyFont="1" applyFill="1" applyBorder="1" applyAlignment="1">
      <alignment horizontal="center" vertical="center"/>
    </xf>
    <xf numFmtId="0" fontId="3" fillId="2" borderId="4" xfId="4" applyFont="1" applyFill="1" applyBorder="1">
      <alignment vertical="center"/>
    </xf>
    <xf numFmtId="0" fontId="3" fillId="7" borderId="4" xfId="4" applyFont="1" applyFill="1" applyBorder="1" applyAlignment="1">
      <alignment horizontal="center" vertical="center"/>
    </xf>
    <xf numFmtId="0" fontId="3" fillId="0" borderId="0" xfId="4" applyFont="1" applyAlignment="1">
      <alignment vertical="center" wrapText="1"/>
    </xf>
    <xf numFmtId="0" fontId="3" fillId="0" borderId="0" xfId="4" applyFont="1" applyAlignment="1">
      <alignment vertical="top" wrapText="1"/>
    </xf>
    <xf numFmtId="0" fontId="3" fillId="0" borderId="0" xfId="4" applyFont="1" applyAlignment="1">
      <alignment vertical="top"/>
    </xf>
    <xf numFmtId="0" fontId="3" fillId="0" borderId="0" xfId="4" applyFont="1" applyAlignment="1">
      <alignment horizontal="center" vertical="center"/>
    </xf>
    <xf numFmtId="0" fontId="84" fillId="0" borderId="0" xfId="4" applyFont="1" applyAlignment="1">
      <alignment horizontal="center" vertical="center"/>
    </xf>
    <xf numFmtId="0" fontId="3" fillId="0" borderId="4" xfId="4" applyFont="1" applyBorder="1">
      <alignment vertical="center"/>
    </xf>
    <xf numFmtId="0" fontId="84"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left" vertical="center"/>
    </xf>
    <xf numFmtId="0" fontId="3" fillId="0" borderId="0" xfId="4" applyFont="1" applyAlignment="1">
      <alignment horizontal="left" vertical="top" wrapText="1"/>
    </xf>
    <xf numFmtId="0" fontId="3" fillId="2" borderId="1" xfId="13" applyFont="1" applyFill="1" applyBorder="1" applyAlignment="1">
      <alignment vertical="center"/>
    </xf>
    <xf numFmtId="0" fontId="3" fillId="0" borderId="14" xfId="13" applyFont="1" applyBorder="1">
      <alignment vertical="center"/>
    </xf>
    <xf numFmtId="0" fontId="3" fillId="0" borderId="15" xfId="13" applyFont="1" applyBorder="1">
      <alignment vertical="center"/>
    </xf>
    <xf numFmtId="0" fontId="3" fillId="0" borderId="16" xfId="13" applyFont="1" applyBorder="1">
      <alignment vertical="center"/>
    </xf>
    <xf numFmtId="0" fontId="51" fillId="0" borderId="0" xfId="13" applyFont="1">
      <alignment vertical="center"/>
    </xf>
    <xf numFmtId="0" fontId="51" fillId="0" borderId="9" xfId="13" applyFont="1" applyBorder="1">
      <alignment vertical="center"/>
    </xf>
    <xf numFmtId="0" fontId="51" fillId="0" borderId="14" xfId="13" applyFont="1" applyBorder="1" applyAlignment="1">
      <alignment horizontal="center" vertical="center"/>
    </xf>
    <xf numFmtId="0" fontId="51" fillId="0" borderId="15" xfId="13" applyFont="1" applyBorder="1">
      <alignment vertical="center"/>
    </xf>
    <xf numFmtId="0" fontId="51" fillId="0" borderId="15" xfId="13" applyFont="1" applyBorder="1" applyAlignment="1">
      <alignment horizontal="center" vertical="center"/>
    </xf>
    <xf numFmtId="0" fontId="51" fillId="0" borderId="16" xfId="13" applyFont="1" applyBorder="1" applyAlignment="1">
      <alignment horizontal="center" vertical="center"/>
    </xf>
    <xf numFmtId="0" fontId="3" fillId="2" borderId="2" xfId="13" applyFont="1" applyFill="1" applyBorder="1" applyAlignment="1">
      <alignment horizontal="left" vertical="center"/>
    </xf>
    <xf numFmtId="0" fontId="3" fillId="2" borderId="226" xfId="13" applyFont="1" applyFill="1" applyBorder="1" applyAlignment="1">
      <alignment vertical="center"/>
    </xf>
    <xf numFmtId="0" fontId="3" fillId="2" borderId="227" xfId="13" applyFont="1" applyFill="1" applyBorder="1" applyAlignment="1">
      <alignment vertical="center"/>
    </xf>
    <xf numFmtId="0" fontId="3" fillId="2" borderId="228" xfId="13" applyFont="1" applyFill="1" applyBorder="1" applyAlignment="1">
      <alignment vertical="center"/>
    </xf>
    <xf numFmtId="0" fontId="3" fillId="2" borderId="5" xfId="13" applyFont="1" applyFill="1" applyBorder="1" applyAlignment="1">
      <alignment vertical="center"/>
    </xf>
    <xf numFmtId="0" fontId="3" fillId="2" borderId="6" xfId="13" applyFont="1" applyFill="1" applyBorder="1" applyAlignment="1">
      <alignment vertical="center"/>
    </xf>
    <xf numFmtId="0" fontId="3" fillId="2" borderId="7" xfId="13" applyFont="1" applyFill="1" applyBorder="1" applyAlignment="1">
      <alignment vertical="center"/>
    </xf>
    <xf numFmtId="0" fontId="34" fillId="0" borderId="0" xfId="13" applyFont="1" applyBorder="1" applyAlignment="1">
      <alignment horizontal="left" vertical="center"/>
    </xf>
    <xf numFmtId="0" fontId="3" fillId="0" borderId="0" xfId="15" applyFont="1">
      <alignment vertical="center"/>
    </xf>
    <xf numFmtId="0" fontId="3" fillId="0" borderId="0" xfId="15" applyFont="1" applyAlignment="1">
      <alignment horizontal="right" vertical="center"/>
    </xf>
    <xf numFmtId="0" fontId="3" fillId="0" borderId="0" xfId="15" applyFont="1" applyAlignment="1">
      <alignment horizontal="center" vertical="center"/>
    </xf>
    <xf numFmtId="0" fontId="3" fillId="2" borderId="2" xfId="15" applyFont="1" applyFill="1" applyBorder="1" applyAlignment="1">
      <alignment vertical="center"/>
    </xf>
    <xf numFmtId="0" fontId="3" fillId="2" borderId="3" xfId="15" applyFont="1" applyFill="1" applyBorder="1" applyAlignment="1">
      <alignment vertical="center"/>
    </xf>
    <xf numFmtId="0" fontId="3" fillId="0" borderId="0" xfId="15" applyFont="1" applyAlignment="1">
      <alignment vertical="center" wrapText="1"/>
    </xf>
    <xf numFmtId="0" fontId="3" fillId="2" borderId="1" xfId="15" applyFont="1" applyFill="1" applyBorder="1" applyAlignment="1">
      <alignment horizontal="right" vertical="center"/>
    </xf>
    <xf numFmtId="0" fontId="3" fillId="2" borderId="2" xfId="15" applyFont="1" applyFill="1" applyBorder="1" applyAlignment="1">
      <alignment horizontal="right" vertical="center"/>
    </xf>
    <xf numFmtId="0" fontId="3" fillId="2" borderId="15" xfId="15" applyFont="1" applyFill="1" applyBorder="1" applyAlignment="1">
      <alignment horizontal="right" vertical="center"/>
    </xf>
    <xf numFmtId="0" fontId="3" fillId="2" borderId="14" xfId="15" applyFont="1" applyFill="1" applyBorder="1" applyAlignment="1">
      <alignment horizontal="right" vertical="center"/>
    </xf>
    <xf numFmtId="0" fontId="15" fillId="0" borderId="0" xfId="12" applyFont="1" applyBorder="1">
      <alignment vertical="center"/>
    </xf>
    <xf numFmtId="0" fontId="19" fillId="0" borderId="237" xfId="12" applyFont="1" applyBorder="1" applyAlignment="1">
      <alignment horizontal="center" vertical="center"/>
    </xf>
    <xf numFmtId="0" fontId="19" fillId="0" borderId="205" xfId="12" applyFont="1" applyBorder="1" applyAlignment="1">
      <alignment horizontal="center" vertical="center" wrapText="1"/>
    </xf>
    <xf numFmtId="0" fontId="19" fillId="0" borderId="217" xfId="12" applyFont="1" applyBorder="1" applyAlignment="1">
      <alignment vertical="center" wrapText="1"/>
    </xf>
    <xf numFmtId="0" fontId="19" fillId="0" borderId="83" xfId="12" applyFont="1" applyBorder="1" applyAlignment="1">
      <alignment horizontal="center" vertical="center" wrapText="1"/>
    </xf>
    <xf numFmtId="0" fontId="19" fillId="0" borderId="211" xfId="12" applyFont="1" applyBorder="1" applyAlignment="1">
      <alignment horizontal="center" vertical="center" wrapText="1"/>
    </xf>
    <xf numFmtId="0" fontId="19" fillId="0" borderId="211" xfId="12" applyFont="1" applyBorder="1" applyAlignment="1">
      <alignment horizontal="center" vertical="center"/>
    </xf>
    <xf numFmtId="0" fontId="19" fillId="0" borderId="83" xfId="12" applyFont="1" applyBorder="1" applyAlignment="1">
      <alignment horizontal="center" vertical="center"/>
    </xf>
    <xf numFmtId="0" fontId="19" fillId="0" borderId="212" xfId="12" applyFont="1" applyBorder="1" applyAlignment="1">
      <alignment horizontal="center" vertical="center" wrapText="1"/>
    </xf>
    <xf numFmtId="0" fontId="88" fillId="10" borderId="189" xfId="3" applyFont="1" applyFill="1" applyBorder="1" applyAlignment="1">
      <alignment horizontal="left" vertical="center" shrinkToFit="1"/>
    </xf>
    <xf numFmtId="0" fontId="88" fillId="0" borderId="196" xfId="3" applyFont="1" applyBorder="1" applyAlignment="1">
      <alignment vertical="center" wrapText="1"/>
    </xf>
    <xf numFmtId="0" fontId="88" fillId="0" borderId="18" xfId="3" applyFont="1" applyBorder="1" applyAlignment="1">
      <alignment vertical="center" wrapText="1"/>
    </xf>
    <xf numFmtId="0" fontId="88" fillId="0" borderId="188" xfId="3" applyFont="1" applyBorder="1" applyAlignment="1">
      <alignment vertical="center" wrapText="1"/>
    </xf>
    <xf numFmtId="0" fontId="88" fillId="10" borderId="188" xfId="3" applyFont="1" applyFill="1" applyBorder="1" applyAlignment="1">
      <alignment vertical="center" wrapText="1"/>
    </xf>
    <xf numFmtId="0" fontId="88" fillId="10" borderId="18" xfId="3" applyFont="1" applyFill="1" applyBorder="1" applyAlignment="1">
      <alignment vertical="center" wrapText="1"/>
    </xf>
    <xf numFmtId="0" fontId="88" fillId="0" borderId="203" xfId="3" applyFont="1" applyBorder="1" applyAlignment="1">
      <alignment vertical="center" wrapText="1"/>
    </xf>
    <xf numFmtId="0" fontId="88" fillId="0" borderId="275" xfId="3" applyFont="1" applyBorder="1" applyAlignment="1">
      <alignment vertical="center" wrapText="1"/>
    </xf>
    <xf numFmtId="0" fontId="51" fillId="0" borderId="6" xfId="1" applyFont="1" applyBorder="1" applyAlignment="1">
      <alignment vertical="center" shrinkToFit="1"/>
    </xf>
    <xf numFmtId="0" fontId="3" fillId="0" borderId="14" xfId="1" applyFont="1" applyBorder="1" applyAlignment="1">
      <alignment vertical="center"/>
    </xf>
    <xf numFmtId="0" fontId="3" fillId="0" borderId="5" xfId="1" applyFont="1" applyBorder="1" applyAlignment="1">
      <alignment vertical="center" wrapText="1"/>
    </xf>
    <xf numFmtId="0" fontId="3" fillId="0" borderId="6" xfId="1" applyFont="1" applyBorder="1" applyAlignment="1">
      <alignment vertical="center" wrapText="1"/>
    </xf>
    <xf numFmtId="0" fontId="3" fillId="0" borderId="15" xfId="1" applyFont="1" applyBorder="1" applyAlignment="1">
      <alignment vertical="center" wrapText="1"/>
    </xf>
    <xf numFmtId="0" fontId="102" fillId="0" borderId="215" xfId="13" applyFont="1" applyBorder="1" applyAlignment="1">
      <alignment vertical="center" wrapText="1"/>
    </xf>
    <xf numFmtId="0" fontId="102" fillId="0" borderId="216" xfId="13" applyFont="1" applyBorder="1" applyAlignment="1">
      <alignment vertical="center" wrapText="1"/>
    </xf>
    <xf numFmtId="0" fontId="102" fillId="0" borderId="217" xfId="13" applyFont="1" applyBorder="1" applyAlignment="1">
      <alignment vertical="center" wrapText="1"/>
    </xf>
    <xf numFmtId="0" fontId="36" fillId="0" borderId="0" xfId="13" applyFont="1">
      <alignment vertical="center"/>
    </xf>
    <xf numFmtId="0" fontId="3" fillId="0" borderId="0" xfId="13" applyFont="1" applyAlignment="1">
      <alignment horizontal="right" vertical="center"/>
    </xf>
    <xf numFmtId="0" fontId="3" fillId="0" borderId="17" xfId="13" applyFont="1" applyBorder="1">
      <alignment vertical="center"/>
    </xf>
    <xf numFmtId="0" fontId="3" fillId="0" borderId="17" xfId="13" applyFont="1" applyBorder="1" applyAlignment="1">
      <alignment horizontal="left" vertical="center" wrapText="1"/>
    </xf>
    <xf numFmtId="0" fontId="3" fillId="0" borderId="4" xfId="13" applyFont="1" applyBorder="1" applyAlignment="1">
      <alignment horizontal="center" vertical="center" wrapText="1"/>
    </xf>
    <xf numFmtId="0" fontId="34" fillId="0" borderId="4" xfId="13" applyFont="1" applyBorder="1" applyAlignment="1">
      <alignment horizontal="center" vertical="center" wrapText="1"/>
    </xf>
    <xf numFmtId="0" fontId="3" fillId="2" borderId="4" xfId="13" applyFont="1" applyFill="1" applyBorder="1" applyAlignment="1">
      <alignment vertical="center" wrapText="1"/>
    </xf>
    <xf numFmtId="0" fontId="3" fillId="2" borderId="4" xfId="13" applyFont="1" applyFill="1" applyBorder="1">
      <alignment vertical="center"/>
    </xf>
    <xf numFmtId="0" fontId="3" fillId="0" borderId="4" xfId="13" applyFont="1" applyBorder="1" applyAlignment="1">
      <alignment horizontal="center" vertical="center"/>
    </xf>
    <xf numFmtId="0" fontId="16" fillId="0" borderId="0" xfId="0" applyFont="1" applyAlignment="1">
      <alignment vertical="center"/>
    </xf>
    <xf numFmtId="0" fontId="19" fillId="0" borderId="0" xfId="6" applyFont="1">
      <alignment vertical="center"/>
    </xf>
    <xf numFmtId="0" fontId="19" fillId="0" borderId="0" xfId="6" applyFont="1" applyAlignment="1">
      <alignment horizontal="right" vertical="center"/>
    </xf>
    <xf numFmtId="0" fontId="19" fillId="0" borderId="0" xfId="6" applyFont="1" applyAlignment="1">
      <alignment horizontal="center" vertical="center"/>
    </xf>
    <xf numFmtId="0" fontId="19" fillId="0" borderId="0" xfId="6" applyFont="1" applyAlignment="1">
      <alignment horizontal="distributed" vertical="center"/>
    </xf>
    <xf numFmtId="0" fontId="19" fillId="0" borderId="0" xfId="6" applyFont="1" applyAlignment="1">
      <alignment horizontal="left" vertical="center" indent="1" shrinkToFit="1"/>
    </xf>
    <xf numFmtId="0" fontId="19" fillId="0" borderId="0" xfId="6" applyFont="1" applyAlignment="1">
      <alignment horizontal="distributed" vertical="center" indent="9"/>
    </xf>
    <xf numFmtId="0" fontId="16" fillId="2" borderId="0" xfId="0" applyFont="1" applyFill="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0" fontId="20" fillId="0" borderId="0" xfId="4" applyFont="1">
      <alignment vertical="center"/>
    </xf>
    <xf numFmtId="0" fontId="20" fillId="0" borderId="0" xfId="4" applyFont="1" applyAlignment="1">
      <alignment horizontal="center" vertical="center"/>
    </xf>
    <xf numFmtId="0" fontId="15" fillId="2" borderId="4" xfId="4" applyFont="1" applyFill="1" applyBorder="1">
      <alignment vertical="center"/>
    </xf>
    <xf numFmtId="0" fontId="20" fillId="0" borderId="1" xfId="4" applyFont="1" applyBorder="1" applyAlignment="1">
      <alignment horizontal="center" vertical="center"/>
    </xf>
    <xf numFmtId="0" fontId="20" fillId="2" borderId="149" xfId="4" applyFont="1" applyFill="1" applyBorder="1">
      <alignment vertical="center"/>
    </xf>
    <xf numFmtId="0" fontId="20" fillId="0" borderId="150" xfId="4" applyFont="1" applyBorder="1">
      <alignment vertical="center"/>
    </xf>
    <xf numFmtId="0" fontId="20" fillId="2" borderId="151" xfId="4" applyFont="1" applyFill="1" applyBorder="1">
      <alignment vertical="center"/>
    </xf>
    <xf numFmtId="0" fontId="20" fillId="0" borderId="152" xfId="4" applyFont="1" applyBorder="1">
      <alignment vertical="center"/>
    </xf>
    <xf numFmtId="0" fontId="20" fillId="0" borderId="14" xfId="4" applyFont="1" applyBorder="1" applyAlignment="1">
      <alignment horizontal="center" vertical="center"/>
    </xf>
    <xf numFmtId="0" fontId="20" fillId="2" borderId="153" xfId="4" applyFont="1" applyFill="1" applyBorder="1">
      <alignment vertical="center"/>
    </xf>
    <xf numFmtId="0" fontId="20" fillId="0" borderId="154" xfId="4" applyFont="1" applyBorder="1">
      <alignment vertical="center"/>
    </xf>
    <xf numFmtId="0" fontId="20" fillId="0" borderId="0" xfId="4" applyFont="1" applyAlignment="1">
      <alignment horizontal="left" vertical="center" wrapText="1"/>
    </xf>
    <xf numFmtId="0" fontId="19" fillId="0" borderId="4" xfId="4" applyFont="1" applyBorder="1" applyAlignment="1">
      <alignment horizontal="center" vertical="center" wrapText="1"/>
    </xf>
    <xf numFmtId="0" fontId="20" fillId="2" borderId="1" xfId="4" applyFont="1" applyFill="1" applyBorder="1">
      <alignment vertical="center"/>
    </xf>
    <xf numFmtId="0" fontId="20" fillId="0" borderId="3" xfId="4" applyFont="1" applyBorder="1">
      <alignment vertical="center"/>
    </xf>
    <xf numFmtId="0" fontId="19" fillId="0" borderId="19" xfId="4" applyFont="1" applyBorder="1" applyAlignment="1">
      <alignment horizontal="center" vertical="center" wrapText="1"/>
    </xf>
    <xf numFmtId="0" fontId="20" fillId="0" borderId="1" xfId="4" applyFont="1" applyFill="1" applyBorder="1">
      <alignment vertical="center"/>
    </xf>
    <xf numFmtId="0" fontId="20" fillId="0" borderId="0" xfId="4" applyFont="1" applyAlignment="1">
      <alignment vertical="center" textRotation="255" wrapText="1"/>
    </xf>
    <xf numFmtId="0" fontId="18" fillId="0" borderId="30" xfId="12" applyFont="1" applyBorder="1" applyAlignment="1">
      <alignment vertical="center" shrinkToFit="1"/>
    </xf>
    <xf numFmtId="0" fontId="18" fillId="0" borderId="206" xfId="12" applyFont="1" applyBorder="1" applyAlignment="1">
      <alignment vertical="center" shrinkToFit="1"/>
    </xf>
    <xf numFmtId="0" fontId="3" fillId="0" borderId="6" xfId="1" applyFont="1" applyBorder="1" applyAlignment="1">
      <alignment horizontal="center" vertical="center"/>
    </xf>
    <xf numFmtId="0" fontId="73" fillId="0" borderId="4" xfId="16" applyFont="1" applyBorder="1" applyAlignment="1" applyProtection="1">
      <alignment horizontal="center" vertical="center"/>
      <protection locked="0"/>
    </xf>
    <xf numFmtId="0" fontId="73" fillId="0" borderId="15" xfId="16" applyFont="1" applyBorder="1" applyAlignment="1" applyProtection="1">
      <alignment horizontal="center" vertical="center"/>
      <protection locked="0"/>
    </xf>
    <xf numFmtId="0" fontId="73" fillId="0" borderId="1" xfId="16" applyFont="1" applyBorder="1" applyAlignment="1" applyProtection="1">
      <alignment horizontal="center" vertical="center"/>
      <protection locked="0"/>
    </xf>
    <xf numFmtId="0" fontId="78" fillId="0" borderId="6" xfId="16" applyFont="1" applyBorder="1" applyAlignment="1" applyProtection="1">
      <alignment horizontal="right" vertical="top"/>
      <protection locked="0"/>
    </xf>
    <xf numFmtId="0" fontId="73" fillId="6" borderId="1" xfId="16" applyFont="1" applyFill="1" applyBorder="1" applyAlignment="1" applyProtection="1">
      <alignment horizontal="center" vertical="center"/>
      <protection locked="0"/>
    </xf>
    <xf numFmtId="0" fontId="73" fillId="6" borderId="2" xfId="16" applyFont="1" applyFill="1" applyBorder="1" applyAlignment="1" applyProtection="1">
      <alignment horizontal="center" vertical="center"/>
      <protection locked="0"/>
    </xf>
    <xf numFmtId="0" fontId="73" fillId="6" borderId="3" xfId="16" applyFont="1" applyFill="1" applyBorder="1" applyAlignment="1" applyProtection="1">
      <alignment horizontal="center" vertical="center"/>
      <protection locked="0"/>
    </xf>
    <xf numFmtId="0" fontId="76" fillId="6" borderId="235" xfId="16" applyFont="1" applyFill="1" applyBorder="1" applyProtection="1">
      <alignment vertical="center"/>
      <protection locked="0"/>
    </xf>
    <xf numFmtId="0" fontId="76" fillId="6" borderId="222" xfId="16" applyFont="1" applyFill="1" applyBorder="1" applyProtection="1">
      <alignment vertical="center"/>
      <protection locked="0"/>
    </xf>
    <xf numFmtId="0" fontId="76" fillId="6" borderId="206" xfId="16" applyFont="1" applyFill="1" applyBorder="1" applyProtection="1">
      <alignment vertical="center"/>
      <protection locked="0"/>
    </xf>
    <xf numFmtId="0" fontId="76" fillId="6" borderId="203" xfId="16" applyFont="1" applyFill="1" applyBorder="1" applyProtection="1">
      <alignment vertical="center"/>
      <protection locked="0"/>
    </xf>
    <xf numFmtId="0" fontId="80" fillId="0" borderId="0" xfId="16" applyFont="1" applyAlignment="1" applyProtection="1">
      <alignment horizontal="center" vertical="center" wrapText="1"/>
      <protection locked="0"/>
    </xf>
    <xf numFmtId="0" fontId="81" fillId="0" borderId="6" xfId="16" applyFont="1" applyBorder="1" applyAlignment="1" applyProtection="1">
      <alignment horizontal="center" wrapText="1"/>
      <protection locked="0"/>
    </xf>
    <xf numFmtId="0" fontId="81" fillId="0" borderId="0" xfId="16" applyFont="1" applyAlignment="1" applyProtection="1">
      <alignment horizontal="center" wrapText="1"/>
      <protection locked="0"/>
    </xf>
    <xf numFmtId="0" fontId="81" fillId="0" borderId="169" xfId="16" applyFont="1" applyBorder="1" applyAlignment="1" applyProtection="1">
      <alignment horizontal="center" wrapText="1"/>
      <protection locked="0"/>
    </xf>
    <xf numFmtId="0" fontId="73" fillId="6" borderId="149" xfId="16" applyFont="1" applyFill="1" applyBorder="1" applyAlignment="1" applyProtection="1">
      <alignment horizontal="center" vertical="center" wrapText="1"/>
      <protection locked="0"/>
    </xf>
    <xf numFmtId="0" fontId="73" fillId="6" borderId="141" xfId="16" applyFont="1" applyFill="1" applyBorder="1" applyAlignment="1" applyProtection="1">
      <alignment horizontal="center" vertical="center" wrapText="1"/>
      <protection locked="0"/>
    </xf>
    <xf numFmtId="0" fontId="73" fillId="6" borderId="150" xfId="16" applyFont="1" applyFill="1" applyBorder="1" applyAlignment="1" applyProtection="1">
      <alignment horizontal="center" vertical="center" wrapText="1"/>
      <protection locked="0"/>
    </xf>
    <xf numFmtId="0" fontId="3" fillId="0" borderId="15" xfId="1" applyFont="1" applyBorder="1" applyAlignment="1">
      <alignment horizontal="left" vertical="center"/>
    </xf>
    <xf numFmtId="0" fontId="34" fillId="0" borderId="6" xfId="1" applyFont="1" applyBorder="1" applyAlignment="1">
      <alignment vertical="center"/>
    </xf>
    <xf numFmtId="0" fontId="16" fillId="2" borderId="5" xfId="10" applyFont="1" applyFill="1" applyBorder="1" applyAlignment="1">
      <alignment vertical="center" wrapText="1"/>
    </xf>
    <xf numFmtId="0" fontId="16" fillId="2" borderId="6" xfId="10" applyFont="1" applyFill="1" applyBorder="1" applyAlignment="1">
      <alignment vertical="center" wrapText="1"/>
    </xf>
    <xf numFmtId="0" fontId="16" fillId="2" borderId="14" xfId="10" applyFont="1" applyFill="1" applyBorder="1" applyAlignment="1">
      <alignment vertical="center" wrapText="1"/>
    </xf>
    <xf numFmtId="0" fontId="16" fillId="2" borderId="15" xfId="10" applyFont="1" applyFill="1" applyBorder="1" applyAlignment="1">
      <alignment vertical="center" wrapText="1"/>
    </xf>
    <xf numFmtId="0" fontId="3" fillId="0" borderId="0" xfId="1" applyFont="1" applyFill="1" applyBorder="1" applyAlignment="1">
      <alignment vertical="center"/>
    </xf>
    <xf numFmtId="0" fontId="51" fillId="0" borderId="0" xfId="10" applyFont="1" applyFill="1" applyBorder="1" applyAlignment="1">
      <alignment vertical="center"/>
    </xf>
    <xf numFmtId="0" fontId="3" fillId="0" borderId="0" xfId="10" applyFont="1" applyFill="1" applyBorder="1" applyAlignment="1">
      <alignment vertical="center"/>
    </xf>
    <xf numFmtId="0" fontId="34" fillId="0" borderId="0" xfId="10" applyFont="1" applyFill="1" applyBorder="1" applyAlignment="1">
      <alignment vertical="center"/>
    </xf>
    <xf numFmtId="0" fontId="3" fillId="0" borderId="0" xfId="10" applyFont="1" applyFill="1" applyBorder="1" applyAlignment="1" applyProtection="1">
      <alignment vertical="center" wrapText="1"/>
      <protection locked="0"/>
    </xf>
    <xf numFmtId="0" fontId="73" fillId="0" borderId="277" xfId="16" applyFont="1" applyBorder="1" applyAlignment="1" applyProtection="1">
      <alignment horizontal="center" vertical="center"/>
      <protection locked="0"/>
    </xf>
    <xf numFmtId="0" fontId="78" fillId="0" borderId="6" xfId="16" applyFont="1" applyBorder="1" applyAlignment="1" applyProtection="1">
      <alignment horizontal="center" vertical="top"/>
      <protection locked="0"/>
    </xf>
    <xf numFmtId="0" fontId="77" fillId="0" borderId="14" xfId="16" applyFont="1" applyBorder="1" applyAlignment="1" applyProtection="1">
      <alignment horizontal="left" vertical="center"/>
      <protection locked="0"/>
    </xf>
    <xf numFmtId="0" fontId="77" fillId="0" borderId="15" xfId="16" applyFont="1" applyBorder="1" applyAlignment="1" applyProtection="1">
      <alignment horizontal="left" vertical="center"/>
      <protection locked="0"/>
    </xf>
    <xf numFmtId="0" fontId="77" fillId="0" borderId="16" xfId="16" applyFont="1" applyBorder="1" applyAlignment="1" applyProtection="1">
      <alignment horizontal="left" vertical="center"/>
      <protection locked="0"/>
    </xf>
    <xf numFmtId="0" fontId="79" fillId="0" borderId="0" xfId="16" applyFont="1" applyAlignment="1" applyProtection="1">
      <alignment horizontal="left" vertical="center"/>
      <protection locked="0"/>
    </xf>
    <xf numFmtId="0" fontId="79" fillId="0" borderId="6" xfId="16" applyFont="1" applyBorder="1" applyAlignment="1" applyProtection="1">
      <alignment horizontal="right" vertical="top"/>
      <protection locked="0"/>
    </xf>
    <xf numFmtId="0" fontId="77" fillId="0" borderId="3" xfId="16" applyFont="1" applyBorder="1" applyAlignment="1" applyProtection="1">
      <alignment horizontal="left" vertical="center"/>
      <protection locked="0"/>
    </xf>
    <xf numFmtId="0" fontId="73" fillId="9" borderId="0" xfId="16" applyFont="1" applyFill="1" applyAlignment="1" applyProtection="1">
      <alignment horizontal="center" vertical="center"/>
      <protection locked="0"/>
    </xf>
    <xf numFmtId="0" fontId="73" fillId="9" borderId="236" xfId="16" applyFont="1" applyFill="1" applyBorder="1" applyAlignment="1" applyProtection="1">
      <alignment horizontal="center" vertical="center"/>
      <protection locked="0"/>
    </xf>
    <xf numFmtId="0" fontId="73" fillId="0" borderId="222" xfId="16" applyFont="1" applyBorder="1" applyAlignment="1" applyProtection="1">
      <alignment horizontal="center" vertical="center"/>
      <protection locked="0"/>
    </xf>
    <xf numFmtId="0" fontId="73" fillId="0" borderId="203" xfId="16" applyFont="1" applyBorder="1" applyProtection="1">
      <alignment vertical="center"/>
      <protection locked="0"/>
    </xf>
    <xf numFmtId="0" fontId="80" fillId="0" borderId="203" xfId="16" applyFont="1" applyBorder="1" applyAlignment="1" applyProtection="1">
      <alignment horizontal="center" vertical="center" wrapText="1"/>
      <protection locked="0"/>
    </xf>
    <xf numFmtId="0" fontId="80" fillId="0" borderId="207" xfId="16" applyFont="1" applyBorder="1" applyAlignment="1" applyProtection="1">
      <alignment horizontal="center" vertical="center" wrapText="1"/>
      <protection locked="0"/>
    </xf>
    <xf numFmtId="0" fontId="73" fillId="9" borderId="237" xfId="16" applyFont="1" applyFill="1" applyBorder="1" applyAlignment="1" applyProtection="1">
      <alignment horizontal="center" vertical="center"/>
      <protection locked="0"/>
    </xf>
    <xf numFmtId="0" fontId="73" fillId="0" borderId="240" xfId="16" applyFont="1" applyBorder="1" applyAlignment="1" applyProtection="1">
      <alignment horizontal="center" vertical="center"/>
      <protection locked="0"/>
    </xf>
    <xf numFmtId="180" fontId="73" fillId="0" borderId="241" xfId="16" applyNumberFormat="1" applyFont="1" applyBorder="1" applyAlignment="1" applyProtection="1">
      <alignment horizontal="center" vertical="center"/>
      <protection locked="0"/>
    </xf>
    <xf numFmtId="0" fontId="73" fillId="0" borderId="241" xfId="16" applyFont="1" applyBorder="1" applyAlignment="1" applyProtection="1">
      <alignment horizontal="center" vertical="center"/>
      <protection locked="0"/>
    </xf>
    <xf numFmtId="0" fontId="80" fillId="0" borderId="16" xfId="16" applyFont="1" applyBorder="1" applyAlignment="1" applyProtection="1">
      <alignment horizontal="center" vertical="center" wrapText="1"/>
      <protection locked="0"/>
    </xf>
    <xf numFmtId="0" fontId="3" fillId="2" borderId="5" xfId="1" applyFont="1" applyFill="1" applyBorder="1" applyAlignment="1">
      <alignment vertical="center"/>
    </xf>
    <xf numFmtId="0" fontId="3" fillId="2" borderId="6" xfId="1" applyFont="1" applyFill="1" applyBorder="1" applyAlignment="1">
      <alignment vertical="center"/>
    </xf>
    <xf numFmtId="0" fontId="3" fillId="2" borderId="7" xfId="1" applyFont="1" applyFill="1" applyBorder="1" applyAlignment="1">
      <alignment vertical="center"/>
    </xf>
    <xf numFmtId="0" fontId="3" fillId="2" borderId="14" xfId="1" applyFont="1" applyFill="1" applyBorder="1" applyAlignment="1">
      <alignment vertical="center"/>
    </xf>
    <xf numFmtId="0" fontId="3" fillId="2" borderId="15" xfId="1" applyFont="1" applyFill="1" applyBorder="1" applyAlignment="1">
      <alignment vertical="center"/>
    </xf>
    <xf numFmtId="0" fontId="3" fillId="2" borderId="16" xfId="1" applyFont="1" applyFill="1" applyBorder="1" applyAlignment="1">
      <alignment vertical="center"/>
    </xf>
    <xf numFmtId="0" fontId="73" fillId="0" borderId="16" xfId="16" applyFont="1" applyBorder="1" applyAlignment="1" applyProtection="1">
      <alignment horizontal="right" vertical="center"/>
      <protection locked="0"/>
    </xf>
    <xf numFmtId="0" fontId="76" fillId="0" borderId="161" xfId="16" applyFont="1" applyBorder="1" applyProtection="1">
      <alignment vertical="center"/>
      <protection locked="0"/>
    </xf>
    <xf numFmtId="0" fontId="73" fillId="0" borderId="0" xfId="16" applyFont="1" applyBorder="1" applyAlignment="1" applyProtection="1">
      <alignment vertical="center"/>
      <protection locked="0"/>
    </xf>
    <xf numFmtId="0" fontId="39" fillId="0" borderId="0" xfId="0" applyFont="1" applyAlignment="1">
      <alignment horizontal="left" vertical="center"/>
    </xf>
    <xf numFmtId="0" fontId="15" fillId="0" borderId="0" xfId="0" applyFont="1" applyAlignment="1">
      <alignment horizontal="left" vertical="center"/>
    </xf>
    <xf numFmtId="0" fontId="109" fillId="0" borderId="0" xfId="0" applyFont="1" applyAlignment="1">
      <alignment horizontal="left" vertical="center"/>
    </xf>
    <xf numFmtId="0" fontId="15" fillId="0" borderId="0" xfId="0" applyFont="1" applyAlignment="1">
      <alignment vertical="top"/>
    </xf>
    <xf numFmtId="0" fontId="15" fillId="2" borderId="0" xfId="0" applyFont="1" applyFill="1" applyAlignment="1">
      <alignment vertical="top"/>
    </xf>
    <xf numFmtId="0" fontId="15" fillId="2" borderId="1" xfId="0" applyFont="1" applyFill="1" applyBorder="1" applyAlignment="1">
      <alignment vertical="center"/>
    </xf>
    <xf numFmtId="0" fontId="15" fillId="2" borderId="2" xfId="0" applyFont="1" applyFill="1" applyBorder="1" applyAlignment="1">
      <alignment vertical="center"/>
    </xf>
    <xf numFmtId="0" fontId="15" fillId="2" borderId="3" xfId="0" applyFont="1" applyFill="1" applyBorder="1" applyAlignment="1">
      <alignment vertical="center"/>
    </xf>
    <xf numFmtId="0" fontId="15" fillId="2" borderId="1" xfId="0" applyFont="1" applyFill="1" applyBorder="1" applyAlignment="1">
      <alignment vertical="center" shrinkToFit="1"/>
    </xf>
    <xf numFmtId="0" fontId="15" fillId="2" borderId="2" xfId="0" applyFont="1" applyFill="1" applyBorder="1" applyAlignment="1">
      <alignment vertical="center" shrinkToFit="1"/>
    </xf>
    <xf numFmtId="0" fontId="15" fillId="0" borderId="5" xfId="0" applyFont="1" applyBorder="1" applyAlignment="1">
      <alignment horizontal="lef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71" fillId="0" borderId="8" xfId="0" applyFont="1" applyBorder="1" applyAlignment="1">
      <alignment vertical="center"/>
    </xf>
    <xf numFmtId="0" fontId="71" fillId="0" borderId="9" xfId="0" applyFont="1" applyBorder="1" applyAlignment="1">
      <alignment vertical="center"/>
    </xf>
    <xf numFmtId="0" fontId="15" fillId="0" borderId="0" xfId="0" applyFont="1" applyBorder="1" applyAlignment="1">
      <alignment horizontal="left" vertical="center"/>
    </xf>
    <xf numFmtId="0" fontId="15" fillId="0" borderId="9" xfId="0" applyFont="1" applyBorder="1" applyAlignment="1">
      <alignment horizontal="left" vertical="center"/>
    </xf>
    <xf numFmtId="0" fontId="15" fillId="0" borderId="0" xfId="0" applyFont="1" applyAlignment="1">
      <alignment horizontal="left" vertical="top"/>
    </xf>
    <xf numFmtId="0" fontId="15" fillId="0" borderId="8" xfId="0" applyFont="1" applyBorder="1">
      <alignment vertical="center"/>
    </xf>
    <xf numFmtId="0" fontId="15" fillId="2" borderId="0" xfId="1" applyFont="1" applyFill="1" applyAlignment="1">
      <alignment horizontal="center" vertical="center"/>
    </xf>
    <xf numFmtId="0" fontId="15" fillId="0" borderId="0" xfId="1" applyFont="1" applyAlignment="1">
      <alignment horizontal="center" vertical="center"/>
    </xf>
    <xf numFmtId="0" fontId="15" fillId="2" borderId="0" xfId="1" applyFont="1" applyFill="1" applyBorder="1" applyAlignment="1">
      <alignment horizontal="center" vertical="center"/>
    </xf>
    <xf numFmtId="0" fontId="15" fillId="0" borderId="9" xfId="0" applyFont="1" applyBorder="1">
      <alignment vertical="center"/>
    </xf>
    <xf numFmtId="0" fontId="15" fillId="0" borderId="8" xfId="0" applyFont="1" applyBorder="1" applyAlignment="1">
      <alignment horizontal="center" vertical="center"/>
    </xf>
    <xf numFmtId="0" fontId="15" fillId="2" borderId="0" xfId="0" applyFont="1" applyFill="1" applyAlignment="1">
      <alignment horizontal="center" vertical="center"/>
    </xf>
    <xf numFmtId="0" fontId="15" fillId="0" borderId="0" xfId="0" applyFont="1" applyAlignment="1">
      <alignment horizontal="center" vertical="center"/>
    </xf>
    <xf numFmtId="0" fontId="15" fillId="2" borderId="0" xfId="0" applyFont="1" applyFill="1" applyBorder="1" applyAlignment="1">
      <alignment horizontal="center" vertical="center"/>
    </xf>
    <xf numFmtId="0" fontId="15" fillId="0" borderId="9" xfId="0" applyFont="1" applyBorder="1" applyAlignment="1">
      <alignment horizontal="center" vertical="center"/>
    </xf>
    <xf numFmtId="0" fontId="15" fillId="0" borderId="0" xfId="0" applyFont="1" applyAlignment="1">
      <alignment vertical="center"/>
    </xf>
    <xf numFmtId="0" fontId="15" fillId="0" borderId="0" xfId="0" applyFont="1" applyAlignment="1">
      <alignment vertical="center" wrapText="1"/>
    </xf>
    <xf numFmtId="0" fontId="15" fillId="0" borderId="9" xfId="0" applyFont="1" applyBorder="1" applyAlignment="1">
      <alignment vertical="center" wrapText="1"/>
    </xf>
    <xf numFmtId="0" fontId="15" fillId="0" borderId="0" xfId="1" applyFont="1" applyBorder="1" applyAlignment="1">
      <alignment horizontal="center" vertical="center"/>
    </xf>
    <xf numFmtId="0" fontId="15" fillId="0" borderId="0" xfId="0" applyFont="1" applyAlignment="1">
      <alignment horizontal="left" vertical="center" wrapText="1"/>
    </xf>
    <xf numFmtId="0" fontId="19" fillId="0" borderId="4" xfId="0" applyFont="1" applyBorder="1" applyAlignment="1">
      <alignment horizontal="left" vertical="center"/>
    </xf>
    <xf numFmtId="0" fontId="19" fillId="0" borderId="0" xfId="0" applyFont="1" applyAlignment="1">
      <alignment horizontal="left" vertical="center"/>
    </xf>
    <xf numFmtId="49" fontId="19" fillId="0" borderId="4" xfId="0" applyNumberFormat="1" applyFont="1" applyBorder="1" applyAlignment="1">
      <alignment horizontal="center" vertical="center"/>
    </xf>
    <xf numFmtId="0" fontId="15" fillId="0" borderId="0" xfId="0" applyFont="1" applyAlignment="1">
      <alignment vertical="top" wrapText="1"/>
    </xf>
    <xf numFmtId="0" fontId="19" fillId="0" borderId="0" xfId="0" applyFont="1" applyAlignment="1">
      <alignment vertical="center" wrapText="1"/>
    </xf>
    <xf numFmtId="0" fontId="19" fillId="0" borderId="0" xfId="0" applyFont="1" applyAlignment="1">
      <alignment horizontal="left" vertical="center" wrapText="1"/>
    </xf>
    <xf numFmtId="0" fontId="15" fillId="0" borderId="0" xfId="0" applyFont="1" applyAlignment="1">
      <alignment horizontal="center" vertical="top" wrapText="1"/>
    </xf>
    <xf numFmtId="0" fontId="15" fillId="0" borderId="4" xfId="0" applyFont="1" applyBorder="1" applyAlignment="1">
      <alignment horizontal="center" vertical="center"/>
    </xf>
    <xf numFmtId="0" fontId="15" fillId="0" borderId="0" xfId="0" applyFont="1" applyAlignment="1">
      <alignment horizontal="left" vertical="top" wrapText="1"/>
    </xf>
    <xf numFmtId="0" fontId="15" fillId="0" borderId="14" xfId="0" applyFont="1" applyBorder="1" applyAlignment="1">
      <alignment horizontal="left" vertical="center"/>
    </xf>
    <xf numFmtId="0" fontId="15" fillId="0" borderId="15" xfId="0" applyFont="1" applyBorder="1" applyAlignment="1">
      <alignment horizontal="left" vertical="center"/>
    </xf>
    <xf numFmtId="0" fontId="15" fillId="0" borderId="16" xfId="0" applyFont="1" applyBorder="1" applyAlignment="1">
      <alignment horizontal="left" vertical="center"/>
    </xf>
    <xf numFmtId="0" fontId="111" fillId="0" borderId="0" xfId="0" applyFont="1" applyAlignment="1">
      <alignment vertical="top" wrapText="1"/>
    </xf>
    <xf numFmtId="0" fontId="39" fillId="0" borderId="0" xfId="0" applyFont="1" applyAlignment="1">
      <alignment vertical="top" wrapText="1"/>
    </xf>
    <xf numFmtId="0" fontId="15" fillId="2" borderId="3" xfId="0" applyFont="1" applyFill="1" applyBorder="1" applyAlignment="1">
      <alignment vertical="center" shrinkToFit="1"/>
    </xf>
    <xf numFmtId="0" fontId="15" fillId="0" borderId="5" xfId="0" applyFont="1" applyBorder="1">
      <alignment vertical="center"/>
    </xf>
    <xf numFmtId="0" fontId="15" fillId="0" borderId="6" xfId="1" applyFont="1" applyBorder="1" applyAlignment="1">
      <alignment horizontal="center" vertical="center"/>
    </xf>
    <xf numFmtId="0" fontId="15" fillId="0" borderId="7" xfId="0" applyFont="1" applyBorder="1">
      <alignment vertical="center"/>
    </xf>
    <xf numFmtId="0" fontId="15" fillId="0" borderId="9" xfId="0" applyFont="1" applyBorder="1" applyAlignment="1">
      <alignment vertical="top" wrapText="1"/>
    </xf>
    <xf numFmtId="0" fontId="15" fillId="0" borderId="0" xfId="0" applyFont="1">
      <alignment vertical="center"/>
    </xf>
    <xf numFmtId="0" fontId="15" fillId="0" borderId="0" xfId="0" applyFont="1" applyBorder="1" applyAlignment="1">
      <alignment vertical="top" wrapText="1"/>
    </xf>
    <xf numFmtId="0" fontId="15" fillId="0" borderId="15" xfId="0" applyFont="1" applyBorder="1" applyAlignment="1">
      <alignment vertical="top" wrapText="1"/>
    </xf>
    <xf numFmtId="0" fontId="15" fillId="0" borderId="14" xfId="0" applyFont="1" applyBorder="1">
      <alignment vertical="center"/>
    </xf>
    <xf numFmtId="0" fontId="15" fillId="0" borderId="15" xfId="1" applyFont="1" applyBorder="1" applyAlignment="1">
      <alignment horizontal="center" vertical="center"/>
    </xf>
    <xf numFmtId="0" fontId="15" fillId="0" borderId="16" xfId="0" applyFont="1" applyBorder="1">
      <alignment vertical="center"/>
    </xf>
    <xf numFmtId="0" fontId="15" fillId="0" borderId="6" xfId="0" applyFont="1" applyBorder="1" applyAlignment="1">
      <alignment vertical="top" wrapText="1"/>
    </xf>
    <xf numFmtId="0" fontId="15" fillId="0" borderId="6" xfId="0" applyFont="1" applyBorder="1">
      <alignment vertical="center"/>
    </xf>
    <xf numFmtId="0" fontId="15" fillId="0" borderId="0" xfId="0" applyFont="1" applyAlignment="1">
      <alignment horizontal="center" vertical="center" wrapText="1"/>
    </xf>
    <xf numFmtId="0" fontId="39" fillId="0" borderId="0" xfId="0" applyFont="1" applyAlignment="1">
      <alignment vertical="top"/>
    </xf>
    <xf numFmtId="0" fontId="39" fillId="0" borderId="5" xfId="0" applyFont="1" applyBorder="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left" vertical="center"/>
    </xf>
    <xf numFmtId="0" fontId="39" fillId="0" borderId="8" xfId="0" applyFont="1" applyBorder="1" applyAlignment="1">
      <alignment horizontal="left" vertical="center"/>
    </xf>
    <xf numFmtId="0" fontId="39" fillId="0" borderId="8" xfId="0" applyFont="1" applyBorder="1">
      <alignment vertical="center"/>
    </xf>
    <xf numFmtId="0" fontId="39" fillId="0" borderId="0" xfId="1" applyFont="1" applyAlignment="1">
      <alignment horizontal="center" vertical="center"/>
    </xf>
    <xf numFmtId="0" fontId="39" fillId="0" borderId="9" xfId="0" applyFont="1" applyBorder="1">
      <alignment vertical="center"/>
    </xf>
    <xf numFmtId="0" fontId="39" fillId="0" borderId="0" xfId="0" applyFont="1" applyAlignment="1">
      <alignment horizontal="left" vertical="top"/>
    </xf>
    <xf numFmtId="0" fontId="39" fillId="2" borderId="0" xfId="1" applyFont="1" applyFill="1" applyAlignment="1">
      <alignment horizontal="center" vertical="center"/>
    </xf>
    <xf numFmtId="0" fontId="39" fillId="0" borderId="0" xfId="0" applyFont="1" applyAlignment="1">
      <alignment horizontal="left" vertical="center" wrapText="1"/>
    </xf>
    <xf numFmtId="0" fontId="114" fillId="0" borderId="4" xfId="0" applyFont="1" applyBorder="1" applyAlignment="1">
      <alignment horizontal="left" vertical="center"/>
    </xf>
    <xf numFmtId="0" fontId="114" fillId="0" borderId="0" xfId="0" applyFont="1" applyAlignment="1">
      <alignment horizontal="left" vertical="center"/>
    </xf>
    <xf numFmtId="49" fontId="39" fillId="0" borderId="4" xfId="0" applyNumberFormat="1" applyFont="1" applyBorder="1" applyAlignment="1">
      <alignment horizontal="center" vertical="center"/>
    </xf>
    <xf numFmtId="0" fontId="114" fillId="0" borderId="0" xfId="0" applyFont="1" applyAlignment="1">
      <alignment vertical="center" wrapText="1"/>
    </xf>
    <xf numFmtId="0" fontId="114" fillId="0" borderId="0" xfId="0" applyFont="1" applyAlignment="1">
      <alignment horizontal="left" vertical="center" wrapText="1"/>
    </xf>
    <xf numFmtId="49" fontId="15" fillId="0" borderId="4" xfId="0" applyNumberFormat="1" applyFont="1" applyBorder="1" applyAlignment="1">
      <alignment horizontal="center" vertical="center"/>
    </xf>
    <xf numFmtId="0" fontId="39" fillId="0" borderId="4" xfId="0" applyFont="1" applyBorder="1" applyAlignment="1">
      <alignment horizontal="center" vertical="center"/>
    </xf>
    <xf numFmtId="0" fontId="39" fillId="0" borderId="0" xfId="0" applyFont="1" applyAlignment="1">
      <alignment horizontal="center" vertical="center" wrapText="1"/>
    </xf>
    <xf numFmtId="0" fontId="39" fillId="0" borderId="0" xfId="0" applyFont="1" applyAlignment="1">
      <alignment vertical="center" wrapText="1"/>
    </xf>
    <xf numFmtId="0" fontId="39" fillId="0" borderId="0" xfId="0" applyFont="1" applyBorder="1" applyAlignment="1">
      <alignment horizontal="center" vertical="center" wrapText="1"/>
    </xf>
    <xf numFmtId="0" fontId="39" fillId="2" borderId="0" xfId="1" applyFont="1" applyFill="1" applyBorder="1" applyAlignment="1">
      <alignment horizontal="center" vertical="center"/>
    </xf>
    <xf numFmtId="0" fontId="39" fillId="0" borderId="0" xfId="1" applyFont="1" applyBorder="1" applyAlignment="1">
      <alignment horizontal="center" vertical="center"/>
    </xf>
    <xf numFmtId="0" fontId="39" fillId="0" borderId="14" xfId="0" applyFont="1" applyBorder="1" applyAlignment="1">
      <alignment horizontal="left" vertical="center"/>
    </xf>
    <xf numFmtId="0" fontId="39" fillId="0" borderId="15" xfId="0" applyFont="1" applyBorder="1" applyAlignment="1">
      <alignment vertical="center" wrapText="1"/>
    </xf>
    <xf numFmtId="0" fontId="39" fillId="0" borderId="14" xfId="0" applyFont="1" applyBorder="1">
      <alignment vertical="center"/>
    </xf>
    <xf numFmtId="0" fontId="39" fillId="0" borderId="15" xfId="1" applyFont="1" applyBorder="1" applyAlignment="1">
      <alignment horizontal="center" vertical="center"/>
    </xf>
    <xf numFmtId="0" fontId="39" fillId="0" borderId="16" xfId="0" applyFont="1" applyBorder="1">
      <alignment vertical="center"/>
    </xf>
    <xf numFmtId="0" fontId="39" fillId="0" borderId="0" xfId="0" applyFont="1" applyBorder="1" applyAlignment="1">
      <alignment horizontal="left" vertical="center"/>
    </xf>
    <xf numFmtId="0" fontId="39" fillId="0" borderId="0" xfId="0" applyFont="1" applyBorder="1" applyAlignment="1">
      <alignment vertical="center" wrapText="1"/>
    </xf>
    <xf numFmtId="0" fontId="39" fillId="0" borderId="0" xfId="0" applyFont="1" applyBorder="1" applyAlignment="1">
      <alignment horizontal="left" vertical="top" wrapText="1"/>
    </xf>
    <xf numFmtId="0" fontId="39" fillId="0" borderId="0" xfId="0" applyFont="1" applyBorder="1">
      <alignment vertical="center"/>
    </xf>
    <xf numFmtId="0" fontId="39" fillId="0" borderId="0" xfId="0" applyFont="1" applyAlignment="1">
      <alignment horizontal="center" vertical="center"/>
    </xf>
    <xf numFmtId="0" fontId="39" fillId="0" borderId="0" xfId="0" applyFont="1" applyAlignment="1">
      <alignment horizontal="left" vertical="top" wrapText="1"/>
    </xf>
    <xf numFmtId="0" fontId="15" fillId="0" borderId="9" xfId="0" applyFont="1" applyBorder="1" applyAlignment="1">
      <alignment horizontal="left" vertical="top" wrapText="1"/>
    </xf>
    <xf numFmtId="0" fontId="15" fillId="0" borderId="0" xfId="0" applyFont="1" applyBorder="1" applyAlignment="1">
      <alignment horizontal="center" vertical="top" wrapText="1"/>
    </xf>
    <xf numFmtId="0" fontId="15" fillId="0" borderId="15" xfId="0" applyFont="1" applyBorder="1" applyAlignment="1">
      <alignment horizontal="center" vertical="top" wrapText="1"/>
    </xf>
    <xf numFmtId="0" fontId="15" fillId="0" borderId="0" xfId="0" applyFont="1" applyAlignment="1">
      <alignment horizontal="center" vertical="top"/>
    </xf>
    <xf numFmtId="0" fontId="109" fillId="0" borderId="0" xfId="0" applyFont="1" applyAlignment="1">
      <alignment horizontal="left" vertical="center" wrapText="1"/>
    </xf>
    <xf numFmtId="0" fontId="3" fillId="0" borderId="0" xfId="1" applyFont="1" applyBorder="1" applyAlignment="1">
      <alignment vertical="center" wrapText="1"/>
    </xf>
    <xf numFmtId="184" fontId="60" fillId="0" borderId="0" xfId="1" applyNumberFormat="1" applyFont="1" applyBorder="1" applyAlignment="1">
      <alignment vertical="center" shrinkToFit="1"/>
    </xf>
    <xf numFmtId="0" fontId="51" fillId="0" borderId="0" xfId="1" applyFont="1" applyBorder="1" applyAlignment="1">
      <alignment vertical="center" wrapText="1"/>
    </xf>
    <xf numFmtId="0" fontId="50" fillId="0" borderId="0" xfId="1" applyFont="1" applyBorder="1" applyAlignment="1">
      <alignment vertical="center" wrapText="1"/>
    </xf>
    <xf numFmtId="184" fontId="60" fillId="0" borderId="0" xfId="1" applyNumberFormat="1" applyFont="1" applyBorder="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center" vertical="center" textRotation="255" wrapText="1"/>
    </xf>
    <xf numFmtId="0" fontId="34" fillId="0" borderId="0" xfId="1" applyFont="1" applyBorder="1" applyAlignment="1">
      <alignment vertical="center"/>
    </xf>
    <xf numFmtId="0" fontId="3" fillId="0" borderId="276" xfId="1" applyFont="1" applyBorder="1" applyAlignment="1">
      <alignment vertical="center"/>
    </xf>
    <xf numFmtId="0" fontId="3" fillId="0" borderId="0" xfId="1" applyFont="1" applyBorder="1" applyAlignment="1">
      <alignment horizontal="left" vertical="center"/>
    </xf>
    <xf numFmtId="0" fontId="3" fillId="0" borderId="276" xfId="1" applyFont="1" applyBorder="1" applyAlignment="1">
      <alignment vertical="center" wrapText="1"/>
    </xf>
    <xf numFmtId="0" fontId="3" fillId="2" borderId="0" xfId="1" applyFont="1" applyFill="1" applyBorder="1" applyAlignment="1">
      <alignment vertical="center"/>
    </xf>
    <xf numFmtId="49" fontId="3" fillId="0" borderId="0" xfId="1" applyNumberFormat="1" applyFont="1" applyBorder="1" applyAlignment="1">
      <alignment vertical="center"/>
    </xf>
    <xf numFmtId="0" fontId="3" fillId="0" borderId="0" xfId="1" applyFont="1" applyBorder="1" applyAlignment="1">
      <alignment vertical="center" textRotation="255" wrapText="1"/>
    </xf>
    <xf numFmtId="0" fontId="3" fillId="0" borderId="0" xfId="1" applyFont="1" applyBorder="1" applyAlignment="1">
      <alignment vertical="center" shrinkToFit="1"/>
    </xf>
    <xf numFmtId="0" fontId="51" fillId="0" borderId="0" xfId="1" applyFont="1" applyBorder="1" applyAlignment="1">
      <alignment vertical="center"/>
    </xf>
    <xf numFmtId="0" fontId="51" fillId="0" borderId="276" xfId="1" applyFont="1" applyBorder="1" applyAlignment="1">
      <alignment vertical="center" wrapText="1"/>
    </xf>
    <xf numFmtId="0" fontId="51" fillId="0" borderId="0" xfId="1" applyFont="1" applyBorder="1" applyAlignment="1">
      <alignment vertical="center" textRotation="255" shrinkToFit="1"/>
    </xf>
    <xf numFmtId="184" fontId="60" fillId="0" borderId="0" xfId="1" applyNumberFormat="1" applyFont="1" applyBorder="1" applyAlignment="1">
      <alignment horizontal="center" vertical="center"/>
    </xf>
    <xf numFmtId="0" fontId="40" fillId="0" borderId="0" xfId="6" applyFont="1" applyAlignment="1">
      <alignment horizontal="center" vertical="center" shrinkToFit="1"/>
    </xf>
    <xf numFmtId="0" fontId="20" fillId="2" borderId="143" xfId="6" applyFont="1" applyFill="1" applyBorder="1" applyAlignment="1">
      <alignment vertical="center" shrinkToFit="1"/>
    </xf>
    <xf numFmtId="0" fontId="20" fillId="2" borderId="76" xfId="6" applyFont="1" applyFill="1" applyBorder="1" applyAlignment="1">
      <alignment vertical="center" shrinkToFit="1"/>
    </xf>
    <xf numFmtId="0" fontId="20" fillId="2" borderId="102" xfId="6" applyFont="1" applyFill="1" applyBorder="1" applyAlignment="1">
      <alignment vertical="center" shrinkToFit="1"/>
    </xf>
    <xf numFmtId="0" fontId="20" fillId="2" borderId="124" xfId="6" applyFont="1" applyFill="1" applyBorder="1" applyAlignment="1">
      <alignment vertical="center" shrinkToFit="1"/>
    </xf>
    <xf numFmtId="0" fontId="20" fillId="2" borderId="83" xfId="6" applyFont="1" applyFill="1" applyBorder="1" applyAlignment="1">
      <alignment vertical="center" shrinkToFit="1"/>
    </xf>
    <xf numFmtId="0" fontId="20" fillId="2" borderId="125" xfId="6" applyFont="1" applyFill="1" applyBorder="1" applyAlignment="1">
      <alignment vertical="center" shrinkToFit="1"/>
    </xf>
    <xf numFmtId="0" fontId="40" fillId="0" borderId="0" xfId="6" applyFont="1" applyAlignment="1">
      <alignment horizontal="center" vertical="center"/>
    </xf>
    <xf numFmtId="0" fontId="40" fillId="0" borderId="0" xfId="6" applyFont="1" applyAlignment="1">
      <alignment horizontal="distributed" vertical="center" indent="1"/>
    </xf>
    <xf numFmtId="0" fontId="17" fillId="0" borderId="0" xfId="0" applyFont="1">
      <alignment vertical="center"/>
    </xf>
    <xf numFmtId="0" fontId="39" fillId="0" borderId="0" xfId="0" applyFont="1">
      <alignment vertical="center"/>
    </xf>
    <xf numFmtId="0" fontId="39" fillId="0" borderId="0" xfId="0" applyFont="1" applyAlignment="1">
      <alignment horizontal="right" vertical="center"/>
    </xf>
    <xf numFmtId="0" fontId="17" fillId="0" borderId="0" xfId="0" applyFont="1" applyAlignment="1">
      <alignment horizontal="center" vertical="center"/>
    </xf>
    <xf numFmtId="0" fontId="15" fillId="0" borderId="1" xfId="0" applyFont="1" applyBorder="1">
      <alignment vertical="center"/>
    </xf>
    <xf numFmtId="0" fontId="39" fillId="0" borderId="17" xfId="0" applyFont="1" applyBorder="1">
      <alignment vertical="center"/>
    </xf>
    <xf numFmtId="0" fontId="39" fillId="0" borderId="1" xfId="0" applyFont="1" applyBorder="1" applyAlignment="1">
      <alignment vertical="center" wrapText="1"/>
    </xf>
    <xf numFmtId="0" fontId="15" fillId="0" borderId="1" xfId="0" applyFont="1" applyBorder="1" applyAlignment="1">
      <alignment vertical="center" wrapText="1"/>
    </xf>
    <xf numFmtId="0" fontId="19" fillId="0" borderId="0" xfId="0" applyFont="1">
      <alignment vertical="center"/>
    </xf>
    <xf numFmtId="0" fontId="111" fillId="0" borderId="0" xfId="0" applyFont="1">
      <alignment vertical="center"/>
    </xf>
    <xf numFmtId="0" fontId="118" fillId="0" borderId="0" xfId="0" applyFont="1">
      <alignment vertical="center"/>
    </xf>
    <xf numFmtId="0" fontId="15" fillId="0" borderId="0" xfId="0" applyFont="1" applyAlignment="1">
      <alignment horizontal="right" vertical="center"/>
    </xf>
    <xf numFmtId="0" fontId="15" fillId="0" borderId="4" xfId="0" applyFont="1" applyBorder="1" applyAlignment="1">
      <alignment horizontal="left" vertical="center"/>
    </xf>
    <xf numFmtId="0" fontId="19" fillId="2" borderId="1" xfId="0" applyFont="1" applyFill="1" applyBorder="1" applyAlignment="1">
      <alignment horizontal="center" vertical="center" wrapText="1"/>
    </xf>
    <xf numFmtId="0" fontId="15" fillId="0" borderId="0" xfId="0" applyFont="1" applyBorder="1">
      <alignment vertical="center"/>
    </xf>
    <xf numFmtId="0" fontId="18" fillId="0" borderId="8" xfId="0" applyFont="1" applyBorder="1">
      <alignment vertical="center"/>
    </xf>
    <xf numFmtId="0" fontId="15" fillId="2" borderId="1" xfId="0" applyFont="1" applyFill="1" applyBorder="1" applyAlignment="1">
      <alignment horizontal="right" vertical="center" indent="1"/>
    </xf>
    <xf numFmtId="0" fontId="15" fillId="0" borderId="3" xfId="0" applyFont="1" applyBorder="1" applyAlignment="1">
      <alignment horizontal="center" vertical="center"/>
    </xf>
    <xf numFmtId="0" fontId="15" fillId="0" borderId="14" xfId="0" applyFont="1" applyFill="1" applyBorder="1" applyAlignment="1">
      <alignment horizontal="right" vertical="center" indent="1"/>
    </xf>
    <xf numFmtId="0" fontId="88" fillId="0" borderId="18" xfId="3" applyFont="1" applyBorder="1" applyAlignment="1">
      <alignment vertical="center" shrinkToFit="1"/>
    </xf>
    <xf numFmtId="0" fontId="88" fillId="0" borderId="188" xfId="3" applyFont="1" applyBorder="1" applyAlignment="1">
      <alignment vertical="center" shrinkToFit="1"/>
    </xf>
    <xf numFmtId="0" fontId="88" fillId="0" borderId="8" xfId="3" applyFont="1" applyFill="1" applyBorder="1" applyAlignment="1">
      <alignment horizontal="left" vertical="center" shrinkToFit="1"/>
    </xf>
    <xf numFmtId="0" fontId="88" fillId="0" borderId="196" xfId="3" applyFont="1" applyBorder="1" applyAlignment="1">
      <alignment vertical="center" shrinkToFit="1"/>
    </xf>
    <xf numFmtId="0" fontId="88" fillId="10" borderId="196" xfId="3" applyFont="1" applyFill="1" applyBorder="1" applyAlignment="1">
      <alignment vertical="center" wrapText="1"/>
    </xf>
    <xf numFmtId="176" fontId="42" fillId="0" borderId="177" xfId="5" applyNumberFormat="1" applyFont="1" applyFill="1" applyBorder="1" applyAlignment="1">
      <alignment horizontal="center" vertical="center"/>
    </xf>
    <xf numFmtId="0" fontId="15" fillId="0" borderId="276" xfId="5" applyFont="1" applyBorder="1" applyAlignment="1">
      <alignment horizontal="right" vertical="center"/>
    </xf>
    <xf numFmtId="0" fontId="3" fillId="0" borderId="6" xfId="13" applyFont="1" applyBorder="1" applyAlignment="1">
      <alignment horizontal="center" vertical="center"/>
    </xf>
    <xf numFmtId="0" fontId="102" fillId="0" borderId="102" xfId="13" applyFont="1" applyBorder="1" applyAlignment="1">
      <alignment vertical="center"/>
    </xf>
    <xf numFmtId="0" fontId="3" fillId="0" borderId="6" xfId="13" applyFont="1" applyFill="1" applyBorder="1" applyAlignment="1">
      <alignment horizontal="center" vertical="center"/>
    </xf>
    <xf numFmtId="0" fontId="84" fillId="2" borderId="76" xfId="13" applyFont="1" applyFill="1" applyBorder="1" applyAlignment="1">
      <alignment horizontal="center" vertical="center"/>
    </xf>
    <xf numFmtId="0" fontId="3" fillId="2" borderId="2" xfId="13" applyFont="1" applyFill="1" applyBorder="1" applyAlignment="1">
      <alignment horizontal="center" vertical="center"/>
    </xf>
    <xf numFmtId="0" fontId="3" fillId="0" borderId="0" xfId="13" applyFont="1" applyAlignment="1">
      <alignment horizontal="left" vertical="center"/>
    </xf>
    <xf numFmtId="0" fontId="3" fillId="0" borderId="15" xfId="13" applyFont="1" applyBorder="1" applyAlignment="1">
      <alignment horizontal="left" vertical="center"/>
    </xf>
    <xf numFmtId="0" fontId="87" fillId="0" borderId="69" xfId="12" applyFont="1" applyBorder="1" applyAlignment="1">
      <alignment horizontal="center" vertical="center" wrapText="1" shrinkToFit="1"/>
    </xf>
    <xf numFmtId="0" fontId="18" fillId="0" borderId="17" xfId="12" applyFont="1" applyBorder="1" applyAlignment="1">
      <alignment horizontal="left" vertical="center" wrapText="1" shrinkToFit="1"/>
    </xf>
    <xf numFmtId="0" fontId="3" fillId="0" borderId="276" xfId="13" applyFont="1" applyBorder="1" applyAlignment="1">
      <alignment horizontal="left" vertical="center"/>
    </xf>
    <xf numFmtId="0" fontId="3" fillId="2" borderId="2" xfId="13" applyFont="1" applyFill="1" applyBorder="1">
      <alignment vertical="center"/>
    </xf>
    <xf numFmtId="0" fontId="3" fillId="2" borderId="3" xfId="13" applyFont="1" applyFill="1" applyBorder="1">
      <alignment vertical="center"/>
    </xf>
    <xf numFmtId="0" fontId="3" fillId="2" borderId="1" xfId="13" applyFont="1" applyFill="1" applyBorder="1">
      <alignment vertical="center"/>
    </xf>
    <xf numFmtId="0" fontId="3" fillId="0" borderId="6" xfId="13" applyFont="1" applyBorder="1">
      <alignment vertical="center"/>
    </xf>
    <xf numFmtId="0" fontId="3" fillId="0" borderId="7" xfId="13" applyFont="1" applyBorder="1">
      <alignment vertical="center"/>
    </xf>
    <xf numFmtId="0" fontId="3" fillId="2" borderId="0" xfId="13" applyFont="1" applyFill="1">
      <alignment vertical="center"/>
    </xf>
    <xf numFmtId="0" fontId="3" fillId="0" borderId="9" xfId="13" applyFont="1" applyBorder="1">
      <alignment vertical="center"/>
    </xf>
    <xf numFmtId="0" fontId="50" fillId="0" borderId="9" xfId="13" applyFont="1" applyBorder="1" applyAlignment="1">
      <alignment vertical="center" wrapText="1"/>
    </xf>
    <xf numFmtId="0" fontId="3" fillId="0" borderId="277" xfId="13" applyFont="1" applyBorder="1" applyAlignment="1">
      <alignment horizontal="left" vertical="center"/>
    </xf>
    <xf numFmtId="0" fontId="3" fillId="2" borderId="276" xfId="13" applyFont="1" applyFill="1" applyBorder="1">
      <alignment vertical="center"/>
    </xf>
    <xf numFmtId="0" fontId="3" fillId="0" borderId="276" xfId="13" applyFont="1" applyBorder="1">
      <alignment vertical="center"/>
    </xf>
    <xf numFmtId="0" fontId="3" fillId="0" borderId="5" xfId="13" applyFont="1" applyBorder="1">
      <alignment vertical="center"/>
    </xf>
    <xf numFmtId="0" fontId="19" fillId="0" borderId="4" xfId="12" applyFont="1" applyBorder="1" applyAlignment="1">
      <alignment horizontal="left" vertical="center" shrinkToFit="1"/>
    </xf>
    <xf numFmtId="0" fontId="15" fillId="0" borderId="236" xfId="6" applyFont="1" applyBorder="1" applyAlignment="1">
      <alignment horizontal="center" vertical="center"/>
    </xf>
    <xf numFmtId="0" fontId="15" fillId="0" borderId="236" xfId="6" applyFont="1" applyBorder="1" applyAlignment="1">
      <alignment vertical="center" wrapText="1"/>
    </xf>
    <xf numFmtId="0" fontId="15" fillId="0" borderId="0" xfId="6" applyFont="1" applyAlignment="1">
      <alignment horizontal="center" vertical="center"/>
    </xf>
    <xf numFmtId="0" fontId="15" fillId="0" borderId="208" xfId="6" applyFont="1" applyBorder="1" applyAlignment="1">
      <alignment vertical="center" wrapText="1"/>
    </xf>
    <xf numFmtId="0" fontId="15" fillId="0" borderId="237" xfId="6" applyFont="1" applyBorder="1" applyAlignment="1">
      <alignment horizontal="center" vertical="center"/>
    </xf>
    <xf numFmtId="0" fontId="15" fillId="0" borderId="237" xfId="6" applyFont="1" applyBorder="1" applyAlignment="1">
      <alignment vertical="center" wrapText="1"/>
    </xf>
    <xf numFmtId="0" fontId="15" fillId="0" borderId="15" xfId="6" applyFont="1" applyBorder="1" applyAlignment="1">
      <alignment horizontal="center" vertical="center"/>
    </xf>
    <xf numFmtId="0" fontId="15" fillId="0" borderId="15" xfId="6" applyFont="1" applyBorder="1" applyAlignment="1">
      <alignment vertical="center" wrapText="1"/>
    </xf>
    <xf numFmtId="0" fontId="15" fillId="2" borderId="219" xfId="6" applyFont="1" applyFill="1" applyBorder="1">
      <alignment vertical="center"/>
    </xf>
    <xf numFmtId="0" fontId="36" fillId="0" borderId="0" xfId="4" applyFont="1" applyAlignment="1">
      <alignment horizontal="center" vertical="center"/>
    </xf>
    <xf numFmtId="0" fontId="56" fillId="0" borderId="0" xfId="1" applyFont="1" applyAlignment="1">
      <alignment horizontal="center" vertical="center" wrapText="1"/>
    </xf>
    <xf numFmtId="0" fontId="3" fillId="0" borderId="0" xfId="1" applyFont="1" applyAlignment="1">
      <alignment horizontal="center" vertical="center"/>
    </xf>
    <xf numFmtId="0" fontId="34" fillId="0" borderId="6" xfId="1" applyFont="1" applyBorder="1" applyAlignment="1">
      <alignment horizontal="center" vertical="center" wrapText="1"/>
    </xf>
    <xf numFmtId="0" fontId="34" fillId="0" borderId="0" xfId="1" applyFont="1" applyAlignment="1">
      <alignment horizontal="center" vertical="center" wrapText="1"/>
    </xf>
    <xf numFmtId="0" fontId="34" fillId="0" borderId="15" xfId="1" applyFont="1" applyBorder="1" applyAlignment="1">
      <alignment horizontal="center" vertical="center" wrapText="1"/>
    </xf>
    <xf numFmtId="0" fontId="43" fillId="2" borderId="4" xfId="4" applyFont="1" applyFill="1" applyBorder="1" applyAlignment="1">
      <alignment horizontal="center" vertical="center"/>
    </xf>
    <xf numFmtId="0" fontId="43" fillId="2" borderId="23" xfId="4" applyFont="1" applyFill="1" applyBorder="1" applyAlignment="1">
      <alignment horizontal="center" vertical="center"/>
    </xf>
    <xf numFmtId="0" fontId="43" fillId="2" borderId="19" xfId="4" applyFont="1" applyFill="1" applyBorder="1" applyAlignment="1">
      <alignment horizontal="center" vertical="center"/>
    </xf>
    <xf numFmtId="0" fontId="43" fillId="2" borderId="135" xfId="4" applyFont="1" applyFill="1" applyBorder="1" applyAlignment="1">
      <alignment horizontal="center" vertical="center"/>
    </xf>
    <xf numFmtId="0" fontId="43" fillId="0" borderId="144" xfId="4" applyFont="1" applyBorder="1" applyAlignment="1">
      <alignment horizontal="center" vertical="center"/>
    </xf>
    <xf numFmtId="0" fontId="3" fillId="0" borderId="0" xfId="1" applyFont="1" applyBorder="1" applyAlignment="1">
      <alignment horizontal="center" vertical="center"/>
    </xf>
    <xf numFmtId="0" fontId="3" fillId="2" borderId="2" xfId="5" applyFont="1" applyFill="1" applyBorder="1" applyAlignment="1">
      <alignment horizontal="center" vertical="center"/>
    </xf>
    <xf numFmtId="0" fontId="3" fillId="2" borderId="1" xfId="5" applyFont="1" applyFill="1" applyBorder="1" applyAlignment="1">
      <alignment horizontal="center" vertical="center"/>
    </xf>
    <xf numFmtId="0" fontId="3" fillId="0" borderId="0" xfId="1" applyAlignment="1">
      <alignment vertical="center"/>
    </xf>
    <xf numFmtId="0" fontId="3" fillId="0" borderId="3" xfId="1" applyFont="1" applyBorder="1" applyAlignment="1">
      <alignment horizontal="center" vertical="center" wrapText="1"/>
    </xf>
    <xf numFmtId="0" fontId="16" fillId="0" borderId="0" xfId="5">
      <alignment vertical="center"/>
    </xf>
    <xf numFmtId="0" fontId="3" fillId="0" borderId="17" xfId="8" applyBorder="1" applyAlignment="1">
      <alignment horizontal="left" vertical="center" indent="1"/>
    </xf>
    <xf numFmtId="0" fontId="3" fillId="0" borderId="19" xfId="8" applyBorder="1" applyAlignment="1">
      <alignment horizontal="left" vertical="center" indent="1"/>
    </xf>
    <xf numFmtId="0" fontId="3" fillId="0" borderId="6" xfId="8" applyBorder="1" applyAlignment="1">
      <alignment horizontal="left" vertical="center"/>
    </xf>
    <xf numFmtId="0" fontId="3" fillId="0" borderId="5" xfId="4" applyBorder="1" applyAlignment="1">
      <alignment horizontal="center" vertical="center"/>
    </xf>
    <xf numFmtId="0" fontId="3" fillId="0" borderId="2" xfId="5" applyFont="1" applyBorder="1" applyAlignment="1">
      <alignment horizontal="center" vertical="center"/>
    </xf>
    <xf numFmtId="0" fontId="3" fillId="0" borderId="3" xfId="5" applyFont="1" applyBorder="1">
      <alignment vertical="center"/>
    </xf>
    <xf numFmtId="0" fontId="3" fillId="0" borderId="2" xfId="1" applyFont="1" applyBorder="1" applyAlignment="1">
      <alignment horizontal="center" vertical="center"/>
    </xf>
    <xf numFmtId="0" fontId="3" fillId="0" borderId="3" xfId="1" applyFont="1" applyBorder="1" applyAlignment="1">
      <alignment vertical="center"/>
    </xf>
    <xf numFmtId="0" fontId="34" fillId="0" borderId="276" xfId="1" applyFont="1" applyFill="1" applyBorder="1" applyAlignment="1">
      <alignment horizontal="center" vertical="center" wrapText="1"/>
    </xf>
    <xf numFmtId="0" fontId="41" fillId="0" borderId="0" xfId="1" applyFont="1" applyAlignment="1">
      <alignment horizontal="center" vertical="center" wrapText="1"/>
    </xf>
    <xf numFmtId="0" fontId="3" fillId="0" borderId="2" xfId="1" applyFont="1" applyBorder="1" applyAlignment="1">
      <alignment horizontal="center" vertical="center" wrapText="1"/>
    </xf>
    <xf numFmtId="0" fontId="34" fillId="2" borderId="1" xfId="1" applyFont="1" applyFill="1" applyBorder="1" applyAlignment="1">
      <alignment horizontal="center" vertical="center" wrapText="1"/>
    </xf>
    <xf numFmtId="0" fontId="34" fillId="2" borderId="2" xfId="1" applyFont="1" applyFill="1" applyBorder="1" applyAlignment="1">
      <alignment horizontal="center" vertical="center" wrapText="1"/>
    </xf>
    <xf numFmtId="181" fontId="32" fillId="0" borderId="16" xfId="4" applyNumberFormat="1" applyFont="1" applyBorder="1" applyAlignment="1">
      <alignment horizontal="center" vertical="center"/>
    </xf>
    <xf numFmtId="0" fontId="43" fillId="2" borderId="37" xfId="4" applyFont="1" applyFill="1" applyBorder="1" applyAlignment="1">
      <alignment horizontal="center" vertical="center"/>
    </xf>
    <xf numFmtId="0" fontId="43" fillId="2" borderId="135" xfId="4" applyFont="1" applyFill="1" applyBorder="1" applyAlignment="1">
      <alignment vertical="center"/>
    </xf>
    <xf numFmtId="0" fontId="43" fillId="2" borderId="23" xfId="4" applyFont="1" applyFill="1" applyBorder="1" applyAlignment="1">
      <alignment vertical="center"/>
    </xf>
    <xf numFmtId="0" fontId="32" fillId="2" borderId="23" xfId="4" applyFont="1" applyFill="1" applyBorder="1" applyAlignment="1">
      <alignment vertical="center"/>
    </xf>
    <xf numFmtId="0" fontId="32" fillId="2" borderId="25" xfId="4" applyFont="1" applyFill="1" applyBorder="1" applyAlignment="1">
      <alignment vertical="center"/>
    </xf>
    <xf numFmtId="0" fontId="41" fillId="0" borderId="0" xfId="1" applyFont="1" applyAlignment="1">
      <alignment horizontal="center" vertical="center"/>
    </xf>
    <xf numFmtId="0" fontId="17" fillId="2" borderId="1" xfId="5" applyFont="1" applyFill="1" applyBorder="1">
      <alignment vertical="center"/>
    </xf>
    <xf numFmtId="0" fontId="17" fillId="2" borderId="2" xfId="5" applyFont="1" applyFill="1" applyBorder="1">
      <alignment vertical="center"/>
    </xf>
    <xf numFmtId="0" fontId="17" fillId="2" borderId="3" xfId="5" applyFont="1" applyFill="1" applyBorder="1">
      <alignment vertical="center"/>
    </xf>
    <xf numFmtId="0" fontId="41" fillId="0" borderId="0" xfId="11" applyFont="1" applyAlignment="1">
      <alignment horizontal="center" vertical="center" wrapText="1"/>
    </xf>
    <xf numFmtId="0" fontId="3" fillId="0" borderId="1" xfId="8" applyBorder="1" applyAlignment="1">
      <alignment horizontal="left" vertical="center"/>
    </xf>
    <xf numFmtId="0" fontId="3" fillId="0" borderId="6" xfId="8" applyFill="1" applyBorder="1" applyAlignment="1">
      <alignment horizontal="right" vertical="center"/>
    </xf>
    <xf numFmtId="0" fontId="3" fillId="2" borderId="15" xfId="8" applyFill="1" applyBorder="1" applyAlignment="1">
      <alignment horizontal="right" vertical="center"/>
    </xf>
    <xf numFmtId="0" fontId="3" fillId="0" borderId="15" xfId="8" applyBorder="1" applyAlignment="1">
      <alignment horizontal="left" vertical="center"/>
    </xf>
    <xf numFmtId="0" fontId="3" fillId="0" borderId="6" xfId="8" applyBorder="1" applyAlignment="1">
      <alignment horizontal="left" vertical="center" indent="1"/>
    </xf>
    <xf numFmtId="0" fontId="15" fillId="0" borderId="6" xfId="5" applyFont="1" applyBorder="1" applyAlignment="1">
      <alignment horizontal="left" vertical="center" indent="1"/>
    </xf>
    <xf numFmtId="0" fontId="15" fillId="2" borderId="5" xfId="5" applyFont="1" applyFill="1" applyBorder="1" applyAlignment="1">
      <alignment horizontal="center" vertical="center"/>
    </xf>
    <xf numFmtId="0" fontId="15" fillId="2" borderId="6" xfId="5" applyFont="1" applyFill="1" applyBorder="1" applyAlignment="1">
      <alignment horizontal="center" vertical="center"/>
    </xf>
    <xf numFmtId="0" fontId="15" fillId="2" borderId="7" xfId="5" applyFont="1" applyFill="1" applyBorder="1" applyAlignment="1">
      <alignment horizontal="center" vertical="center"/>
    </xf>
    <xf numFmtId="0" fontId="18" fillId="0" borderId="15" xfId="5" applyFont="1" applyBorder="1">
      <alignment vertical="center"/>
    </xf>
    <xf numFmtId="0" fontId="41" fillId="0" borderId="0" xfId="11" applyFont="1"/>
    <xf numFmtId="0" fontId="41" fillId="0" borderId="0" xfId="11" applyFont="1" applyAlignment="1">
      <alignment wrapText="1"/>
    </xf>
    <xf numFmtId="0" fontId="41" fillId="0" borderId="0" xfId="1" applyFont="1" applyAlignment="1">
      <alignment horizontal="right" vertical="center"/>
    </xf>
    <xf numFmtId="0" fontId="41" fillId="0" borderId="0" xfId="11" applyFont="1" applyAlignment="1">
      <alignment horizontal="center" wrapText="1"/>
    </xf>
    <xf numFmtId="0" fontId="41" fillId="0" borderId="0" xfId="11" applyFont="1" applyAlignment="1">
      <alignment horizontal="right" vertical="center"/>
    </xf>
    <xf numFmtId="0" fontId="41" fillId="0" borderId="0" xfId="11" applyFont="1" applyAlignment="1">
      <alignment vertical="center"/>
    </xf>
    <xf numFmtId="0" fontId="41" fillId="0" borderId="4" xfId="11" applyFont="1" applyBorder="1" applyAlignment="1">
      <alignment horizontal="left" vertical="center" wrapText="1"/>
    </xf>
    <xf numFmtId="0" fontId="41" fillId="0" borderId="3" xfId="11" applyFont="1" applyBorder="1" applyAlignment="1">
      <alignment vertical="center" wrapText="1"/>
    </xf>
    <xf numFmtId="0" fontId="41" fillId="0" borderId="16" xfId="11" applyFont="1" applyBorder="1" applyAlignment="1">
      <alignment vertical="center" wrapText="1"/>
    </xf>
    <xf numFmtId="0" fontId="41" fillId="0" borderId="15" xfId="11" applyFont="1" applyBorder="1" applyAlignment="1">
      <alignment vertical="center" wrapText="1"/>
    </xf>
    <xf numFmtId="0" fontId="41" fillId="0" borderId="0" xfId="11" applyFont="1" applyAlignment="1">
      <alignment horizontal="left" vertical="center" wrapText="1"/>
    </xf>
    <xf numFmtId="0" fontId="41" fillId="0" borderId="0" xfId="11" applyFont="1" applyAlignment="1">
      <alignment horizontal="center" vertical="top"/>
    </xf>
    <xf numFmtId="0" fontId="41" fillId="2" borderId="1" xfId="11" applyFont="1" applyFill="1" applyBorder="1" applyAlignment="1">
      <alignment wrapText="1"/>
    </xf>
    <xf numFmtId="0" fontId="41" fillId="2" borderId="1" xfId="11" applyFont="1" applyFill="1" applyBorder="1" applyAlignment="1">
      <alignment horizontal="left" vertical="center" wrapText="1" indent="1"/>
    </xf>
    <xf numFmtId="0" fontId="41" fillId="2" borderId="1" xfId="11" applyFont="1" applyFill="1" applyBorder="1" applyAlignment="1">
      <alignment horizontal="right" vertical="center" wrapText="1" indent="1"/>
    </xf>
    <xf numFmtId="0" fontId="3" fillId="0" borderId="0" xfId="22" applyFont="1">
      <alignment vertical="center"/>
    </xf>
    <xf numFmtId="0" fontId="41" fillId="0" borderId="0" xfId="22" applyFont="1">
      <alignment vertical="center"/>
    </xf>
    <xf numFmtId="0" fontId="3" fillId="0" borderId="0" xfId="22" applyFont="1" applyAlignment="1">
      <alignment horizontal="right" vertical="top"/>
    </xf>
    <xf numFmtId="0" fontId="41" fillId="0" borderId="2" xfId="22" applyFont="1" applyBorder="1" applyAlignment="1">
      <alignment vertical="center"/>
    </xf>
    <xf numFmtId="0" fontId="41" fillId="0" borderId="3" xfId="22" applyFont="1" applyBorder="1" applyAlignment="1">
      <alignment vertical="center"/>
    </xf>
    <xf numFmtId="0" fontId="41" fillId="0" borderId="2" xfId="22" applyFont="1" applyBorder="1">
      <alignment vertical="center"/>
    </xf>
    <xf numFmtId="0" fontId="41" fillId="0" borderId="3" xfId="22" applyFont="1" applyBorder="1">
      <alignment vertical="center"/>
    </xf>
    <xf numFmtId="0" fontId="41" fillId="0" borderId="0" xfId="22" applyFont="1" applyAlignment="1">
      <alignment horizontal="center" vertical="center" textRotation="255"/>
    </xf>
    <xf numFmtId="0" fontId="41" fillId="0" borderId="0" xfId="22" applyFont="1" applyAlignment="1">
      <alignment horizontal="center" vertical="center"/>
    </xf>
    <xf numFmtId="0" fontId="41" fillId="0" borderId="0" xfId="22" applyFont="1" applyAlignment="1">
      <alignment horizontal="left" vertical="center"/>
    </xf>
    <xf numFmtId="0" fontId="15" fillId="0" borderId="0" xfId="23" applyFont="1">
      <alignment vertical="center"/>
    </xf>
    <xf numFmtId="0" fontId="15" fillId="0" borderId="0" xfId="23" applyFont="1" applyAlignment="1">
      <alignment vertical="center" wrapText="1"/>
    </xf>
    <xf numFmtId="0" fontId="15" fillId="2" borderId="1" xfId="23" applyFont="1" applyFill="1" applyBorder="1" applyAlignment="1">
      <alignment vertical="center"/>
    </xf>
    <xf numFmtId="0" fontId="15" fillId="2" borderId="2" xfId="23" applyFont="1" applyFill="1" applyBorder="1" applyAlignment="1">
      <alignment vertical="center"/>
    </xf>
    <xf numFmtId="0" fontId="15" fillId="2" borderId="3" xfId="23" applyFont="1" applyFill="1" applyBorder="1" applyAlignment="1">
      <alignment vertical="center"/>
    </xf>
    <xf numFmtId="0" fontId="15" fillId="2" borderId="38" xfId="23" applyFont="1" applyFill="1" applyBorder="1" applyAlignment="1">
      <alignment vertical="center"/>
    </xf>
    <xf numFmtId="0" fontId="15" fillId="2" borderId="81" xfId="23" applyFont="1" applyFill="1" applyBorder="1" applyAlignment="1">
      <alignment vertical="center"/>
    </xf>
    <xf numFmtId="0" fontId="15" fillId="2" borderId="37" xfId="23" applyFont="1" applyFill="1" applyBorder="1" applyAlignment="1">
      <alignment vertical="center"/>
    </xf>
    <xf numFmtId="0" fontId="3" fillId="2" borderId="1" xfId="13" applyFont="1" applyFill="1" applyBorder="1" applyAlignment="1">
      <alignment horizontal="center" vertical="center"/>
    </xf>
    <xf numFmtId="0" fontId="3" fillId="2" borderId="2" xfId="13" applyFont="1" applyFill="1" applyBorder="1" applyAlignment="1">
      <alignment horizontal="center" vertical="center"/>
    </xf>
    <xf numFmtId="0" fontId="3" fillId="0" borderId="6" xfId="13" applyFont="1" applyBorder="1" applyAlignment="1">
      <alignment horizontal="center" vertical="center"/>
    </xf>
    <xf numFmtId="0" fontId="3" fillId="0" borderId="3" xfId="13" applyFont="1" applyBorder="1" applyAlignment="1">
      <alignment horizontal="center" vertical="center"/>
    </xf>
    <xf numFmtId="0" fontId="3" fillId="0" borderId="1" xfId="13" applyFont="1" applyBorder="1" applyAlignment="1">
      <alignment horizontal="left" vertical="center"/>
    </xf>
    <xf numFmtId="0" fontId="3" fillId="0" borderId="2" xfId="13" applyFont="1" applyBorder="1" applyAlignment="1">
      <alignment horizontal="left" vertical="center"/>
    </xf>
    <xf numFmtId="0" fontId="3" fillId="0" borderId="0" xfId="13" applyFont="1" applyAlignment="1">
      <alignment horizontal="left" vertical="center"/>
    </xf>
    <xf numFmtId="0" fontId="3" fillId="0" borderId="0" xfId="13" applyFont="1" applyAlignment="1">
      <alignment horizontal="center" vertical="center"/>
    </xf>
    <xf numFmtId="0" fontId="3" fillId="2" borderId="5" xfId="13" applyFont="1" applyFill="1" applyBorder="1" applyAlignment="1">
      <alignment horizontal="center" vertical="center"/>
    </xf>
    <xf numFmtId="0" fontId="3" fillId="0" borderId="6" xfId="13" applyFont="1" applyBorder="1" applyAlignment="1">
      <alignment horizontal="left" vertical="center"/>
    </xf>
    <xf numFmtId="0" fontId="3" fillId="0" borderId="15" xfId="13" applyFont="1" applyBorder="1" applyAlignment="1">
      <alignment horizontal="left" vertical="center"/>
    </xf>
    <xf numFmtId="0" fontId="122" fillId="0" borderId="0" xfId="0" applyFont="1">
      <alignment vertical="center"/>
    </xf>
    <xf numFmtId="0" fontId="123" fillId="0" borderId="0" xfId="0" applyFont="1" applyAlignment="1">
      <alignment horizontal="left" vertical="center" wrapText="1"/>
    </xf>
    <xf numFmtId="0" fontId="124" fillId="0" borderId="4" xfId="0" applyFont="1" applyBorder="1" applyAlignment="1">
      <alignment horizontal="center" vertical="center" wrapText="1"/>
    </xf>
    <xf numFmtId="0" fontId="123" fillId="0" borderId="0" xfId="0" applyFont="1" applyAlignment="1">
      <alignment vertical="center" wrapText="1"/>
    </xf>
    <xf numFmtId="0" fontId="123" fillId="0" borderId="0" xfId="0" applyFont="1">
      <alignment vertical="center"/>
    </xf>
    <xf numFmtId="0" fontId="123" fillId="10" borderId="0" xfId="0" applyFont="1" applyFill="1" applyAlignment="1">
      <alignment vertical="center"/>
    </xf>
    <xf numFmtId="0" fontId="123" fillId="10" borderId="0" xfId="0" applyFont="1" applyFill="1" applyAlignment="1">
      <alignment vertical="center" wrapText="1"/>
    </xf>
    <xf numFmtId="0" fontId="7" fillId="0" borderId="0" xfId="0" applyFont="1">
      <alignment vertical="center"/>
    </xf>
    <xf numFmtId="0" fontId="125" fillId="0" borderId="0" xfId="0" applyFont="1" applyAlignment="1">
      <alignment horizontal="center" vertical="center"/>
    </xf>
    <xf numFmtId="0" fontId="7" fillId="0" borderId="20" xfId="0" applyFont="1" applyBorder="1" applyAlignment="1">
      <alignment horizontal="left" vertical="center"/>
    </xf>
    <xf numFmtId="0" fontId="7" fillId="0" borderId="24" xfId="0" applyFont="1" applyBorder="1" applyAlignment="1">
      <alignment horizontal="left" vertical="center"/>
    </xf>
    <xf numFmtId="0" fontId="7" fillId="0" borderId="20" xfId="0" applyFont="1" applyBorder="1" applyAlignment="1">
      <alignment horizontal="center" vertical="center"/>
    </xf>
    <xf numFmtId="0" fontId="7" fillId="0" borderId="22" xfId="0" applyFont="1" applyBorder="1" applyAlignment="1">
      <alignment horizontal="center" vertical="center"/>
    </xf>
    <xf numFmtId="0" fontId="7" fillId="0" borderId="22" xfId="0" applyFont="1" applyBorder="1" applyAlignment="1">
      <alignment horizontal="center" vertical="center" wrapText="1"/>
    </xf>
    <xf numFmtId="0" fontId="7" fillId="0" borderId="24" xfId="0" applyFont="1" applyBorder="1" applyAlignment="1">
      <alignment horizontal="center" vertical="center"/>
    </xf>
    <xf numFmtId="0" fontId="34" fillId="2" borderId="2" xfId="13" applyFont="1" applyFill="1" applyBorder="1">
      <alignment vertical="center"/>
    </xf>
    <xf numFmtId="0" fontId="34" fillId="2" borderId="3" xfId="13" applyFont="1" applyFill="1" applyBorder="1">
      <alignment vertical="center"/>
    </xf>
    <xf numFmtId="0" fontId="3" fillId="2" borderId="6" xfId="13" applyFont="1" applyFill="1" applyBorder="1">
      <alignment vertical="center"/>
    </xf>
    <xf numFmtId="0" fontId="3" fillId="2" borderId="7" xfId="13" applyFont="1" applyFill="1" applyBorder="1">
      <alignment vertical="center"/>
    </xf>
    <xf numFmtId="0" fontId="34" fillId="0" borderId="0" xfId="13" applyFont="1" applyAlignment="1">
      <alignment horizontal="left" vertical="center" wrapText="1"/>
    </xf>
    <xf numFmtId="0" fontId="19" fillId="0" borderId="188" xfId="12" applyFont="1" applyBorder="1" applyAlignment="1">
      <alignment horizontal="left" vertical="center" shrinkToFit="1"/>
    </xf>
    <xf numFmtId="0" fontId="15" fillId="0" borderId="0" xfId="5" applyFont="1" applyAlignment="1">
      <alignment horizontal="left" vertical="center"/>
    </xf>
    <xf numFmtId="0" fontId="36" fillId="0" borderId="0" xfId="4" applyFont="1" applyAlignment="1">
      <alignment horizontal="center" vertical="center"/>
    </xf>
    <xf numFmtId="0" fontId="3" fillId="0" borderId="0" xfId="1" applyAlignment="1">
      <alignment vertical="center" wrapText="1"/>
    </xf>
    <xf numFmtId="0" fontId="19" fillId="0" borderId="196" xfId="12" applyFont="1" applyBorder="1" applyAlignment="1">
      <alignment horizontal="left" vertical="center" wrapText="1" shrinkToFit="1"/>
    </xf>
    <xf numFmtId="0" fontId="127" fillId="0" borderId="0" xfId="4" applyFont="1">
      <alignment vertical="center"/>
    </xf>
    <xf numFmtId="0" fontId="127" fillId="0" borderId="0" xfId="4" applyFont="1" applyAlignment="1">
      <alignment horizontal="right" vertical="center"/>
    </xf>
    <xf numFmtId="0" fontId="128" fillId="0" borderId="0" xfId="4" applyFont="1" applyAlignment="1">
      <alignment horizontal="center" vertical="center"/>
    </xf>
    <xf numFmtId="0" fontId="127" fillId="0" borderId="6" xfId="4" applyFont="1" applyBorder="1" applyAlignment="1">
      <alignment horizontal="center" vertical="center"/>
    </xf>
    <xf numFmtId="0" fontId="127" fillId="0" borderId="2" xfId="4" applyFont="1" applyBorder="1" applyAlignment="1">
      <alignment horizontal="center" vertical="center"/>
    </xf>
    <xf numFmtId="0" fontId="127" fillId="0" borderId="3" xfId="4" applyFont="1" applyBorder="1" applyAlignment="1">
      <alignment horizontal="center" vertical="center"/>
    </xf>
    <xf numFmtId="0" fontId="127" fillId="0" borderId="4" xfId="4" quotePrefix="1" applyFont="1" applyBorder="1" applyAlignment="1">
      <alignment horizontal="center" vertical="center"/>
    </xf>
    <xf numFmtId="0" fontId="127" fillId="0" borderId="4" xfId="4" applyFont="1" applyBorder="1" applyAlignment="1">
      <alignment vertical="center" wrapText="1"/>
    </xf>
    <xf numFmtId="0" fontId="127" fillId="0" borderId="4" xfId="4" applyFont="1" applyBorder="1">
      <alignment vertical="center"/>
    </xf>
    <xf numFmtId="0" fontId="127" fillId="0" borderId="1" xfId="4" applyFont="1" applyBorder="1" applyAlignment="1">
      <alignment vertical="center" wrapText="1"/>
    </xf>
    <xf numFmtId="0" fontId="127" fillId="0" borderId="0" xfId="4" applyFont="1" applyAlignment="1">
      <alignment horizontal="center" vertical="center" wrapText="1"/>
    </xf>
    <xf numFmtId="0" fontId="127" fillId="0" borderId="0" xfId="4" applyFont="1" applyAlignment="1">
      <alignment vertical="center" wrapText="1"/>
    </xf>
    <xf numFmtId="0" fontId="127" fillId="0" borderId="0" xfId="4" applyFont="1" applyAlignment="1">
      <alignment horizontal="center" vertical="center"/>
    </xf>
    <xf numFmtId="0" fontId="127" fillId="2" borderId="1" xfId="4" applyFont="1" applyFill="1" applyBorder="1" applyAlignment="1">
      <alignment horizontal="center" vertical="center"/>
    </xf>
    <xf numFmtId="0" fontId="127" fillId="2" borderId="1" xfId="4" applyFont="1" applyFill="1" applyBorder="1">
      <alignment vertical="center"/>
    </xf>
    <xf numFmtId="0" fontId="127" fillId="0" borderId="0" xfId="6" applyFont="1" applyAlignment="1">
      <alignment horizontal="center" vertical="center" shrinkToFit="1"/>
    </xf>
    <xf numFmtId="0" fontId="127" fillId="0" borderId="76" xfId="6" applyFont="1" applyBorder="1" applyAlignment="1">
      <alignment vertical="center" wrapText="1"/>
    </xf>
    <xf numFmtId="0" fontId="127" fillId="0" borderId="102" xfId="6" applyFont="1" applyBorder="1" applyAlignment="1">
      <alignment vertical="center" wrapText="1"/>
    </xf>
    <xf numFmtId="0" fontId="127" fillId="0" borderId="81" xfId="6" applyFont="1" applyBorder="1" applyAlignment="1">
      <alignment horizontal="center" vertical="center" wrapText="1" shrinkToFit="1"/>
    </xf>
    <xf numFmtId="0" fontId="127" fillId="0" borderId="81" xfId="6" applyFont="1" applyBorder="1" applyAlignment="1">
      <alignment vertical="center" wrapText="1" shrinkToFit="1"/>
    </xf>
    <xf numFmtId="0" fontId="127" fillId="0" borderId="82" xfId="6" applyFont="1" applyBorder="1" applyAlignment="1">
      <alignment horizontal="center" vertical="center" wrapText="1" shrinkToFit="1"/>
    </xf>
    <xf numFmtId="0" fontId="127" fillId="0" borderId="0" xfId="10" applyFont="1" applyAlignment="1">
      <alignment horizontal="center" vertical="center" shrinkToFit="1"/>
    </xf>
    <xf numFmtId="0" fontId="127" fillId="0" borderId="0" xfId="6" applyFont="1" applyAlignment="1">
      <alignment horizontal="center" vertical="center" wrapText="1" shrinkToFit="1"/>
    </xf>
    <xf numFmtId="0" fontId="130" fillId="0" borderId="0" xfId="6" applyFont="1" applyAlignment="1">
      <alignment horizontal="left" vertical="center" wrapText="1"/>
    </xf>
    <xf numFmtId="0" fontId="127" fillId="0" borderId="0" xfId="10" applyFont="1" applyAlignment="1">
      <alignment horizontal="left" vertical="center" wrapText="1"/>
    </xf>
    <xf numFmtId="0" fontId="19" fillId="0" borderId="188" xfId="12" applyFont="1" applyBorder="1" applyAlignment="1">
      <alignment horizontal="left" vertical="center" shrinkToFit="1"/>
    </xf>
    <xf numFmtId="0" fontId="19" fillId="0" borderId="202" xfId="12" applyFont="1" applyBorder="1" applyAlignment="1">
      <alignment horizontal="left" vertical="center" shrinkToFit="1"/>
    </xf>
    <xf numFmtId="0" fontId="88" fillId="0" borderId="188" xfId="3" applyFont="1" applyBorder="1" applyAlignment="1">
      <alignment horizontal="left" vertical="center" shrinkToFit="1"/>
    </xf>
    <xf numFmtId="0" fontId="88" fillId="0" borderId="202" xfId="3" applyFont="1" applyBorder="1" applyAlignment="1">
      <alignment horizontal="left" vertical="center" shrinkToFit="1"/>
    </xf>
    <xf numFmtId="0" fontId="67" fillId="0" borderId="83" xfId="12" applyFont="1" applyBorder="1" applyAlignment="1">
      <alignment horizontal="center" vertical="top"/>
    </xf>
    <xf numFmtId="0" fontId="15" fillId="0" borderId="77" xfId="12" applyFont="1" applyBorder="1" applyAlignment="1">
      <alignment horizontal="center" vertical="center"/>
    </xf>
    <xf numFmtId="0" fontId="15" fillId="0" borderId="16" xfId="12" applyFont="1" applyBorder="1" applyAlignment="1">
      <alignment horizontal="center" vertical="center"/>
    </xf>
    <xf numFmtId="0" fontId="19" fillId="0" borderId="100" xfId="12" applyFont="1" applyBorder="1" applyAlignment="1">
      <alignment horizontal="center" vertical="center" textRotation="255"/>
    </xf>
    <xf numFmtId="0" fontId="19" fillId="0" borderId="19" xfId="12" applyFont="1" applyBorder="1" applyAlignment="1">
      <alignment horizontal="center" vertical="center" textRotation="255"/>
    </xf>
    <xf numFmtId="0" fontId="19" fillId="0" borderId="90" xfId="12" applyFont="1" applyBorder="1" applyAlignment="1">
      <alignment horizontal="center" vertical="center"/>
    </xf>
    <xf numFmtId="0" fontId="19" fillId="0" borderId="32" xfId="12" applyFont="1" applyBorder="1" applyAlignment="1">
      <alignment horizontal="center" vertical="center"/>
    </xf>
    <xf numFmtId="0" fontId="19" fillId="0" borderId="33" xfId="12" applyFont="1" applyBorder="1" applyAlignment="1">
      <alignment horizontal="center" vertical="center"/>
    </xf>
    <xf numFmtId="0" fontId="15" fillId="0" borderId="69" xfId="12" applyFont="1" applyBorder="1" applyAlignment="1">
      <alignment horizontal="center" vertical="center" wrapText="1"/>
    </xf>
    <xf numFmtId="0" fontId="15" fillId="0" borderId="99" xfId="12" applyFont="1" applyBorder="1" applyAlignment="1">
      <alignment horizontal="center" vertical="center" wrapText="1"/>
    </xf>
    <xf numFmtId="0" fontId="15" fillId="0" borderId="145" xfId="12" applyFont="1" applyBorder="1" applyAlignment="1">
      <alignment horizontal="center" vertical="center" wrapText="1"/>
    </xf>
    <xf numFmtId="0" fontId="19" fillId="0" borderId="188" xfId="12" applyFont="1" applyBorder="1" applyAlignment="1">
      <alignment horizontal="left" vertical="center" wrapText="1" shrinkToFit="1"/>
    </xf>
    <xf numFmtId="0" fontId="19" fillId="0" borderId="277" xfId="12" applyFont="1" applyBorder="1" applyAlignment="1">
      <alignment horizontal="left" vertical="center" wrapText="1" shrinkToFit="1"/>
    </xf>
    <xf numFmtId="0" fontId="126" fillId="0" borderId="277" xfId="3" applyFont="1" applyBorder="1" applyAlignment="1">
      <alignment horizontal="left" vertical="center" wrapText="1" shrinkToFit="1"/>
    </xf>
    <xf numFmtId="0" fontId="126" fillId="0" borderId="202" xfId="3" applyFont="1" applyBorder="1" applyAlignment="1">
      <alignment horizontal="left" vertical="center" wrapText="1" shrinkToFit="1"/>
    </xf>
    <xf numFmtId="0" fontId="71" fillId="0" borderId="0" xfId="0" applyFont="1" applyBorder="1" applyAlignment="1">
      <alignment horizontal="center" vertical="center"/>
    </xf>
    <xf numFmtId="0" fontId="15" fillId="0" borderId="0" xfId="0" applyFont="1" applyAlignment="1">
      <alignment horizontal="left" vertical="top" wrapText="1"/>
    </xf>
    <xf numFmtId="0" fontId="15" fillId="0" borderId="9" xfId="0" applyFont="1" applyBorder="1" applyAlignment="1">
      <alignment horizontal="left" vertical="top"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2" borderId="1" xfId="0" applyFont="1" applyFill="1" applyBorder="1" applyAlignment="1">
      <alignment horizontal="right" vertical="center"/>
    </xf>
    <xf numFmtId="0" fontId="15" fillId="2" borderId="2" xfId="0" applyFont="1" applyFill="1" applyBorder="1" applyAlignment="1">
      <alignment horizontal="right"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4" xfId="0" applyFont="1" applyBorder="1" applyAlignment="1">
      <alignment horizontal="center" vertical="center"/>
    </xf>
    <xf numFmtId="0" fontId="15" fillId="2" borderId="3" xfId="0" applyFont="1" applyFill="1" applyBorder="1" applyAlignment="1">
      <alignment horizontal="right" vertical="center"/>
    </xf>
    <xf numFmtId="0" fontId="15" fillId="0" borderId="0" xfId="0" applyFont="1" applyAlignment="1">
      <alignment horizontal="left" vertical="center"/>
    </xf>
    <xf numFmtId="0" fontId="15" fillId="0" borderId="0" xfId="0" applyFont="1" applyAlignment="1">
      <alignment horizontal="left" vertical="center" wrapText="1"/>
    </xf>
    <xf numFmtId="0" fontId="15" fillId="0" borderId="9" xfId="0" applyFont="1" applyBorder="1" applyAlignment="1">
      <alignment horizontal="left" vertical="center"/>
    </xf>
    <xf numFmtId="0" fontId="19" fillId="0" borderId="10" xfId="0" applyFont="1" applyBorder="1" applyAlignment="1">
      <alignment horizontal="right" vertical="center"/>
    </xf>
    <xf numFmtId="0" fontId="110" fillId="0" borderId="0" xfId="0" applyFont="1" applyAlignment="1">
      <alignment horizontal="left" vertical="center" wrapText="1"/>
    </xf>
    <xf numFmtId="0" fontId="110" fillId="0" borderId="9" xfId="0" applyFont="1" applyBorder="1" applyAlignment="1">
      <alignment horizontal="left" vertical="center" wrapText="1"/>
    </xf>
    <xf numFmtId="0" fontId="15" fillId="0" borderId="4" xfId="0" applyFont="1" applyBorder="1" applyAlignment="1">
      <alignment horizontal="left" vertical="center" wrapText="1"/>
    </xf>
    <xf numFmtId="0" fontId="15" fillId="0" borderId="10" xfId="0" applyFont="1" applyBorder="1" applyAlignment="1">
      <alignment horizontal="right" vertical="center"/>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2" borderId="4" xfId="0" applyFont="1" applyFill="1" applyBorder="1" applyAlignment="1">
      <alignment horizontal="right" vertical="center"/>
    </xf>
    <xf numFmtId="0" fontId="15" fillId="0" borderId="9" xfId="0" applyFont="1" applyBorder="1" applyAlignment="1">
      <alignment horizontal="left" vertical="center" wrapText="1"/>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2" borderId="5" xfId="0" applyFont="1" applyFill="1" applyBorder="1" applyAlignment="1">
      <alignment horizontal="right" vertical="center"/>
    </xf>
    <xf numFmtId="0" fontId="15" fillId="2" borderId="6" xfId="0" applyFont="1" applyFill="1" applyBorder="1" applyAlignment="1">
      <alignment horizontal="right" vertical="center"/>
    </xf>
    <xf numFmtId="0" fontId="15" fillId="2" borderId="7" xfId="0" applyFont="1" applyFill="1" applyBorder="1" applyAlignment="1">
      <alignment horizontal="right" vertical="center"/>
    </xf>
    <xf numFmtId="0" fontId="71" fillId="0" borderId="8" xfId="0" applyFont="1" applyBorder="1" applyAlignment="1">
      <alignment horizontal="center" vertical="center"/>
    </xf>
    <xf numFmtId="0" fontId="71" fillId="0" borderId="0" xfId="0" applyFont="1" applyAlignment="1">
      <alignment horizontal="center" vertical="center"/>
    </xf>
    <xf numFmtId="0" fontId="71" fillId="0" borderId="9" xfId="0" applyFont="1" applyBorder="1" applyAlignment="1">
      <alignment horizontal="center" vertical="center"/>
    </xf>
    <xf numFmtId="0" fontId="15" fillId="0" borderId="0" xfId="0" applyFont="1" applyAlignment="1">
      <alignment horizontal="center" vertical="center"/>
    </xf>
    <xf numFmtId="0" fontId="15" fillId="2" borderId="1"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2" xfId="0" applyFont="1" applyFill="1" applyBorder="1" applyAlignment="1">
      <alignment horizontal="left" vertical="center"/>
    </xf>
    <xf numFmtId="0" fontId="18" fillId="2" borderId="2" xfId="0" applyFont="1" applyFill="1" applyBorder="1" applyAlignment="1">
      <alignment vertical="center" shrinkToFit="1"/>
    </xf>
    <xf numFmtId="0" fontId="15" fillId="2" borderId="2" xfId="0" applyFont="1" applyFill="1" applyBorder="1" applyAlignment="1">
      <alignment vertical="center" shrinkToFit="1"/>
    </xf>
    <xf numFmtId="0" fontId="15" fillId="2" borderId="3" xfId="0" applyFont="1" applyFill="1" applyBorder="1" applyAlignment="1">
      <alignment vertical="center" shrinkToFit="1"/>
    </xf>
    <xf numFmtId="0" fontId="18" fillId="2" borderId="2" xfId="0" applyFont="1" applyFill="1" applyBorder="1" applyAlignment="1">
      <alignment horizontal="left" vertical="center" shrinkToFit="1"/>
    </xf>
    <xf numFmtId="0" fontId="19" fillId="2" borderId="2" xfId="0" applyFont="1" applyFill="1" applyBorder="1" applyAlignment="1">
      <alignment horizontal="left" vertical="center" shrinkToFit="1"/>
    </xf>
    <xf numFmtId="0" fontId="17" fillId="2" borderId="2" xfId="0" applyFont="1" applyFill="1" applyBorder="1" applyAlignment="1">
      <alignment horizontal="left" vertical="center" shrinkToFit="1"/>
    </xf>
    <xf numFmtId="0" fontId="15" fillId="2" borderId="2" xfId="0" applyFont="1" applyFill="1" applyBorder="1" applyAlignment="1">
      <alignment horizontal="left" vertical="center" shrinkToFit="1"/>
    </xf>
    <xf numFmtId="0" fontId="109" fillId="0" borderId="0" xfId="0" applyFont="1" applyAlignment="1">
      <alignment horizontal="left" vertical="center" wrapText="1"/>
    </xf>
    <xf numFmtId="0" fontId="15" fillId="0" borderId="0" xfId="0" applyFont="1" applyAlignment="1">
      <alignment horizontal="left" vertical="top"/>
    </xf>
    <xf numFmtId="0" fontId="15" fillId="0" borderId="9" xfId="0" applyFont="1" applyBorder="1" applyAlignment="1">
      <alignment horizontal="left" vertical="top"/>
    </xf>
    <xf numFmtId="0" fontId="15" fillId="0" borderId="4" xfId="0" applyFont="1" applyBorder="1" applyAlignment="1">
      <alignment horizontal="left" vertical="center"/>
    </xf>
    <xf numFmtId="0" fontId="15" fillId="0" borderId="8" xfId="0" applyFont="1" applyBorder="1" applyAlignment="1">
      <alignment horizontal="center" vertical="center" wrapText="1"/>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9" fillId="2" borderId="1" xfId="0" applyFont="1" applyFill="1" applyBorder="1" applyAlignment="1">
      <alignment horizontal="right" vertical="center"/>
    </xf>
    <xf numFmtId="0" fontId="19" fillId="2" borderId="2" xfId="0" applyFont="1" applyFill="1" applyBorder="1" applyAlignment="1">
      <alignment horizontal="right" vertical="center"/>
    </xf>
    <xf numFmtId="0" fontId="19" fillId="2" borderId="3" xfId="0" applyFont="1" applyFill="1" applyBorder="1" applyAlignment="1">
      <alignment horizontal="right"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0" xfId="0" applyFont="1" applyBorder="1" applyAlignment="1">
      <alignment horizontal="left" vertical="top" wrapText="1"/>
    </xf>
    <xf numFmtId="0" fontId="15" fillId="0" borderId="15" xfId="0" applyFont="1" applyBorder="1" applyAlignment="1">
      <alignment horizontal="left" vertical="top" wrapText="1"/>
    </xf>
    <xf numFmtId="0" fontId="15" fillId="0" borderId="16" xfId="0" applyFont="1" applyBorder="1" applyAlignment="1">
      <alignment horizontal="left" vertical="top"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39" fillId="0" borderId="0" xfId="0" applyFont="1" applyAlignment="1">
      <alignment horizontal="center" vertical="center"/>
    </xf>
    <xf numFmtId="0" fontId="39" fillId="0" borderId="4" xfId="0" applyFont="1" applyBorder="1" applyAlignment="1">
      <alignment horizontal="left" vertical="center" wrapText="1"/>
    </xf>
    <xf numFmtId="0" fontId="39" fillId="2" borderId="5" xfId="0" applyFont="1" applyFill="1" applyBorder="1" applyAlignment="1">
      <alignment horizontal="right" vertical="center"/>
    </xf>
    <xf numFmtId="0" fontId="39" fillId="2" borderId="6" xfId="0" applyFont="1" applyFill="1" applyBorder="1" applyAlignment="1">
      <alignment horizontal="right" vertical="center"/>
    </xf>
    <xf numFmtId="0" fontId="39" fillId="2" borderId="7" xfId="0" applyFont="1" applyFill="1" applyBorder="1" applyAlignment="1">
      <alignment horizontal="right" vertical="center"/>
    </xf>
    <xf numFmtId="0" fontId="39" fillId="2" borderId="4" xfId="0" applyFont="1" applyFill="1" applyBorder="1" applyAlignment="1">
      <alignment horizontal="right" vertical="center"/>
    </xf>
    <xf numFmtId="0" fontId="112" fillId="0" borderId="8" xfId="0" applyFont="1" applyBorder="1" applyAlignment="1">
      <alignment horizontal="center" vertical="center"/>
    </xf>
    <xf numFmtId="0" fontId="112" fillId="0" borderId="0" xfId="0" applyFont="1" applyAlignment="1">
      <alignment horizontal="center" vertical="center"/>
    </xf>
    <xf numFmtId="0" fontId="112" fillId="0" borderId="9" xfId="0" applyFont="1" applyBorder="1" applyAlignment="1">
      <alignment horizontal="center" vertical="center"/>
    </xf>
    <xf numFmtId="0" fontId="39" fillId="0" borderId="0" xfId="0" applyFont="1" applyAlignment="1">
      <alignment horizontal="left" vertical="top" wrapText="1"/>
    </xf>
    <xf numFmtId="0" fontId="39" fillId="0" borderId="9" xfId="0" applyFont="1" applyBorder="1" applyAlignment="1">
      <alignment horizontal="left" vertical="top" wrapText="1"/>
    </xf>
    <xf numFmtId="0" fontId="39" fillId="0" borderId="0" xfId="0" applyFont="1" applyAlignment="1">
      <alignment horizontal="left" vertical="center"/>
    </xf>
    <xf numFmtId="0" fontId="39" fillId="0" borderId="9" xfId="0" applyFont="1" applyBorder="1" applyAlignment="1">
      <alignment horizontal="left" vertical="center"/>
    </xf>
    <xf numFmtId="0" fontId="39" fillId="0" borderId="0" xfId="0" applyFont="1" applyAlignment="1">
      <alignment horizontal="left" vertical="center" wrapText="1"/>
    </xf>
    <xf numFmtId="0" fontId="39" fillId="0" borderId="9" xfId="0" applyFont="1" applyBorder="1" applyAlignment="1">
      <alignment horizontal="left" vertical="center" wrapText="1"/>
    </xf>
    <xf numFmtId="0" fontId="114" fillId="0" borderId="1" xfId="0" applyFont="1" applyBorder="1" applyAlignment="1">
      <alignment horizontal="center" vertical="center"/>
    </xf>
    <xf numFmtId="0" fontId="114" fillId="0" borderId="2" xfId="0" applyFont="1" applyBorder="1" applyAlignment="1">
      <alignment horizontal="center" vertical="center"/>
    </xf>
    <xf numFmtId="0" fontId="114" fillId="0" borderId="3" xfId="0" applyFont="1" applyBorder="1" applyAlignment="1">
      <alignment horizontal="center" vertical="center"/>
    </xf>
    <xf numFmtId="0" fontId="39" fillId="0" borderId="1" xfId="0" applyFont="1" applyBorder="1" applyAlignment="1">
      <alignment horizontal="center" vertical="center" wrapText="1"/>
    </xf>
    <xf numFmtId="0" fontId="39" fillId="0" borderId="2" xfId="0" applyFont="1" applyBorder="1" applyAlignment="1">
      <alignment horizontal="center" vertical="center"/>
    </xf>
    <xf numFmtId="0" fontId="39" fillId="0" borderId="3" xfId="0" applyFont="1" applyBorder="1" applyAlignment="1">
      <alignment horizontal="center" vertical="center"/>
    </xf>
    <xf numFmtId="0" fontId="39" fillId="0" borderId="2" xfId="0" applyFont="1" applyBorder="1" applyAlignment="1">
      <alignment horizontal="center" vertical="center" wrapText="1"/>
    </xf>
    <xf numFmtId="0" fontId="39" fillId="0" borderId="3" xfId="0" applyFont="1" applyBorder="1" applyAlignment="1">
      <alignment horizontal="center" vertical="center" wrapText="1"/>
    </xf>
    <xf numFmtId="0" fontId="39" fillId="0" borderId="10" xfId="0" applyFont="1" applyBorder="1" applyAlignment="1">
      <alignment horizontal="right" vertical="center"/>
    </xf>
    <xf numFmtId="0" fontId="115" fillId="0" borderId="0" xfId="0" applyFont="1" applyAlignment="1">
      <alignment horizontal="left" vertical="center" wrapText="1"/>
    </xf>
    <xf numFmtId="0" fontId="115" fillId="0" borderId="9" xfId="0" applyFont="1" applyBorder="1" applyAlignment="1">
      <alignment horizontal="left" vertical="center" wrapText="1"/>
    </xf>
    <xf numFmtId="0" fontId="39" fillId="0" borderId="5"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16" xfId="0" applyFont="1" applyBorder="1" applyAlignment="1">
      <alignment horizontal="center" vertical="center" wrapText="1"/>
    </xf>
    <xf numFmtId="0" fontId="114" fillId="0" borderId="10" xfId="0" applyFont="1" applyBorder="1" applyAlignment="1">
      <alignment horizontal="right" vertical="center"/>
    </xf>
    <xf numFmtId="0" fontId="39" fillId="0" borderId="1" xfId="0" applyFont="1" applyBorder="1" applyAlignment="1">
      <alignment horizontal="center" vertical="center"/>
    </xf>
    <xf numFmtId="0" fontId="39" fillId="2" borderId="1" xfId="0" applyFont="1" applyFill="1" applyBorder="1" applyAlignment="1">
      <alignment horizontal="right" vertical="center"/>
    </xf>
    <xf numFmtId="0" fontId="39" fillId="2" borderId="3" xfId="0" applyFont="1" applyFill="1" applyBorder="1" applyAlignment="1">
      <alignment horizontal="right" vertical="center"/>
    </xf>
    <xf numFmtId="0" fontId="39" fillId="0" borderId="0" xfId="0" applyFont="1" applyAlignment="1">
      <alignment horizontal="left" vertical="top"/>
    </xf>
    <xf numFmtId="0" fontId="39" fillId="0" borderId="0" xfId="0" applyFont="1" applyBorder="1" applyAlignment="1">
      <alignment horizontal="left" vertical="top" wrapText="1"/>
    </xf>
    <xf numFmtId="0" fontId="39" fillId="0" borderId="15" xfId="0" applyFont="1" applyBorder="1" applyAlignment="1">
      <alignment horizontal="left" vertical="top" wrapText="1"/>
    </xf>
    <xf numFmtId="0" fontId="39" fillId="0" borderId="16" xfId="0" applyFont="1" applyBorder="1" applyAlignment="1">
      <alignment horizontal="left" vertical="top" wrapText="1"/>
    </xf>
    <xf numFmtId="0" fontId="39" fillId="0" borderId="11"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4" xfId="0" applyFont="1" applyBorder="1" applyAlignment="1">
      <alignment horizontal="center" vertical="center"/>
    </xf>
    <xf numFmtId="0" fontId="15" fillId="2" borderId="3" xfId="0" applyFont="1" applyFill="1" applyBorder="1" applyAlignment="1">
      <alignment horizontal="left" vertical="center" shrinkToFi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11" fillId="0" borderId="0" xfId="0" applyFont="1" applyAlignment="1">
      <alignment horizontal="left" vertical="top" wrapText="1"/>
    </xf>
    <xf numFmtId="0" fontId="123" fillId="10" borderId="0" xfId="0" applyFont="1" applyFill="1" applyAlignment="1">
      <alignment horizontal="left" vertical="center"/>
    </xf>
    <xf numFmtId="0" fontId="123" fillId="0" borderId="0" xfId="0" applyFont="1" applyAlignment="1">
      <alignment horizontal="left" vertical="center" wrapText="1"/>
    </xf>
    <xf numFmtId="0" fontId="124" fillId="0" borderId="0" xfId="0" applyFont="1" applyBorder="1" applyAlignment="1">
      <alignment horizontal="justify" vertical="center" wrapText="1"/>
    </xf>
    <xf numFmtId="0" fontId="124" fillId="0" borderId="0" xfId="0" applyFont="1" applyAlignment="1">
      <alignment horizontal="justify" vertical="center" wrapText="1"/>
    </xf>
    <xf numFmtId="0" fontId="124" fillId="0" borderId="4" xfId="0" applyFont="1" applyBorder="1" applyAlignment="1">
      <alignment horizontal="center" vertical="center" wrapText="1"/>
    </xf>
    <xf numFmtId="0" fontId="124" fillId="0" borderId="0" xfId="0" applyFont="1" applyAlignment="1">
      <alignment horizontal="left" vertical="center"/>
    </xf>
    <xf numFmtId="0" fontId="123" fillId="10" borderId="0" xfId="0" applyFont="1" applyFill="1" applyAlignment="1">
      <alignment horizontal="left" vertical="center" wrapText="1"/>
    </xf>
    <xf numFmtId="0" fontId="7" fillId="2" borderId="0" xfId="4" applyFont="1" applyFill="1" applyAlignment="1">
      <alignment horizontal="right" vertical="center"/>
    </xf>
    <xf numFmtId="0" fontId="8" fillId="0" borderId="0" xfId="4" applyFont="1" applyAlignment="1">
      <alignment horizontal="center" vertical="center"/>
    </xf>
    <xf numFmtId="0" fontId="6" fillId="2" borderId="1" xfId="4" applyFont="1" applyFill="1" applyBorder="1" applyAlignment="1">
      <alignment horizontal="center" vertical="center"/>
    </xf>
    <xf numFmtId="0" fontId="6" fillId="2" borderId="2" xfId="4" applyFont="1" applyFill="1" applyBorder="1" applyAlignment="1">
      <alignment horizontal="center" vertical="center"/>
    </xf>
    <xf numFmtId="0" fontId="6" fillId="2" borderId="3" xfId="4" applyFont="1" applyFill="1" applyBorder="1" applyAlignment="1">
      <alignment horizontal="center" vertical="center"/>
    </xf>
    <xf numFmtId="0" fontId="7" fillId="2" borderId="1" xfId="4" applyFont="1" applyFill="1" applyBorder="1" applyAlignment="1">
      <alignment horizontal="center" vertical="center"/>
    </xf>
    <xf numFmtId="0" fontId="7" fillId="2" borderId="2" xfId="4" applyFont="1" applyFill="1" applyBorder="1" applyAlignment="1">
      <alignment horizontal="center" vertical="center"/>
    </xf>
    <xf numFmtId="0" fontId="7" fillId="2" borderId="3" xfId="4" applyFont="1" applyFill="1" applyBorder="1" applyAlignment="1">
      <alignment horizontal="center" vertical="center"/>
    </xf>
    <xf numFmtId="0" fontId="35" fillId="2" borderId="1" xfId="4" applyFont="1" applyFill="1" applyBorder="1" applyAlignment="1">
      <alignment horizontal="center" vertical="center"/>
    </xf>
    <xf numFmtId="0" fontId="35" fillId="2" borderId="2" xfId="4" applyFont="1" applyFill="1" applyBorder="1" applyAlignment="1">
      <alignment horizontal="center" vertical="center"/>
    </xf>
    <xf numFmtId="0" fontId="35" fillId="2" borderId="3" xfId="4" applyFont="1" applyFill="1" applyBorder="1" applyAlignment="1">
      <alignment horizontal="center" vertical="center"/>
    </xf>
    <xf numFmtId="0" fontId="7" fillId="0" borderId="8" xfId="4" applyFont="1" applyBorder="1" applyAlignment="1">
      <alignment horizontal="left" vertical="center"/>
    </xf>
    <xf numFmtId="0" fontId="7" fillId="0" borderId="14" xfId="4" applyFont="1" applyBorder="1" applyAlignment="1">
      <alignment horizontal="left" vertical="center"/>
    </xf>
    <xf numFmtId="0" fontId="7" fillId="0" borderId="17" xfId="4" applyFont="1" applyBorder="1" applyAlignment="1">
      <alignment horizontal="left" vertical="center"/>
    </xf>
    <xf numFmtId="0" fontId="7" fillId="0" borderId="18" xfId="4" applyFont="1" applyBorder="1" applyAlignment="1">
      <alignment horizontal="left" vertical="center"/>
    </xf>
    <xf numFmtId="0" fontId="7" fillId="0" borderId="19" xfId="4" applyFont="1" applyBorder="1" applyAlignment="1">
      <alignment horizontal="left" vertical="center"/>
    </xf>
    <xf numFmtId="0" fontId="7" fillId="0" borderId="0" xfId="4" applyFont="1" applyAlignment="1">
      <alignment horizontal="left" vertical="center" wrapText="1"/>
    </xf>
    <xf numFmtId="0" fontId="119" fillId="2" borderId="1" xfId="4" applyFont="1" applyFill="1" applyBorder="1" applyAlignment="1">
      <alignment horizontal="left" vertical="center" wrapText="1"/>
    </xf>
    <xf numFmtId="0" fontId="119" fillId="2" borderId="2" xfId="4" applyFont="1" applyFill="1" applyBorder="1" applyAlignment="1">
      <alignment horizontal="left" vertical="center" wrapText="1"/>
    </xf>
    <xf numFmtId="0" fontId="119" fillId="2" borderId="3" xfId="4" applyFont="1" applyFill="1" applyBorder="1" applyAlignment="1">
      <alignment horizontal="left" vertical="center" wrapText="1"/>
    </xf>
    <xf numFmtId="0" fontId="7" fillId="0" borderId="0" xfId="4" applyFont="1" applyAlignment="1">
      <alignment horizontal="left" vertical="top" wrapText="1"/>
    </xf>
    <xf numFmtId="0" fontId="6" fillId="2" borderId="1" xfId="4" applyFont="1" applyFill="1" applyBorder="1" applyAlignment="1">
      <alignment horizontal="lef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7" fillId="0" borderId="1" xfId="4" applyFont="1" applyBorder="1" applyAlignment="1">
      <alignment horizontal="center" vertical="center"/>
    </xf>
    <xf numFmtId="0" fontId="7" fillId="0" borderId="2" xfId="4" applyFont="1" applyBorder="1" applyAlignment="1">
      <alignment horizontal="center" vertical="center"/>
    </xf>
    <xf numFmtId="0" fontId="7" fillId="0" borderId="3" xfId="4" applyFont="1" applyBorder="1" applyAlignment="1">
      <alignment horizontal="center" vertical="center"/>
    </xf>
    <xf numFmtId="0" fontId="7" fillId="0" borderId="5" xfId="4" applyFont="1" applyBorder="1" applyAlignment="1">
      <alignment vertical="center" wrapText="1"/>
    </xf>
    <xf numFmtId="0" fontId="7" fillId="0" borderId="8" xfId="4" applyFont="1" applyBorder="1">
      <alignment vertical="center"/>
    </xf>
    <xf numFmtId="0" fontId="7" fillId="0" borderId="14" xfId="4" applyFont="1" applyBorder="1">
      <alignment vertical="center"/>
    </xf>
    <xf numFmtId="0" fontId="7" fillId="4" borderId="1" xfId="4" applyFont="1" applyFill="1" applyBorder="1" applyAlignment="1">
      <alignment horizontal="center" vertical="center"/>
    </xf>
    <xf numFmtId="0" fontId="7" fillId="4" borderId="3" xfId="4" applyFont="1" applyFill="1" applyBorder="1" applyAlignment="1">
      <alignment horizontal="center" vertical="center"/>
    </xf>
    <xf numFmtId="0" fontId="7" fillId="4" borderId="32" xfId="4" applyFont="1" applyFill="1" applyBorder="1" applyAlignment="1">
      <alignment horizontal="center" vertical="center"/>
    </xf>
    <xf numFmtId="0" fontId="7" fillId="4" borderId="33" xfId="4" applyFont="1" applyFill="1" applyBorder="1" applyAlignment="1">
      <alignment horizontal="center" vertical="center"/>
    </xf>
    <xf numFmtId="0" fontId="7" fillId="4" borderId="34" xfId="4" applyFont="1" applyFill="1" applyBorder="1" applyAlignment="1">
      <alignment horizontal="center" vertical="center"/>
    </xf>
    <xf numFmtId="0" fontId="14" fillId="0" borderId="1" xfId="4" applyFont="1" applyBorder="1" applyAlignment="1">
      <alignment horizontal="center" vertical="center" wrapText="1"/>
    </xf>
    <xf numFmtId="0" fontId="14" fillId="0" borderId="2" xfId="4" applyFont="1" applyBorder="1" applyAlignment="1">
      <alignment horizontal="center" vertical="center" wrapText="1"/>
    </xf>
    <xf numFmtId="0" fontId="14" fillId="0" borderId="3" xfId="4" applyFont="1" applyBorder="1" applyAlignment="1">
      <alignment horizontal="center" vertical="center" wrapText="1"/>
    </xf>
    <xf numFmtId="0" fontId="14" fillId="3" borderId="1" xfId="4" applyFont="1" applyFill="1" applyBorder="1" applyAlignment="1">
      <alignment horizontal="center" vertical="center"/>
    </xf>
    <xf numFmtId="0" fontId="14" fillId="3" borderId="3" xfId="4" applyFont="1" applyFill="1" applyBorder="1" applyAlignment="1">
      <alignment horizontal="center" vertical="center"/>
    </xf>
    <xf numFmtId="0" fontId="7" fillId="0" borderId="0" xfId="4" applyFont="1" applyAlignment="1">
      <alignment horizontal="center" vertical="center" wrapText="1" justifyLastLine="1"/>
    </xf>
    <xf numFmtId="0" fontId="15" fillId="0" borderId="0" xfId="5" applyFont="1" applyAlignment="1">
      <alignment horizontal="left" vertical="center"/>
    </xf>
    <xf numFmtId="0" fontId="15" fillId="0" borderId="17" xfId="5" applyFont="1" applyBorder="1">
      <alignment vertical="center"/>
    </xf>
    <xf numFmtId="0" fontId="15" fillId="0" borderId="18" xfId="5" applyFont="1" applyBorder="1">
      <alignment vertical="center"/>
    </xf>
    <xf numFmtId="0" fontId="15" fillId="0" borderId="19" xfId="5" applyFont="1" applyBorder="1">
      <alignment vertical="center"/>
    </xf>
    <xf numFmtId="0" fontId="3" fillId="2" borderId="0" xfId="5" applyFont="1" applyFill="1" applyAlignment="1">
      <alignment horizontal="right" vertical="center"/>
    </xf>
    <xf numFmtId="0" fontId="17" fillId="0" borderId="0" xfId="5" applyFont="1" applyAlignment="1">
      <alignment horizontal="center" vertical="center" wrapText="1"/>
    </xf>
    <xf numFmtId="0" fontId="17" fillId="0" borderId="0" xfId="5" applyFont="1" applyAlignment="1">
      <alignment horizontal="center" vertical="center"/>
    </xf>
    <xf numFmtId="0" fontId="15" fillId="0" borderId="17" xfId="5" applyFont="1" applyBorder="1" applyAlignment="1">
      <alignment horizontal="left" vertical="center" wrapText="1"/>
    </xf>
    <xf numFmtId="0" fontId="15" fillId="0" borderId="18" xfId="5" applyFont="1" applyBorder="1" applyAlignment="1">
      <alignment horizontal="left" vertical="center" wrapText="1"/>
    </xf>
    <xf numFmtId="0" fontId="15" fillId="0" borderId="19" xfId="5" applyFont="1" applyBorder="1" applyAlignment="1">
      <alignment horizontal="left" vertical="center" wrapText="1"/>
    </xf>
    <xf numFmtId="0" fontId="15" fillId="2" borderId="6" xfId="5" applyFont="1" applyFill="1" applyBorder="1" applyAlignment="1">
      <alignment horizontal="left" vertical="center" wrapText="1"/>
    </xf>
    <xf numFmtId="0" fontId="15" fillId="2" borderId="7" xfId="5" applyFont="1" applyFill="1" applyBorder="1" applyAlignment="1">
      <alignment horizontal="left" vertical="center" wrapText="1"/>
    </xf>
    <xf numFmtId="0" fontId="15" fillId="0" borderId="8" xfId="5" applyFont="1" applyBorder="1" applyAlignment="1">
      <alignment horizontal="center" vertical="center"/>
    </xf>
    <xf numFmtId="0" fontId="17" fillId="2" borderId="1" xfId="5" applyFont="1" applyFill="1" applyBorder="1" applyAlignment="1">
      <alignment horizontal="left" vertical="center"/>
    </xf>
    <xf numFmtId="0" fontId="17" fillId="2" borderId="2" xfId="5" applyFont="1" applyFill="1" applyBorder="1" applyAlignment="1">
      <alignment horizontal="left" vertical="center"/>
    </xf>
    <xf numFmtId="0" fontId="17" fillId="2" borderId="3" xfId="5" applyFont="1" applyFill="1" applyBorder="1" applyAlignment="1">
      <alignment horizontal="left" vertical="center"/>
    </xf>
    <xf numFmtId="0" fontId="15" fillId="2" borderId="1" xfId="5" applyFont="1" applyFill="1" applyBorder="1" applyAlignment="1">
      <alignment horizontal="center" vertical="center"/>
    </xf>
    <xf numFmtId="0" fontId="15" fillId="2" borderId="2" xfId="5" applyFont="1" applyFill="1" applyBorder="1" applyAlignment="1">
      <alignment horizontal="center" vertical="center"/>
    </xf>
    <xf numFmtId="0" fontId="15" fillId="2" borderId="3" xfId="5" applyFont="1" applyFill="1" applyBorder="1" applyAlignment="1">
      <alignment horizontal="center" vertical="center"/>
    </xf>
    <xf numFmtId="0" fontId="15" fillId="0" borderId="9" xfId="5" applyFont="1" applyBorder="1" applyAlignment="1">
      <alignment horizontal="center" vertical="center"/>
    </xf>
    <xf numFmtId="0" fontId="15" fillId="0" borderId="6" xfId="5" applyFont="1" applyBorder="1" applyAlignment="1">
      <alignment horizontal="left" vertical="center"/>
    </xf>
    <xf numFmtId="0" fontId="15" fillId="0" borderId="0" xfId="5" applyFont="1" applyBorder="1" applyAlignment="1">
      <alignment horizontal="left" vertical="center"/>
    </xf>
    <xf numFmtId="0" fontId="15" fillId="0" borderId="15" xfId="5" applyFont="1" applyBorder="1" applyAlignment="1">
      <alignment horizontal="left" vertical="center"/>
    </xf>
    <xf numFmtId="0" fontId="15" fillId="2" borderId="0" xfId="5" applyFont="1" applyFill="1" applyBorder="1" applyAlignment="1">
      <alignment vertical="center" wrapText="1"/>
    </xf>
    <xf numFmtId="0" fontId="15" fillId="2" borderId="9" xfId="5" applyFont="1" applyFill="1" applyBorder="1" applyAlignment="1">
      <alignment vertical="center" wrapText="1"/>
    </xf>
    <xf numFmtId="0" fontId="15" fillId="2" borderId="15" xfId="5" applyFont="1" applyFill="1" applyBorder="1" applyAlignment="1">
      <alignment horizontal="left" vertical="center" wrapText="1"/>
    </xf>
    <xf numFmtId="0" fontId="15" fillId="2" borderId="16" xfId="5" applyFont="1" applyFill="1" applyBorder="1" applyAlignment="1">
      <alignment horizontal="left" vertical="center" wrapText="1"/>
    </xf>
    <xf numFmtId="0" fontId="15" fillId="0" borderId="0" xfId="5" applyFont="1" applyAlignment="1">
      <alignment horizontal="left" vertical="center" wrapText="1"/>
    </xf>
    <xf numFmtId="0" fontId="15" fillId="2" borderId="4" xfId="5" applyFont="1" applyFill="1" applyBorder="1" applyAlignment="1">
      <alignment horizontal="center" vertical="center"/>
    </xf>
    <xf numFmtId="0" fontId="15" fillId="2" borderId="5" xfId="5" applyFont="1" applyFill="1" applyBorder="1" applyAlignment="1">
      <alignment horizontal="left" vertical="center"/>
    </xf>
    <xf numFmtId="0" fontId="15" fillId="2" borderId="6" xfId="5" applyFont="1" applyFill="1" applyBorder="1" applyAlignment="1">
      <alignment horizontal="left" vertical="center"/>
    </xf>
    <xf numFmtId="0" fontId="15" fillId="2" borderId="7" xfId="5" applyFont="1" applyFill="1" applyBorder="1" applyAlignment="1">
      <alignment horizontal="left" vertical="center"/>
    </xf>
    <xf numFmtId="0" fontId="15" fillId="2" borderId="8" xfId="5" applyFont="1" applyFill="1" applyBorder="1" applyAlignment="1">
      <alignment horizontal="left" vertical="center"/>
    </xf>
    <xf numFmtId="0" fontId="15" fillId="2" borderId="0" xfId="5" applyFont="1" applyFill="1" applyBorder="1" applyAlignment="1">
      <alignment horizontal="left" vertical="center"/>
    </xf>
    <xf numFmtId="0" fontId="15" fillId="2" borderId="9" xfId="5" applyFont="1" applyFill="1" applyBorder="1" applyAlignment="1">
      <alignment horizontal="left" vertical="center"/>
    </xf>
    <xf numFmtId="0" fontId="15" fillId="2" borderId="14" xfId="5" applyFont="1" applyFill="1" applyBorder="1" applyAlignment="1">
      <alignment horizontal="left" vertical="center"/>
    </xf>
    <xf numFmtId="0" fontId="15" fillId="2" borderId="15" xfId="5" applyFont="1" applyFill="1" applyBorder="1" applyAlignment="1">
      <alignment horizontal="left" vertical="center"/>
    </xf>
    <xf numFmtId="0" fontId="15" fillId="2" borderId="16" xfId="5" applyFont="1" applyFill="1" applyBorder="1" applyAlignment="1">
      <alignment horizontal="left" vertical="center"/>
    </xf>
    <xf numFmtId="0" fontId="17" fillId="2" borderId="4" xfId="5" applyFont="1" applyFill="1" applyBorder="1" applyAlignment="1">
      <alignment horizontal="center" vertical="center"/>
    </xf>
    <xf numFmtId="0" fontId="15" fillId="2" borderId="4" xfId="5" applyFont="1" applyFill="1" applyBorder="1" applyAlignment="1">
      <alignment horizontal="left" vertical="center" wrapText="1"/>
    </xf>
    <xf numFmtId="0" fontId="23" fillId="2" borderId="0" xfId="6" applyFont="1" applyFill="1" applyAlignment="1">
      <alignment horizontal="right" vertical="center"/>
    </xf>
    <xf numFmtId="0" fontId="25" fillId="0" borderId="0" xfId="6" applyFont="1" applyAlignment="1">
      <alignment horizontal="center" vertical="center"/>
    </xf>
    <xf numFmtId="0" fontId="23" fillId="0" borderId="39" xfId="4" applyFont="1" applyBorder="1" applyAlignment="1">
      <alignment horizontal="center" vertical="center"/>
    </xf>
    <xf numFmtId="0" fontId="23" fillId="2" borderId="40" xfId="4" applyFont="1" applyFill="1" applyBorder="1" applyAlignment="1" applyProtection="1">
      <alignment horizontal="center" vertical="center"/>
      <protection locked="0"/>
    </xf>
    <xf numFmtId="0" fontId="28" fillId="2" borderId="40" xfId="4" applyFont="1" applyFill="1" applyBorder="1" applyAlignment="1" applyProtection="1">
      <alignment horizontal="left" vertical="center" wrapText="1"/>
      <protection locked="0"/>
    </xf>
    <xf numFmtId="0" fontId="23" fillId="0" borderId="40" xfId="4" applyFont="1" applyBorder="1" applyAlignment="1">
      <alignment horizontal="center" vertical="center" shrinkToFit="1"/>
    </xf>
    <xf numFmtId="0" fontId="27" fillId="2" borderId="40" xfId="4" applyFont="1" applyFill="1" applyBorder="1" applyAlignment="1" applyProtection="1">
      <alignment horizontal="center" vertical="center"/>
      <protection locked="0"/>
    </xf>
    <xf numFmtId="0" fontId="27" fillId="0" borderId="39" xfId="4" applyFont="1" applyBorder="1" applyAlignment="1">
      <alignment horizontal="center" vertical="center" wrapText="1"/>
    </xf>
    <xf numFmtId="0" fontId="23" fillId="0" borderId="40" xfId="6" applyFont="1" applyBorder="1" applyAlignment="1">
      <alignment horizontal="left" vertical="center" indent="1"/>
    </xf>
    <xf numFmtId="0" fontId="23" fillId="0" borderId="41" xfId="6" applyFont="1" applyBorder="1" applyAlignment="1">
      <alignment horizontal="center" vertical="center"/>
    </xf>
    <xf numFmtId="176" fontId="23" fillId="2" borderId="39" xfId="6" applyNumberFormat="1" applyFont="1" applyFill="1" applyBorder="1" applyAlignment="1" applyProtection="1">
      <alignment horizontal="right" vertical="center"/>
      <protection locked="0"/>
    </xf>
    <xf numFmtId="177" fontId="23" fillId="0" borderId="44" xfId="6" applyNumberFormat="1" applyFont="1" applyBorder="1" applyAlignment="1">
      <alignment horizontal="center" vertical="center"/>
    </xf>
    <xf numFmtId="0" fontId="23" fillId="0" borderId="45" xfId="6" applyFont="1" applyBorder="1" applyAlignment="1">
      <alignment horizontal="left" vertical="center" indent="1"/>
    </xf>
    <xf numFmtId="176" fontId="23" fillId="0" borderId="46" xfId="6" applyNumberFormat="1" applyFont="1" applyFill="1" applyBorder="1" applyAlignment="1">
      <alignment horizontal="right" vertical="center"/>
    </xf>
    <xf numFmtId="179" fontId="23" fillId="0" borderId="48" xfId="6" applyNumberFormat="1" applyFont="1" applyBorder="1" applyAlignment="1">
      <alignment horizontal="center" vertical="center"/>
    </xf>
    <xf numFmtId="0" fontId="23" fillId="0" borderId="49" xfId="6" applyFont="1" applyBorder="1" applyAlignment="1">
      <alignment horizontal="center" vertical="center"/>
    </xf>
    <xf numFmtId="176" fontId="23" fillId="0" borderId="50" xfId="6" applyNumberFormat="1" applyFont="1" applyBorder="1" applyAlignment="1">
      <alignment horizontal="right" vertical="center"/>
    </xf>
    <xf numFmtId="179" fontId="23" fillId="0" borderId="52" xfId="6" applyNumberFormat="1" applyFont="1" applyBorder="1" applyAlignment="1">
      <alignment horizontal="center" vertical="center"/>
    </xf>
    <xf numFmtId="0" fontId="23" fillId="0" borderId="40" xfId="6" applyFont="1" applyBorder="1" applyAlignment="1">
      <alignment horizontal="center" vertical="center"/>
    </xf>
    <xf numFmtId="0" fontId="23" fillId="2" borderId="40" xfId="6" applyFont="1" applyFill="1" applyBorder="1" applyAlignment="1" applyProtection="1">
      <alignment horizontal="center" vertical="center"/>
      <protection locked="0"/>
    </xf>
    <xf numFmtId="0" fontId="23" fillId="0" borderId="40" xfId="6" applyFont="1" applyBorder="1" applyAlignment="1">
      <alignment horizontal="center" vertical="center" shrinkToFit="1"/>
    </xf>
    <xf numFmtId="0" fontId="23" fillId="2" borderId="39" xfId="6" applyFont="1" applyFill="1" applyBorder="1" applyAlignment="1" applyProtection="1">
      <alignment horizontal="center" vertical="center"/>
      <protection locked="0"/>
    </xf>
    <xf numFmtId="0" fontId="23" fillId="0" borderId="53" xfId="6" applyFont="1" applyBorder="1" applyAlignment="1">
      <alignment horizontal="center" vertical="center"/>
    </xf>
    <xf numFmtId="38" fontId="23" fillId="0" borderId="40" xfId="7" applyFont="1" applyFill="1" applyBorder="1" applyAlignment="1" applyProtection="1">
      <alignment horizontal="center" vertical="center"/>
    </xf>
    <xf numFmtId="0" fontId="23" fillId="0" borderId="45" xfId="6" applyFont="1" applyBorder="1" applyAlignment="1">
      <alignment horizontal="center" vertical="center"/>
    </xf>
    <xf numFmtId="176" fontId="23" fillId="0" borderId="46" xfId="6" applyNumberFormat="1" applyFont="1" applyBorder="1" applyAlignment="1">
      <alignment horizontal="right" vertical="center"/>
    </xf>
    <xf numFmtId="176" fontId="23" fillId="2" borderId="50" xfId="6" applyNumberFormat="1" applyFont="1" applyFill="1" applyBorder="1" applyAlignment="1" applyProtection="1">
      <alignment horizontal="right" vertical="center"/>
      <protection locked="0"/>
    </xf>
    <xf numFmtId="0" fontId="23" fillId="0" borderId="57" xfId="6" applyFont="1" applyBorder="1" applyAlignment="1">
      <alignment horizontal="center" vertical="center"/>
    </xf>
    <xf numFmtId="0" fontId="27" fillId="0" borderId="0" xfId="6" applyFont="1" applyAlignment="1">
      <alignment horizontal="left" vertical="center" wrapText="1"/>
    </xf>
    <xf numFmtId="0" fontId="27" fillId="0" borderId="40" xfId="4" applyFont="1" applyBorder="1" applyAlignment="1">
      <alignment horizontal="center" vertical="center"/>
    </xf>
    <xf numFmtId="0" fontId="27" fillId="0" borderId="40" xfId="4" applyFont="1" applyBorder="1" applyAlignment="1">
      <alignment horizontal="left" vertical="center" wrapText="1"/>
    </xf>
    <xf numFmtId="0" fontId="27" fillId="0" borderId="0" xfId="6" applyFont="1" applyAlignment="1">
      <alignment horizontal="left" vertical="top" wrapText="1"/>
    </xf>
    <xf numFmtId="0" fontId="15" fillId="0" borderId="1" xfId="6" applyFont="1" applyBorder="1" applyAlignment="1">
      <alignment horizontal="left" vertical="center"/>
    </xf>
    <xf numFmtId="0" fontId="15" fillId="0" borderId="2" xfId="6" applyFont="1" applyBorder="1" applyAlignment="1">
      <alignment horizontal="left" vertical="center"/>
    </xf>
    <xf numFmtId="0" fontId="15" fillId="0" borderId="3" xfId="6" applyFont="1" applyBorder="1" applyAlignment="1">
      <alignment horizontal="left" vertical="center"/>
    </xf>
    <xf numFmtId="0" fontId="15" fillId="2" borderId="1" xfId="6" applyFont="1" applyFill="1" applyBorder="1" applyAlignment="1">
      <alignment horizontal="center" vertical="center"/>
    </xf>
    <xf numFmtId="0" fontId="15" fillId="2" borderId="2" xfId="6" applyFont="1" applyFill="1" applyBorder="1" applyAlignment="1">
      <alignment horizontal="center" vertical="center"/>
    </xf>
    <xf numFmtId="0" fontId="15" fillId="2" borderId="3" xfId="6" applyFont="1" applyFill="1" applyBorder="1" applyAlignment="1">
      <alignment horizontal="center" vertical="center"/>
    </xf>
    <xf numFmtId="0" fontId="19" fillId="0" borderId="0" xfId="6" applyFont="1" applyAlignment="1">
      <alignment horizontal="left" vertical="center"/>
    </xf>
    <xf numFmtId="0" fontId="19" fillId="2" borderId="0" xfId="6" applyFont="1" applyFill="1" applyAlignment="1">
      <alignment horizontal="center" vertical="center"/>
    </xf>
    <xf numFmtId="0" fontId="106" fillId="0" borderId="0" xfId="6" applyFont="1" applyAlignment="1">
      <alignment horizontal="center" vertical="center"/>
    </xf>
    <xf numFmtId="0" fontId="15" fillId="0" borderId="4" xfId="6" applyFont="1" applyBorder="1" applyAlignment="1">
      <alignment horizontal="left" vertical="center"/>
    </xf>
    <xf numFmtId="0" fontId="15" fillId="0" borderId="5" xfId="6" applyFont="1" applyBorder="1" applyAlignment="1">
      <alignment horizontal="center" vertical="distributed" textRotation="255" indent="4"/>
    </xf>
    <xf numFmtId="0" fontId="15" fillId="0" borderId="6" xfId="6" applyFont="1" applyBorder="1" applyAlignment="1">
      <alignment horizontal="center" vertical="distributed" textRotation="255" indent="4"/>
    </xf>
    <xf numFmtId="0" fontId="15" fillId="0" borderId="276" xfId="6" applyFont="1" applyBorder="1" applyAlignment="1">
      <alignment horizontal="center" vertical="distributed" textRotation="255" indent="4"/>
    </xf>
    <xf numFmtId="0" fontId="15" fillId="0" borderId="0" xfId="6" applyFont="1" applyAlignment="1">
      <alignment horizontal="center" vertical="distributed" textRotation="255" indent="4"/>
    </xf>
    <xf numFmtId="0" fontId="15" fillId="0" borderId="9" xfId="6" applyFont="1" applyBorder="1" applyAlignment="1">
      <alignment horizontal="center" vertical="distributed" textRotation="255" indent="4"/>
    </xf>
    <xf numFmtId="0" fontId="15" fillId="0" borderId="14" xfId="6" applyFont="1" applyBorder="1" applyAlignment="1">
      <alignment horizontal="center" vertical="distributed" textRotation="255" indent="4"/>
    </xf>
    <xf numFmtId="0" fontId="15" fillId="0" borderId="16" xfId="6" applyFont="1" applyBorder="1" applyAlignment="1">
      <alignment horizontal="center" vertical="distributed" textRotation="255" indent="4"/>
    </xf>
    <xf numFmtId="0" fontId="15" fillId="0" borderId="5" xfId="6" applyFont="1" applyBorder="1" applyAlignment="1">
      <alignment horizontal="center" vertical="center" textRotation="255" wrapText="1"/>
    </xf>
    <xf numFmtId="0" fontId="15" fillId="0" borderId="6" xfId="6" applyFont="1" applyBorder="1" applyAlignment="1">
      <alignment horizontal="center" vertical="center" textRotation="255" wrapText="1"/>
    </xf>
    <xf numFmtId="0" fontId="15" fillId="0" borderId="276" xfId="6" applyFont="1" applyBorder="1" applyAlignment="1">
      <alignment horizontal="center" vertical="center" textRotation="255" wrapText="1"/>
    </xf>
    <xf numFmtId="0" fontId="15" fillId="0" borderId="0" xfId="6" applyFont="1" applyAlignment="1">
      <alignment horizontal="center" vertical="center" textRotation="255" wrapText="1"/>
    </xf>
    <xf numFmtId="0" fontId="15" fillId="0" borderId="14" xfId="6" applyFont="1" applyBorder="1" applyAlignment="1">
      <alignment horizontal="center" vertical="center" textRotation="255" wrapText="1"/>
    </xf>
    <xf numFmtId="0" fontId="15" fillId="0" borderId="15" xfId="6" applyFont="1" applyBorder="1" applyAlignment="1">
      <alignment horizontal="center" vertical="center" textRotation="255" wrapText="1"/>
    </xf>
    <xf numFmtId="0" fontId="15" fillId="0" borderId="5" xfId="6" applyFont="1" applyBorder="1" applyAlignment="1">
      <alignment horizontal="center" vertical="center" wrapText="1"/>
    </xf>
    <xf numFmtId="0" fontId="15" fillId="0" borderId="6" xfId="6" applyFont="1" applyBorder="1" applyAlignment="1">
      <alignment horizontal="center" vertical="center" wrapText="1"/>
    </xf>
    <xf numFmtId="0" fontId="15" fillId="0" borderId="7" xfId="6" applyFont="1" applyBorder="1" applyAlignment="1">
      <alignment horizontal="center" vertical="center" wrapText="1"/>
    </xf>
    <xf numFmtId="0" fontId="15" fillId="0" borderId="276" xfId="6" applyFont="1" applyBorder="1" applyAlignment="1">
      <alignment horizontal="center" vertical="center" wrapText="1"/>
    </xf>
    <xf numFmtId="0" fontId="15" fillId="0" borderId="0" xfId="6" applyFont="1" applyAlignment="1">
      <alignment horizontal="center" vertical="center" wrapText="1"/>
    </xf>
    <xf numFmtId="0" fontId="15" fillId="0" borderId="9" xfId="6" applyFont="1" applyBorder="1" applyAlignment="1">
      <alignment horizontal="center" vertical="center" wrapText="1"/>
    </xf>
    <xf numFmtId="0" fontId="15" fillId="0" borderId="14" xfId="6" applyFont="1" applyBorder="1" applyAlignment="1">
      <alignment horizontal="center" vertical="center" wrapText="1"/>
    </xf>
    <xf numFmtId="0" fontId="15" fillId="0" borderId="15" xfId="6" applyFont="1" applyBorder="1" applyAlignment="1">
      <alignment horizontal="center" vertical="center" wrapText="1"/>
    </xf>
    <xf numFmtId="0" fontId="15" fillId="0" borderId="16" xfId="6" applyFont="1" applyBorder="1" applyAlignment="1">
      <alignment horizontal="center" vertical="center" wrapText="1"/>
    </xf>
    <xf numFmtId="0" fontId="15" fillId="0" borderId="280" xfId="6" applyFont="1" applyBorder="1" applyAlignment="1">
      <alignment horizontal="center" vertical="center" wrapText="1"/>
    </xf>
    <xf numFmtId="0" fontId="15" fillId="0" borderId="240" xfId="6" applyFont="1" applyBorder="1" applyAlignment="1">
      <alignment horizontal="center" vertical="center" wrapText="1"/>
    </xf>
    <xf numFmtId="0" fontId="15" fillId="0" borderId="241" xfId="6" applyFont="1" applyBorder="1" applyAlignment="1">
      <alignment horizontal="center" vertical="center" wrapText="1"/>
    </xf>
    <xf numFmtId="0" fontId="15" fillId="0" borderId="282" xfId="6" applyFont="1" applyBorder="1" applyAlignment="1">
      <alignment horizontal="center" vertical="center" wrapText="1"/>
    </xf>
    <xf numFmtId="0" fontId="15" fillId="0" borderId="198" xfId="6" applyFont="1" applyBorder="1" applyAlignment="1">
      <alignment horizontal="center" vertical="center"/>
    </xf>
    <xf numFmtId="0" fontId="15" fillId="0" borderId="236" xfId="6" applyFont="1" applyBorder="1" applyAlignment="1">
      <alignment horizontal="center" vertical="center"/>
    </xf>
    <xf numFmtId="0" fontId="15" fillId="0" borderId="281" xfId="6" applyFont="1" applyBorder="1" applyAlignment="1">
      <alignment horizontal="center" vertical="center"/>
    </xf>
    <xf numFmtId="49" fontId="15" fillId="2" borderId="236" xfId="6" applyNumberFormat="1" applyFont="1" applyFill="1" applyBorder="1" applyAlignment="1">
      <alignment horizontal="center" vertical="center"/>
    </xf>
    <xf numFmtId="0" fontId="15" fillId="0" borderId="198" xfId="6" applyFont="1" applyBorder="1" applyAlignment="1">
      <alignment horizontal="center" vertical="center" wrapText="1"/>
    </xf>
    <xf numFmtId="0" fontId="15" fillId="0" borderId="236" xfId="6" applyFont="1" applyBorder="1" applyAlignment="1">
      <alignment horizontal="center" vertical="center" wrapText="1"/>
    </xf>
    <xf numFmtId="0" fontId="15" fillId="0" borderId="236" xfId="6" applyFont="1" applyBorder="1" applyAlignment="1">
      <alignment horizontal="left" vertical="center"/>
    </xf>
    <xf numFmtId="0" fontId="15" fillId="0" borderId="222" xfId="6" applyFont="1" applyBorder="1" applyAlignment="1">
      <alignment horizontal="left" vertical="center"/>
    </xf>
    <xf numFmtId="0" fontId="15" fillId="0" borderId="204" xfId="6" applyFont="1" applyBorder="1" applyAlignment="1">
      <alignment horizontal="center" vertical="center"/>
    </xf>
    <xf numFmtId="0" fontId="15" fillId="0" borderId="237" xfId="6" applyFont="1" applyBorder="1" applyAlignment="1">
      <alignment horizontal="center" vertical="center"/>
    </xf>
    <xf numFmtId="0" fontId="15" fillId="0" borderId="208" xfId="6" applyFont="1" applyBorder="1" applyAlignment="1">
      <alignment horizontal="center" vertical="center"/>
    </xf>
    <xf numFmtId="0" fontId="15" fillId="0" borderId="0" xfId="6" applyFont="1" applyAlignment="1">
      <alignment horizontal="center" vertical="center"/>
    </xf>
    <xf numFmtId="49" fontId="15" fillId="2" borderId="0" xfId="6" applyNumberFormat="1" applyFont="1" applyFill="1" applyAlignment="1">
      <alignment horizontal="center" vertical="center"/>
    </xf>
    <xf numFmtId="0" fontId="15" fillId="0" borderId="219" xfId="6" applyFont="1" applyBorder="1" applyAlignment="1">
      <alignment horizontal="center" vertical="center" wrapText="1"/>
    </xf>
    <xf numFmtId="49" fontId="15" fillId="2" borderId="237" xfId="6" applyNumberFormat="1" applyFont="1" applyFill="1" applyBorder="1" applyAlignment="1">
      <alignment horizontal="center" vertical="center"/>
    </xf>
    <xf numFmtId="0" fontId="15" fillId="0" borderId="0" xfId="6" applyFont="1" applyAlignment="1">
      <alignment horizontal="left" vertical="center"/>
    </xf>
    <xf numFmtId="0" fontId="15" fillId="0" borderId="9" xfId="6" applyFont="1" applyBorder="1" applyAlignment="1">
      <alignment horizontal="left" vertical="center"/>
    </xf>
    <xf numFmtId="0" fontId="15" fillId="0" borderId="283" xfId="6" applyFont="1" applyBorder="1" applyAlignment="1">
      <alignment horizontal="center" vertical="center"/>
    </xf>
    <xf numFmtId="0" fontId="15" fillId="0" borderId="14" xfId="6" applyFont="1" applyBorder="1" applyAlignment="1">
      <alignment horizontal="center" vertical="center"/>
    </xf>
    <xf numFmtId="0" fontId="15" fillId="0" borderId="15" xfId="6" applyFont="1" applyBorder="1" applyAlignment="1">
      <alignment horizontal="center" vertical="center"/>
    </xf>
    <xf numFmtId="0" fontId="15" fillId="0" borderId="284" xfId="6" applyFont="1" applyBorder="1" applyAlignment="1">
      <alignment horizontal="center" vertical="center"/>
    </xf>
    <xf numFmtId="0" fontId="15" fillId="0" borderId="200" xfId="6" applyFont="1" applyBorder="1" applyAlignment="1">
      <alignment horizontal="center" vertical="center"/>
    </xf>
    <xf numFmtId="0" fontId="15" fillId="0" borderId="241" xfId="6" applyFont="1" applyBorder="1" applyAlignment="1">
      <alignment horizontal="center" vertical="center"/>
    </xf>
    <xf numFmtId="0" fontId="15" fillId="0" borderId="282" xfId="6" applyFont="1" applyBorder="1" applyAlignment="1">
      <alignment horizontal="center" vertical="center"/>
    </xf>
    <xf numFmtId="0" fontId="15" fillId="0" borderId="204" xfId="6" applyFont="1" applyBorder="1" applyAlignment="1">
      <alignment horizontal="center" vertical="center" wrapText="1"/>
    </xf>
    <xf numFmtId="0" fontId="15" fillId="0" borderId="237" xfId="6" applyFont="1" applyBorder="1" applyAlignment="1">
      <alignment horizontal="center" vertical="center" wrapText="1"/>
    </xf>
    <xf numFmtId="0" fontId="15" fillId="0" borderId="237" xfId="6" applyFont="1" applyBorder="1" applyAlignment="1">
      <alignment horizontal="left" vertical="center"/>
    </xf>
    <xf numFmtId="0" fontId="15" fillId="0" borderId="203" xfId="6" applyFont="1" applyBorder="1" applyAlignment="1">
      <alignment horizontal="left" vertical="center"/>
    </xf>
    <xf numFmtId="0" fontId="15" fillId="0" borderId="285" xfId="6" applyFont="1" applyBorder="1" applyAlignment="1">
      <alignment horizontal="center" vertical="center"/>
    </xf>
    <xf numFmtId="49" fontId="15" fillId="2" borderId="15" xfId="6" applyNumberFormat="1" applyFont="1" applyFill="1" applyBorder="1" applyAlignment="1">
      <alignment horizontal="center" vertical="center"/>
    </xf>
    <xf numFmtId="0" fontId="15" fillId="0" borderId="285" xfId="6" applyFont="1" applyBorder="1" applyAlignment="1">
      <alignment horizontal="center" vertical="center" wrapText="1"/>
    </xf>
    <xf numFmtId="0" fontId="15" fillId="0" borderId="15" xfId="6" applyFont="1" applyBorder="1" applyAlignment="1">
      <alignment horizontal="left" vertical="center"/>
    </xf>
    <xf numFmtId="0" fontId="15" fillId="0" borderId="16" xfId="6" applyFont="1" applyBorder="1" applyAlignment="1">
      <alignment horizontal="left" vertical="center"/>
    </xf>
    <xf numFmtId="0" fontId="15" fillId="0" borderId="63" xfId="6" applyFont="1" applyBorder="1" applyAlignment="1">
      <alignment horizontal="center" vertical="center" wrapText="1"/>
    </xf>
    <xf numFmtId="0" fontId="15" fillId="0" borderId="64" xfId="6" applyFont="1" applyBorder="1" applyAlignment="1">
      <alignment horizontal="center" vertical="center" wrapText="1"/>
    </xf>
    <xf numFmtId="0" fontId="15" fillId="0" borderId="66" xfId="6" applyFont="1" applyBorder="1" applyAlignment="1">
      <alignment horizontal="center" vertical="center" wrapText="1"/>
    </xf>
    <xf numFmtId="0" fontId="15" fillId="0" borderId="67" xfId="6" applyFont="1" applyBorder="1" applyAlignment="1">
      <alignment horizontal="center" vertical="center" wrapText="1"/>
    </xf>
    <xf numFmtId="0" fontId="15" fillId="2" borderId="64" xfId="6" applyFont="1" applyFill="1" applyBorder="1" applyAlignment="1">
      <alignment horizontal="left" vertical="center" wrapText="1"/>
    </xf>
    <xf numFmtId="0" fontId="15" fillId="2" borderId="61" xfId="6" applyFont="1" applyFill="1" applyBorder="1" applyAlignment="1">
      <alignment horizontal="left" vertical="center" wrapText="1"/>
    </xf>
    <xf numFmtId="0" fontId="15" fillId="2" borderId="65" xfId="6" applyFont="1" applyFill="1" applyBorder="1" applyAlignment="1">
      <alignment horizontal="left" vertical="center" wrapText="1"/>
    </xf>
    <xf numFmtId="0" fontId="15" fillId="2" borderId="67" xfId="6" applyFont="1" applyFill="1" applyBorder="1" applyAlignment="1">
      <alignment horizontal="left" vertical="center" wrapText="1"/>
    </xf>
    <xf numFmtId="0" fontId="15" fillId="2" borderId="68" xfId="6" applyFont="1" applyFill="1" applyBorder="1" applyAlignment="1">
      <alignment horizontal="left" vertical="center" wrapText="1"/>
    </xf>
    <xf numFmtId="0" fontId="15" fillId="0" borderId="6" xfId="6" applyFont="1" applyBorder="1" applyAlignment="1">
      <alignment horizontal="left" vertical="top" wrapText="1"/>
    </xf>
    <xf numFmtId="0" fontId="15" fillId="0" borderId="0" xfId="6" applyFont="1" applyAlignment="1">
      <alignment horizontal="left" vertical="top" wrapText="1"/>
    </xf>
    <xf numFmtId="0" fontId="15" fillId="0" borderId="276" xfId="6" applyFont="1" applyBorder="1" applyAlignment="1">
      <alignment vertical="center" textRotation="255"/>
    </xf>
    <xf numFmtId="0" fontId="15" fillId="0" borderId="9" xfId="6" applyFont="1" applyBorder="1" applyAlignment="1">
      <alignment vertical="center" textRotation="255"/>
    </xf>
    <xf numFmtId="0" fontId="15" fillId="0" borderId="14" xfId="6" applyFont="1" applyBorder="1" applyAlignment="1">
      <alignment vertical="center" textRotation="255"/>
    </xf>
    <xf numFmtId="0" fontId="15" fillId="0" borderId="16" xfId="6" applyFont="1" applyBorder="1" applyAlignment="1">
      <alignment vertical="center" textRotation="255"/>
    </xf>
    <xf numFmtId="0" fontId="15" fillId="0" borderId="60" xfId="6" applyFont="1" applyBorder="1" applyAlignment="1">
      <alignment horizontal="center" vertical="center"/>
    </xf>
    <xf numFmtId="0" fontId="15" fillId="0" borderId="61" xfId="6" applyFont="1" applyBorder="1" applyAlignment="1">
      <alignment horizontal="center" vertical="center"/>
    </xf>
    <xf numFmtId="0" fontId="15" fillId="0" borderId="63" xfId="6" applyFont="1" applyBorder="1" applyAlignment="1">
      <alignment horizontal="center" vertical="center"/>
    </xf>
    <xf numFmtId="0" fontId="15" fillId="0" borderId="64" xfId="6" applyFont="1" applyBorder="1" applyAlignment="1">
      <alignment horizontal="center" vertical="center"/>
    </xf>
    <xf numFmtId="0" fontId="15" fillId="2" borderId="61" xfId="6" applyFont="1" applyFill="1" applyBorder="1" applyAlignment="1">
      <alignment horizontal="left" vertical="center"/>
    </xf>
    <xf numFmtId="0" fontId="15" fillId="2" borderId="62" xfId="6" applyFont="1" applyFill="1" applyBorder="1" applyAlignment="1">
      <alignment horizontal="left" vertical="center"/>
    </xf>
    <xf numFmtId="0" fontId="15" fillId="2" borderId="64" xfId="6" applyFont="1" applyFill="1" applyBorder="1" applyAlignment="1">
      <alignment horizontal="left" vertical="center"/>
    </xf>
    <xf numFmtId="0" fontId="15" fillId="2" borderId="65" xfId="6" applyFont="1" applyFill="1" applyBorder="1" applyAlignment="1">
      <alignment horizontal="left" vertical="center"/>
    </xf>
    <xf numFmtId="0" fontId="15" fillId="2" borderId="190" xfId="6" applyFont="1" applyFill="1" applyBorder="1" applyAlignment="1">
      <alignment horizontal="left" vertical="center"/>
    </xf>
    <xf numFmtId="0" fontId="18" fillId="9" borderId="206" xfId="6" applyFont="1" applyFill="1" applyBorder="1" applyAlignment="1">
      <alignment horizontal="center" vertical="center" wrapText="1"/>
    </xf>
    <xf numFmtId="0" fontId="18" fillId="9" borderId="237" xfId="6" applyFont="1" applyFill="1" applyBorder="1" applyAlignment="1">
      <alignment horizontal="center" vertical="center" wrapText="1"/>
    </xf>
    <xf numFmtId="0" fontId="18" fillId="9" borderId="208" xfId="6" applyFont="1" applyFill="1" applyBorder="1" applyAlignment="1">
      <alignment horizontal="center" vertical="center" wrapText="1"/>
    </xf>
    <xf numFmtId="0" fontId="15" fillId="2" borderId="237" xfId="6" applyFont="1" applyFill="1" applyBorder="1" applyAlignment="1">
      <alignment horizontal="center" vertical="center"/>
    </xf>
    <xf numFmtId="0" fontId="15" fillId="2" borderId="208" xfId="6" applyFont="1" applyFill="1" applyBorder="1" applyAlignment="1">
      <alignment horizontal="center" vertical="center"/>
    </xf>
    <xf numFmtId="0" fontId="15" fillId="9" borderId="204" xfId="6" applyFont="1" applyFill="1" applyBorder="1" applyAlignment="1">
      <alignment horizontal="center" vertical="center"/>
    </xf>
    <xf numFmtId="0" fontId="15" fillId="9" borderId="237" xfId="6" applyFont="1" applyFill="1" applyBorder="1" applyAlignment="1">
      <alignment horizontal="center" vertical="center"/>
    </xf>
    <xf numFmtId="0" fontId="15" fillId="9" borderId="208" xfId="6" applyFont="1" applyFill="1" applyBorder="1" applyAlignment="1">
      <alignment horizontal="center" vertical="center"/>
    </xf>
    <xf numFmtId="0" fontId="15" fillId="9" borderId="203" xfId="6" applyFont="1" applyFill="1" applyBorder="1" applyAlignment="1">
      <alignment horizontal="center" vertical="center"/>
    </xf>
    <xf numFmtId="0" fontId="3" fillId="2" borderId="1" xfId="4" applyFill="1" applyBorder="1" applyAlignment="1">
      <alignment horizontal="center" vertical="center"/>
    </xf>
    <xf numFmtId="0" fontId="3" fillId="2" borderId="2" xfId="4" applyFill="1" applyBorder="1" applyAlignment="1">
      <alignment horizontal="center" vertical="center"/>
    </xf>
    <xf numFmtId="0" fontId="3" fillId="2" borderId="3" xfId="4" applyFill="1" applyBorder="1" applyAlignment="1">
      <alignment horizontal="center" vertical="center"/>
    </xf>
    <xf numFmtId="0" fontId="3" fillId="0" borderId="2" xfId="4" applyBorder="1" applyAlignment="1">
      <alignment horizontal="left" vertical="center"/>
    </xf>
    <xf numFmtId="0" fontId="3" fillId="2" borderId="0" xfId="4" applyFill="1" applyAlignment="1">
      <alignment horizontal="right" vertical="center"/>
    </xf>
    <xf numFmtId="0" fontId="36" fillId="0" borderId="0" xfId="4" applyFont="1" applyAlignment="1">
      <alignment horizontal="center" vertical="center"/>
    </xf>
    <xf numFmtId="0" fontId="3" fillId="0" borderId="2" xfId="4" applyBorder="1" applyAlignment="1">
      <alignment horizontal="left" vertical="center" wrapText="1"/>
    </xf>
    <xf numFmtId="0" fontId="3" fillId="0" borderId="3" xfId="4" applyBorder="1" applyAlignment="1">
      <alignment horizontal="left" vertical="center" wrapText="1"/>
    </xf>
    <xf numFmtId="0" fontId="3" fillId="0" borderId="17" xfId="4" applyBorder="1" applyAlignment="1">
      <alignment horizontal="left" vertical="center" wrapText="1" indent="1"/>
    </xf>
    <xf numFmtId="0" fontId="3" fillId="0" borderId="19" xfId="4" applyBorder="1" applyAlignment="1">
      <alignment horizontal="left" vertical="center" indent="1"/>
    </xf>
    <xf numFmtId="0" fontId="3" fillId="0" borderId="0" xfId="4" applyAlignment="1">
      <alignment horizontal="left" vertical="center"/>
    </xf>
    <xf numFmtId="0" fontId="3" fillId="0" borderId="0" xfId="5" applyFont="1" applyAlignment="1">
      <alignment horizontal="left" vertical="center"/>
    </xf>
    <xf numFmtId="0" fontId="3" fillId="0" borderId="0" xfId="5" applyFont="1" applyAlignment="1">
      <alignment horizontal="left" vertical="center" wrapText="1"/>
    </xf>
    <xf numFmtId="0" fontId="3" fillId="0" borderId="18" xfId="4" applyBorder="1" applyAlignment="1">
      <alignment horizontal="left" vertical="center" wrapText="1"/>
    </xf>
    <xf numFmtId="0" fontId="3" fillId="0" borderId="19" xfId="4" applyBorder="1" applyAlignment="1">
      <alignment horizontal="left" vertical="center" wrapText="1"/>
    </xf>
    <xf numFmtId="0" fontId="3" fillId="2" borderId="0" xfId="8" applyFill="1" applyAlignment="1">
      <alignment horizontal="right" vertical="center"/>
    </xf>
    <xf numFmtId="0" fontId="36" fillId="0" borderId="0" xfId="8" applyFont="1" applyAlignment="1">
      <alignment horizontal="center" vertical="center"/>
    </xf>
    <xf numFmtId="0" fontId="3" fillId="2" borderId="6" xfId="8" applyFill="1" applyBorder="1" applyAlignment="1">
      <alignment horizontal="center" vertical="center"/>
    </xf>
    <xf numFmtId="0" fontId="3" fillId="2" borderId="7" xfId="8" applyFill="1" applyBorder="1" applyAlignment="1">
      <alignment horizontal="center" vertical="center"/>
    </xf>
    <xf numFmtId="0" fontId="3" fillId="0" borderId="17" xfId="8" applyBorder="1" applyAlignment="1">
      <alignment horizontal="left" vertical="center"/>
    </xf>
    <xf numFmtId="0" fontId="3" fillId="0" borderId="18" xfId="8" applyBorder="1" applyAlignment="1">
      <alignment horizontal="left" vertical="center"/>
    </xf>
    <xf numFmtId="0" fontId="3" fillId="0" borderId="19" xfId="8" applyBorder="1" applyAlignment="1">
      <alignment horizontal="left" vertical="center"/>
    </xf>
    <xf numFmtId="0" fontId="36" fillId="2" borderId="1" xfId="8" applyFont="1" applyFill="1" applyBorder="1" applyAlignment="1">
      <alignment horizontal="left" vertical="center"/>
    </xf>
    <xf numFmtId="0" fontId="36" fillId="2" borderId="2" xfId="8" applyFont="1" applyFill="1" applyBorder="1" applyAlignment="1">
      <alignment horizontal="left" vertical="center"/>
    </xf>
    <xf numFmtId="0" fontId="36" fillId="2" borderId="3" xfId="8" applyFont="1" applyFill="1" applyBorder="1" applyAlignment="1">
      <alignment horizontal="left" vertical="center"/>
    </xf>
    <xf numFmtId="0" fontId="16" fillId="0" borderId="0" xfId="0" applyFont="1" applyAlignment="1">
      <alignment horizontal="left" vertical="center"/>
    </xf>
    <xf numFmtId="0" fontId="95" fillId="0" borderId="4" xfId="0" applyFont="1" applyBorder="1" applyAlignment="1">
      <alignment horizontal="left" vertical="center" wrapText="1"/>
    </xf>
    <xf numFmtId="0" fontId="95" fillId="0" borderId="4" xfId="0" applyFont="1" applyBorder="1" applyAlignment="1">
      <alignment horizontal="left" vertical="center"/>
    </xf>
    <xf numFmtId="0" fontId="95" fillId="0" borderId="1" xfId="0" applyFont="1" applyBorder="1" applyAlignment="1">
      <alignment horizontal="left" vertical="center"/>
    </xf>
    <xf numFmtId="0" fontId="95" fillId="0" borderId="3" xfId="0" applyFont="1" applyBorder="1" applyAlignment="1">
      <alignment horizontal="center" vertical="center"/>
    </xf>
    <xf numFmtId="0" fontId="16" fillId="0" borderId="4" xfId="0" applyFont="1" applyBorder="1" applyAlignment="1">
      <alignment horizontal="center" vertical="center"/>
    </xf>
    <xf numFmtId="0" fontId="95" fillId="2" borderId="2" xfId="0" applyFont="1" applyFill="1" applyBorder="1" applyAlignment="1">
      <alignment horizontal="center" vertical="center"/>
    </xf>
    <xf numFmtId="0" fontId="95" fillId="2" borderId="4" xfId="0" applyFont="1" applyFill="1" applyBorder="1" applyAlignment="1">
      <alignment horizontal="center" vertical="center"/>
    </xf>
    <xf numFmtId="0" fontId="16" fillId="2" borderId="4" xfId="0" applyFont="1" applyFill="1" applyBorder="1" applyAlignment="1">
      <alignment horizontal="center" vertical="center"/>
    </xf>
    <xf numFmtId="0" fontId="102" fillId="0" borderId="0" xfId="0" applyFont="1" applyAlignment="1">
      <alignment horizontal="center" vertical="center"/>
    </xf>
    <xf numFmtId="0" fontId="95" fillId="0" borderId="4" xfId="0" applyFont="1" applyFill="1" applyBorder="1" applyAlignment="1">
      <alignment horizontal="left" vertical="center" wrapText="1"/>
    </xf>
    <xf numFmtId="0" fontId="95" fillId="0" borderId="4" xfId="0" applyFont="1" applyFill="1" applyBorder="1" applyAlignment="1">
      <alignment horizontal="left" vertical="center"/>
    </xf>
    <xf numFmtId="0" fontId="95" fillId="0" borderId="4" xfId="0" applyFont="1" applyFill="1" applyBorder="1" applyAlignment="1">
      <alignment horizontal="center" vertical="center"/>
    </xf>
    <xf numFmtId="0" fontId="20" fillId="0" borderId="22" xfId="1" applyFont="1" applyBorder="1" applyAlignment="1">
      <alignment horizontal="center" vertical="center"/>
    </xf>
    <xf numFmtId="0" fontId="20" fillId="0" borderId="4" xfId="1" applyFont="1" applyBorder="1" applyAlignment="1">
      <alignment horizontal="center" vertical="center"/>
    </xf>
    <xf numFmtId="0" fontId="20" fillId="0" borderId="69" xfId="1" applyFont="1" applyBorder="1" applyAlignment="1">
      <alignment horizontal="center" vertical="center"/>
    </xf>
    <xf numFmtId="0" fontId="20" fillId="0" borderId="17" xfId="1" applyFont="1" applyBorder="1" applyAlignment="1">
      <alignment horizontal="center" vertical="center"/>
    </xf>
    <xf numFmtId="0" fontId="20" fillId="0" borderId="4" xfId="1" applyFont="1" applyBorder="1" applyAlignment="1">
      <alignment horizontal="distributed" vertical="center" indent="1"/>
    </xf>
    <xf numFmtId="0" fontId="20" fillId="2" borderId="4" xfId="1" applyFont="1" applyFill="1" applyBorder="1" applyAlignment="1">
      <alignment horizontal="center" vertical="center"/>
    </xf>
    <xf numFmtId="0" fontId="20" fillId="2" borderId="23" xfId="1" applyFont="1" applyFill="1" applyBorder="1" applyAlignment="1">
      <alignment horizontal="center" vertical="center"/>
    </xf>
    <xf numFmtId="0" fontId="20" fillId="2" borderId="17" xfId="1" applyFont="1" applyFill="1" applyBorder="1" applyAlignment="1">
      <alignment horizontal="center" vertical="center"/>
    </xf>
    <xf numFmtId="0" fontId="20" fillId="2" borderId="70" xfId="1" applyFont="1" applyFill="1" applyBorder="1" applyAlignment="1">
      <alignment horizontal="center" vertical="center"/>
    </xf>
    <xf numFmtId="0" fontId="20" fillId="0" borderId="17" xfId="1" applyFont="1" applyBorder="1" applyAlignment="1">
      <alignment horizontal="distributed" vertical="center" indent="1"/>
    </xf>
    <xf numFmtId="0" fontId="20" fillId="0" borderId="0" xfId="1" applyFont="1" applyAlignment="1">
      <alignment horizontal="center"/>
    </xf>
    <xf numFmtId="0" fontId="17" fillId="0" borderId="0" xfId="1" applyFont="1" applyAlignment="1">
      <alignment horizontal="center" vertical="center"/>
    </xf>
    <xf numFmtId="0" fontId="15" fillId="0" borderId="83" xfId="1" applyFont="1" applyBorder="1" applyAlignment="1">
      <alignment horizontal="center"/>
    </xf>
    <xf numFmtId="0" fontId="20" fillId="0" borderId="20" xfId="1" applyFont="1" applyBorder="1" applyAlignment="1">
      <alignment horizontal="distributed" vertical="center" indent="1"/>
    </xf>
    <xf numFmtId="0" fontId="20" fillId="0" borderId="26" xfId="1" applyFont="1" applyBorder="1" applyAlignment="1">
      <alignment horizontal="distributed" vertical="center" indent="1"/>
    </xf>
    <xf numFmtId="0" fontId="20" fillId="2" borderId="26" xfId="1" applyFont="1" applyFill="1" applyBorder="1" applyAlignment="1">
      <alignment horizontal="left" vertical="center" indent="1"/>
    </xf>
    <xf numFmtId="0" fontId="20" fillId="2" borderId="21" xfId="1" applyFont="1" applyFill="1" applyBorder="1" applyAlignment="1">
      <alignment horizontal="left" vertical="center" indent="1"/>
    </xf>
    <xf numFmtId="0" fontId="20" fillId="0" borderId="22" xfId="1" applyFont="1" applyBorder="1" applyAlignment="1">
      <alignment horizontal="distributed" vertical="center" indent="1"/>
    </xf>
    <xf numFmtId="0" fontId="20" fillId="2" borderId="4" xfId="1" applyFont="1" applyFill="1" applyBorder="1" applyAlignment="1">
      <alignment horizontal="left" vertical="center" indent="1"/>
    </xf>
    <xf numFmtId="0" fontId="20" fillId="2" borderId="23" xfId="1" applyFont="1" applyFill="1" applyBorder="1" applyAlignment="1">
      <alignment horizontal="left" vertical="center" indent="1"/>
    </xf>
    <xf numFmtId="0" fontId="20" fillId="2" borderId="2" xfId="1" applyFont="1" applyFill="1" applyBorder="1" applyAlignment="1">
      <alignment horizontal="center" vertical="center"/>
    </xf>
    <xf numFmtId="0" fontId="20" fillId="0" borderId="4" xfId="1" applyFont="1" applyBorder="1" applyAlignment="1">
      <alignment horizontal="center" vertical="center" wrapText="1"/>
    </xf>
    <xf numFmtId="0" fontId="19" fillId="2" borderId="4" xfId="1" applyFont="1" applyFill="1" applyBorder="1" applyAlignment="1">
      <alignment horizontal="center" vertical="center" wrapText="1"/>
    </xf>
    <xf numFmtId="0" fontId="20" fillId="2" borderId="4" xfId="1" applyFont="1" applyFill="1" applyBorder="1" applyAlignment="1">
      <alignment horizontal="center" vertical="center" wrapText="1"/>
    </xf>
    <xf numFmtId="0" fontId="20" fillId="0" borderId="71" xfId="1" applyFont="1" applyBorder="1" applyAlignment="1">
      <alignment horizontal="center" vertical="center" textRotation="255"/>
    </xf>
    <xf numFmtId="0" fontId="20" fillId="0" borderId="72" xfId="1" applyFont="1" applyBorder="1" applyAlignment="1">
      <alignment horizontal="center" vertical="center" textRotation="255"/>
    </xf>
    <xf numFmtId="0" fontId="20" fillId="0" borderId="22" xfId="1" applyFont="1" applyBorder="1" applyAlignment="1">
      <alignment horizontal="center" vertical="center" textRotation="255"/>
    </xf>
    <xf numFmtId="0" fontId="20" fillId="0" borderId="4" xfId="1" applyFont="1" applyBorder="1" applyAlignment="1">
      <alignment horizontal="center" vertical="center" textRotation="255"/>
    </xf>
    <xf numFmtId="0" fontId="20" fillId="0" borderId="24" xfId="1" applyFont="1" applyBorder="1" applyAlignment="1">
      <alignment horizontal="center" vertical="center" textRotation="255"/>
    </xf>
    <xf numFmtId="0" fontId="20" fillId="0" borderId="27" xfId="1" applyFont="1" applyBorder="1" applyAlignment="1">
      <alignment horizontal="center" vertical="center" textRotation="255"/>
    </xf>
    <xf numFmtId="0" fontId="20" fillId="0" borderId="72" xfId="1" applyFont="1" applyBorder="1" applyAlignment="1">
      <alignment horizontal="center" vertical="center" wrapText="1"/>
    </xf>
    <xf numFmtId="0" fontId="20" fillId="0" borderId="72" xfId="1" applyFont="1" applyBorder="1" applyAlignment="1">
      <alignment horizontal="center" vertical="center"/>
    </xf>
    <xf numFmtId="0" fontId="19" fillId="0" borderId="84" xfId="1" applyFont="1" applyBorder="1" applyAlignment="1">
      <alignment horizontal="center" vertical="center" wrapText="1"/>
    </xf>
    <xf numFmtId="0" fontId="19" fillId="0" borderId="85" xfId="1" applyFont="1" applyBorder="1" applyAlignment="1">
      <alignment horizontal="center" vertical="center" wrapText="1"/>
    </xf>
    <xf numFmtId="0" fontId="19" fillId="0" borderId="86" xfId="1" applyFont="1" applyBorder="1" applyAlignment="1">
      <alignment horizontal="center" vertical="center" wrapText="1"/>
    </xf>
    <xf numFmtId="0" fontId="19" fillId="0" borderId="8" xfId="1" applyFont="1" applyBorder="1" applyAlignment="1">
      <alignment horizontal="center" vertical="center" wrapText="1"/>
    </xf>
    <xf numFmtId="0" fontId="19" fillId="0" borderId="0" xfId="1" applyFont="1" applyAlignment="1">
      <alignment horizontal="center" vertical="center" wrapText="1"/>
    </xf>
    <xf numFmtId="0" fontId="19" fillId="0" borderId="87" xfId="1" applyFont="1" applyBorder="1" applyAlignment="1">
      <alignment horizontal="center" vertical="center" wrapText="1"/>
    </xf>
    <xf numFmtId="0" fontId="19" fillId="0" borderId="14" xfId="1" applyFont="1" applyBorder="1" applyAlignment="1">
      <alignment horizontal="center" vertical="center" wrapText="1"/>
    </xf>
    <xf numFmtId="0" fontId="19" fillId="0" borderId="15" xfId="1" applyFont="1" applyBorder="1" applyAlignment="1">
      <alignment horizontal="center" vertical="center" wrapText="1"/>
    </xf>
    <xf numFmtId="0" fontId="19" fillId="0" borderId="79" xfId="1" applyFont="1" applyBorder="1" applyAlignment="1">
      <alignment horizontal="center" vertical="center" wrapText="1"/>
    </xf>
    <xf numFmtId="0" fontId="19" fillId="2" borderId="1" xfId="1" applyFont="1" applyFill="1" applyBorder="1" applyAlignment="1">
      <alignment horizontal="left" vertical="center" wrapText="1"/>
    </xf>
    <xf numFmtId="0" fontId="19" fillId="2" borderId="2" xfId="1" applyFont="1" applyFill="1" applyBorder="1" applyAlignment="1">
      <alignment horizontal="left" vertical="center" wrapText="1"/>
    </xf>
    <xf numFmtId="0" fontId="19" fillId="2" borderId="3" xfId="1" applyFont="1" applyFill="1" applyBorder="1" applyAlignment="1">
      <alignment horizontal="left" vertical="center" wrapText="1"/>
    </xf>
    <xf numFmtId="0" fontId="20" fillId="2" borderId="3" xfId="1" applyFont="1" applyFill="1" applyBorder="1" applyAlignment="1">
      <alignment horizontal="center" vertical="center"/>
    </xf>
    <xf numFmtId="0" fontId="20" fillId="0" borderId="20" xfId="1" applyFont="1" applyBorder="1" applyAlignment="1">
      <alignment horizontal="center" vertical="center" textRotation="255"/>
    </xf>
    <xf numFmtId="0" fontId="20" fillId="0" borderId="26" xfId="1" applyFont="1" applyBorder="1" applyAlignment="1">
      <alignment horizontal="center" vertical="center" textRotation="255"/>
    </xf>
    <xf numFmtId="0" fontId="20" fillId="0" borderId="26" xfId="1" applyFont="1" applyBorder="1" applyAlignment="1">
      <alignment horizontal="center" vertical="center" wrapText="1"/>
    </xf>
    <xf numFmtId="0" fontId="15" fillId="0" borderId="26" xfId="1" applyFont="1" applyBorder="1"/>
    <xf numFmtId="0" fontId="15" fillId="0" borderId="4" xfId="1" applyFont="1" applyBorder="1"/>
    <xf numFmtId="0" fontId="20" fillId="0" borderId="26" xfId="1" applyFont="1" applyBorder="1" applyAlignment="1">
      <alignment horizontal="center" vertical="center"/>
    </xf>
    <xf numFmtId="0" fontId="19" fillId="0" borderId="26" xfId="1" applyFont="1" applyBorder="1" applyAlignment="1">
      <alignment horizontal="center" vertical="center" wrapText="1"/>
    </xf>
    <xf numFmtId="0" fontId="19" fillId="0" borderId="21" xfId="1" applyFont="1" applyBorder="1" applyAlignment="1">
      <alignment horizontal="center" vertical="center" wrapText="1"/>
    </xf>
    <xf numFmtId="0" fontId="19" fillId="0" borderId="4" xfId="1" applyFont="1" applyBorder="1" applyAlignment="1">
      <alignment horizontal="center" vertical="center" wrapText="1"/>
    </xf>
    <xf numFmtId="0" fontId="19" fillId="0" borderId="23" xfId="1" applyFont="1" applyBorder="1" applyAlignment="1">
      <alignment horizontal="center" vertical="center" wrapText="1"/>
    </xf>
    <xf numFmtId="0" fontId="15" fillId="2" borderId="4" xfId="1" applyFont="1" applyFill="1" applyBorder="1"/>
    <xf numFmtId="0" fontId="20" fillId="2" borderId="1" xfId="1" applyFont="1" applyFill="1" applyBorder="1" applyAlignment="1">
      <alignment horizontal="center" vertical="center" wrapText="1"/>
    </xf>
    <xf numFmtId="0" fontId="20" fillId="2" borderId="2" xfId="1" applyFont="1" applyFill="1" applyBorder="1" applyAlignment="1">
      <alignment horizontal="center" vertical="center" wrapText="1"/>
    </xf>
    <xf numFmtId="0" fontId="20" fillId="2" borderId="3" xfId="1" applyFont="1" applyFill="1" applyBorder="1" applyAlignment="1">
      <alignment horizontal="center" vertical="center" wrapText="1"/>
    </xf>
    <xf numFmtId="0" fontId="20" fillId="0" borderId="27" xfId="1" applyFont="1" applyBorder="1" applyAlignment="1">
      <alignment horizontal="center" vertical="center"/>
    </xf>
    <xf numFmtId="0" fontId="20" fillId="0" borderId="25" xfId="1" applyFont="1" applyBorder="1" applyAlignment="1">
      <alignment horizontal="center" vertical="center"/>
    </xf>
    <xf numFmtId="0" fontId="20" fillId="0" borderId="38" xfId="1" applyFont="1" applyBorder="1" applyAlignment="1">
      <alignment horizontal="center" vertical="center"/>
    </xf>
    <xf numFmtId="0" fontId="20" fillId="0" borderId="81" xfId="1" applyFont="1" applyBorder="1" applyAlignment="1">
      <alignment horizontal="center" vertical="center"/>
    </xf>
    <xf numFmtId="0" fontId="20" fillId="0" borderId="82" xfId="1" applyFont="1" applyBorder="1" applyAlignment="1">
      <alignment horizontal="center" vertical="center"/>
    </xf>
    <xf numFmtId="0" fontId="19" fillId="0" borderId="0" xfId="5" applyFont="1" applyAlignment="1">
      <alignment vertical="center" wrapText="1"/>
    </xf>
    <xf numFmtId="0" fontId="16" fillId="0" borderId="0" xfId="5">
      <alignment vertical="center"/>
    </xf>
    <xf numFmtId="0" fontId="16" fillId="0" borderId="1" xfId="5" applyBorder="1" applyAlignment="1">
      <alignment horizontal="center" vertical="center"/>
    </xf>
    <xf numFmtId="0" fontId="16" fillId="0" borderId="2" xfId="5" applyBorder="1" applyAlignment="1">
      <alignment horizontal="center" vertical="center"/>
    </xf>
    <xf numFmtId="0" fontId="16" fillId="0" borderId="3" xfId="5" applyBorder="1" applyAlignment="1">
      <alignment horizontal="center" vertical="center"/>
    </xf>
    <xf numFmtId="0" fontId="16" fillId="2" borderId="0" xfId="5" applyFill="1" applyAlignment="1">
      <alignment horizontal="right" vertical="center"/>
    </xf>
    <xf numFmtId="0" fontId="36" fillId="0" borderId="0" xfId="5" applyFont="1" applyAlignment="1">
      <alignment horizontal="center" vertical="center"/>
    </xf>
    <xf numFmtId="0" fontId="36" fillId="2" borderId="1" xfId="5" applyFont="1" applyFill="1" applyBorder="1" applyAlignment="1">
      <alignment horizontal="center" vertical="center"/>
    </xf>
    <xf numFmtId="0" fontId="36" fillId="2" borderId="2" xfId="5" applyFont="1" applyFill="1" applyBorder="1" applyAlignment="1">
      <alignment horizontal="center" vertical="center"/>
    </xf>
    <xf numFmtId="0" fontId="36" fillId="2" borderId="3" xfId="5" applyFont="1" applyFill="1" applyBorder="1" applyAlignment="1">
      <alignment horizontal="center" vertical="center"/>
    </xf>
    <xf numFmtId="0" fontId="16" fillId="2" borderId="6" xfId="5" applyFill="1" applyBorder="1" applyAlignment="1">
      <alignment horizontal="center" vertical="center"/>
    </xf>
    <xf numFmtId="0" fontId="16" fillId="2" borderId="7" xfId="5" applyFill="1" applyBorder="1" applyAlignment="1">
      <alignment horizontal="center" vertical="center"/>
    </xf>
    <xf numFmtId="0" fontId="16" fillId="0" borderId="17" xfId="5" applyBorder="1" applyAlignment="1">
      <alignment horizontal="left" vertical="center" wrapText="1" indent="1"/>
    </xf>
    <xf numFmtId="0" fontId="16" fillId="0" borderId="18" xfId="5" applyBorder="1" applyAlignment="1">
      <alignment horizontal="left" vertical="center" wrapText="1" indent="1"/>
    </xf>
    <xf numFmtId="0" fontId="16" fillId="0" borderId="19" xfId="5" applyBorder="1" applyAlignment="1">
      <alignment horizontal="left" vertical="center" wrapText="1" indent="1"/>
    </xf>
    <xf numFmtId="0" fontId="16" fillId="0" borderId="0" xfId="5" applyAlignment="1">
      <alignment vertical="center" wrapText="1"/>
    </xf>
    <xf numFmtId="0" fontId="44" fillId="0" borderId="17" xfId="9" applyFont="1" applyBorder="1" applyAlignment="1">
      <alignment horizontal="center" vertical="center" wrapText="1"/>
    </xf>
    <xf numFmtId="0" fontId="44" fillId="0" borderId="18" xfId="9" applyFont="1" applyBorder="1" applyAlignment="1">
      <alignment horizontal="center" vertical="center" wrapText="1"/>
    </xf>
    <xf numFmtId="0" fontId="44" fillId="0" borderId="19" xfId="9" applyFont="1" applyBorder="1" applyAlignment="1">
      <alignment horizontal="center" vertical="center" wrapText="1"/>
    </xf>
    <xf numFmtId="0" fontId="43" fillId="0" borderId="83" xfId="9" applyFont="1" applyBorder="1" applyAlignment="1">
      <alignment horizontal="center" vertical="center"/>
    </xf>
    <xf numFmtId="0" fontId="44" fillId="0" borderId="88" xfId="9" applyFont="1" applyBorder="1" applyAlignment="1">
      <alignment horizontal="distributed" vertical="center"/>
    </xf>
    <xf numFmtId="0" fontId="44" fillId="0" borderId="89" xfId="9" applyFont="1" applyBorder="1" applyAlignment="1">
      <alignment horizontal="distributed" vertical="center"/>
    </xf>
    <xf numFmtId="0" fontId="44" fillId="0" borderId="89" xfId="10" applyFont="1" applyBorder="1" applyAlignment="1">
      <alignment horizontal="distributed" vertical="center"/>
    </xf>
    <xf numFmtId="0" fontId="45" fillId="2" borderId="90" xfId="9" applyFont="1" applyFill="1" applyBorder="1" applyAlignment="1">
      <alignment horizontal="center" vertical="center"/>
    </xf>
    <xf numFmtId="0" fontId="45" fillId="2" borderId="32" xfId="9" applyFont="1" applyFill="1" applyBorder="1" applyAlignment="1">
      <alignment horizontal="center" vertical="center"/>
    </xf>
    <xf numFmtId="0" fontId="45" fillId="2" borderId="33" xfId="9" applyFont="1" applyFill="1" applyBorder="1" applyAlignment="1">
      <alignment horizontal="center" vertical="center"/>
    </xf>
    <xf numFmtId="0" fontId="46" fillId="0" borderId="78" xfId="6" applyFont="1" applyBorder="1" applyAlignment="1">
      <alignment horizontal="distributed" vertical="center"/>
    </xf>
    <xf numFmtId="0" fontId="46" fillId="0" borderId="15" xfId="6" applyFont="1" applyBorder="1" applyAlignment="1">
      <alignment horizontal="distributed" vertical="center"/>
    </xf>
    <xf numFmtId="0" fontId="44" fillId="0" borderId="15" xfId="10" applyFont="1" applyBorder="1" applyAlignment="1">
      <alignment horizontal="distributed" vertical="center"/>
    </xf>
    <xf numFmtId="0" fontId="47" fillId="2" borderId="1" xfId="6" applyFont="1" applyFill="1" applyBorder="1" applyAlignment="1">
      <alignment horizontal="center" vertical="center"/>
    </xf>
    <xf numFmtId="0" fontId="47" fillId="2" borderId="2" xfId="6" applyFont="1" applyFill="1" applyBorder="1" applyAlignment="1">
      <alignment horizontal="center" vertical="center"/>
    </xf>
    <xf numFmtId="0" fontId="47" fillId="2" borderId="74" xfId="6" applyFont="1" applyFill="1" applyBorder="1" applyAlignment="1">
      <alignment horizontal="center" vertical="center"/>
    </xf>
    <xf numFmtId="0" fontId="44" fillId="0" borderId="100" xfId="9" applyFont="1" applyBorder="1" applyAlignment="1">
      <alignment horizontal="center" vertical="center" wrapText="1"/>
    </xf>
    <xf numFmtId="0" fontId="44" fillId="0" borderId="90" xfId="9" applyFont="1" applyBorder="1" applyAlignment="1">
      <alignment horizontal="center" vertical="center" wrapText="1"/>
    </xf>
    <xf numFmtId="0" fontId="44" fillId="0" borderId="32" xfId="9" applyFont="1" applyBorder="1" applyAlignment="1">
      <alignment horizontal="center" vertical="center" wrapText="1"/>
    </xf>
    <xf numFmtId="0" fontId="44" fillId="0" borderId="101" xfId="9" applyFont="1" applyBorder="1" applyAlignment="1">
      <alignment horizontal="center" vertical="center" wrapText="1"/>
    </xf>
    <xf numFmtId="0" fontId="48" fillId="0" borderId="102" xfId="9" applyFont="1" applyBorder="1" applyAlignment="1">
      <alignment horizontal="center" vertical="center" wrapText="1"/>
    </xf>
    <xf numFmtId="0" fontId="48" fillId="0" borderId="79" xfId="9" applyFont="1" applyBorder="1" applyAlignment="1">
      <alignment horizontal="center" vertical="center" wrapText="1"/>
    </xf>
    <xf numFmtId="0" fontId="45" fillId="2" borderId="91" xfId="9" applyFont="1" applyFill="1" applyBorder="1" applyAlignment="1">
      <alignment horizontal="center" vertical="center" wrapText="1"/>
    </xf>
    <xf numFmtId="0" fontId="45" fillId="2" borderId="2" xfId="9" applyFont="1" applyFill="1" applyBorder="1" applyAlignment="1">
      <alignment horizontal="center" vertical="center" wrapText="1"/>
    </xf>
    <xf numFmtId="0" fontId="44" fillId="0" borderId="96" xfId="9" applyFont="1" applyBorder="1" applyAlignment="1">
      <alignment horizontal="center" vertical="center" wrapText="1"/>
    </xf>
    <xf numFmtId="0" fontId="44" fillId="0" borderId="99" xfId="9" applyFont="1" applyBorder="1" applyAlignment="1">
      <alignment horizontal="center" vertical="center" wrapText="1"/>
    </xf>
    <xf numFmtId="0" fontId="44" fillId="0" borderId="120" xfId="9" applyFont="1" applyBorder="1" applyAlignment="1">
      <alignment horizontal="center" vertical="center" wrapText="1"/>
    </xf>
    <xf numFmtId="0" fontId="45" fillId="2" borderId="84" xfId="9" applyFont="1" applyFill="1" applyBorder="1" applyAlignment="1">
      <alignment horizontal="center" vertical="center" wrapText="1"/>
    </xf>
    <xf numFmtId="0" fontId="45" fillId="2" borderId="85" xfId="9" applyFont="1" applyFill="1" applyBorder="1" applyAlignment="1">
      <alignment horizontal="center" vertical="center" wrapText="1"/>
    </xf>
    <xf numFmtId="0" fontId="45" fillId="2" borderId="86" xfId="9" applyFont="1" applyFill="1" applyBorder="1" applyAlignment="1">
      <alignment horizontal="center" vertical="center" wrapText="1"/>
    </xf>
    <xf numFmtId="0" fontId="44" fillId="0" borderId="3" xfId="9" applyFont="1" applyBorder="1" applyAlignment="1">
      <alignment horizontal="center" vertical="center" wrapText="1"/>
    </xf>
    <xf numFmtId="0" fontId="48" fillId="0" borderId="2" xfId="9" applyFont="1" applyBorder="1" applyAlignment="1">
      <alignment horizontal="center" vertical="center" wrapText="1"/>
    </xf>
    <xf numFmtId="0" fontId="44" fillId="0" borderId="75" xfId="9" applyFont="1" applyBorder="1" applyAlignment="1">
      <alignment horizontal="center" vertical="center" wrapText="1"/>
    </xf>
    <xf numFmtId="0" fontId="44" fillId="0" borderId="76" xfId="9" applyFont="1" applyBorder="1" applyAlignment="1">
      <alignment horizontal="center" vertical="center" wrapText="1"/>
    </xf>
    <xf numFmtId="0" fontId="44" fillId="0" borderId="78" xfId="9" applyFont="1" applyBorder="1" applyAlignment="1">
      <alignment horizontal="center" vertical="center" wrapText="1"/>
    </xf>
    <xf numFmtId="0" fontId="44" fillId="0" borderId="15" xfId="9" applyFont="1" applyBorder="1" applyAlignment="1">
      <alignment horizontal="center" vertical="center" wrapText="1"/>
    </xf>
    <xf numFmtId="0" fontId="45" fillId="2" borderId="3" xfId="9" applyFont="1" applyFill="1" applyBorder="1" applyAlignment="1">
      <alignment horizontal="center" vertical="center" wrapText="1"/>
    </xf>
    <xf numFmtId="0" fontId="44" fillId="0" borderId="80" xfId="9" applyFont="1" applyBorder="1" applyAlignment="1">
      <alignment horizontal="center" vertical="center" wrapText="1"/>
    </xf>
    <xf numFmtId="0" fontId="44" fillId="0" borderId="81" xfId="9" applyFont="1" applyBorder="1" applyAlignment="1">
      <alignment horizontal="center" vertical="center" wrapText="1"/>
    </xf>
    <xf numFmtId="0" fontId="48" fillId="0" borderId="17" xfId="9" applyFont="1" applyBorder="1" applyAlignment="1">
      <alignment horizontal="center" vertical="center" wrapText="1"/>
    </xf>
    <xf numFmtId="0" fontId="48" fillId="0" borderId="18" xfId="9" applyFont="1" applyBorder="1" applyAlignment="1">
      <alignment horizontal="center" vertical="center" wrapText="1"/>
    </xf>
    <xf numFmtId="0" fontId="48" fillId="0" borderId="19" xfId="9" applyFont="1" applyBorder="1" applyAlignment="1">
      <alignment horizontal="center" vertical="center" wrapText="1"/>
    </xf>
    <xf numFmtId="0" fontId="45" fillId="2" borderId="90" xfId="9" applyFont="1" applyFill="1" applyBorder="1" applyAlignment="1">
      <alignment horizontal="center" vertical="center" wrapText="1"/>
    </xf>
    <xf numFmtId="0" fontId="45" fillId="2" borderId="32" xfId="9" applyFont="1" applyFill="1" applyBorder="1" applyAlignment="1">
      <alignment horizontal="center" vertical="center" wrapText="1"/>
    </xf>
    <xf numFmtId="0" fontId="45" fillId="2" borderId="33" xfId="9" applyFont="1" applyFill="1" applyBorder="1" applyAlignment="1">
      <alignment horizontal="center" vertical="center" wrapText="1"/>
    </xf>
    <xf numFmtId="0" fontId="45" fillId="2" borderId="1" xfId="9" applyFont="1" applyFill="1" applyBorder="1" applyAlignment="1">
      <alignment horizontal="center" vertical="center" wrapText="1"/>
    </xf>
    <xf numFmtId="0" fontId="45" fillId="2" borderId="74" xfId="9" applyFont="1" applyFill="1" applyBorder="1" applyAlignment="1">
      <alignment horizontal="center" vertical="center" wrapText="1"/>
    </xf>
    <xf numFmtId="0" fontId="48" fillId="0" borderId="3" xfId="9" applyFont="1" applyBorder="1" applyAlignment="1">
      <alignment horizontal="center" vertical="center" wrapText="1"/>
    </xf>
    <xf numFmtId="0" fontId="45" fillId="2" borderId="5" xfId="9" applyFont="1" applyFill="1" applyBorder="1" applyAlignment="1">
      <alignment horizontal="center" vertical="center" wrapText="1"/>
    </xf>
    <xf numFmtId="0" fontId="45" fillId="2" borderId="6" xfId="9" applyFont="1" applyFill="1" applyBorder="1" applyAlignment="1">
      <alignment horizontal="center" vertical="center" wrapText="1"/>
    </xf>
    <xf numFmtId="0" fontId="45" fillId="2" borderId="119" xfId="9" applyFont="1" applyFill="1" applyBorder="1" applyAlignment="1">
      <alignment horizontal="center" vertical="center" wrapText="1"/>
    </xf>
    <xf numFmtId="0" fontId="45" fillId="2" borderId="14" xfId="9" applyFont="1" applyFill="1" applyBorder="1" applyAlignment="1">
      <alignment horizontal="center" vertical="center" wrapText="1"/>
    </xf>
    <xf numFmtId="0" fontId="45" fillId="2" borderId="15" xfId="9" applyFont="1" applyFill="1" applyBorder="1" applyAlignment="1">
      <alignment horizontal="center" vertical="center" wrapText="1"/>
    </xf>
    <xf numFmtId="0" fontId="45" fillId="2" borderId="79" xfId="9" applyFont="1" applyFill="1" applyBorder="1" applyAlignment="1">
      <alignment horizontal="center" vertical="center" wrapText="1"/>
    </xf>
    <xf numFmtId="0" fontId="34" fillId="0" borderId="9" xfId="9" applyFont="1" applyBorder="1" applyAlignment="1">
      <alignment horizontal="center" vertical="center" wrapText="1"/>
    </xf>
    <xf numFmtId="0" fontId="34" fillId="0" borderId="17" xfId="9" applyFont="1" applyBorder="1" applyAlignment="1">
      <alignment horizontal="center" vertical="center" wrapText="1"/>
    </xf>
    <xf numFmtId="0" fontId="34" fillId="0" borderId="18" xfId="9" applyFont="1" applyBorder="1" applyAlignment="1">
      <alignment horizontal="center" vertical="center" wrapText="1"/>
    </xf>
    <xf numFmtId="0" fontId="44" fillId="2" borderId="8" xfId="9" applyFont="1" applyFill="1" applyBorder="1" applyAlignment="1">
      <alignment horizontal="center" vertical="center" wrapText="1"/>
    </xf>
    <xf numFmtId="0" fontId="44" fillId="2" borderId="0" xfId="9" applyFont="1" applyFill="1" applyAlignment="1">
      <alignment horizontal="center" vertical="center" wrapText="1"/>
    </xf>
    <xf numFmtId="0" fontId="44" fillId="2" borderId="87" xfId="9" applyFont="1" applyFill="1" applyBorder="1" applyAlignment="1">
      <alignment horizontal="center" vertical="center" wrapText="1"/>
    </xf>
    <xf numFmtId="0" fontId="44" fillId="2" borderId="26" xfId="9" applyFont="1" applyFill="1" applyBorder="1" applyAlignment="1">
      <alignment horizontal="center" vertical="center" wrapText="1"/>
    </xf>
    <xf numFmtId="0" fontId="44" fillId="0" borderId="121" xfId="9" applyFont="1" applyBorder="1" applyAlignment="1">
      <alignment horizontal="center" vertical="center" wrapText="1"/>
    </xf>
    <xf numFmtId="0" fontId="44" fillId="0" borderId="122" xfId="9" applyFont="1" applyBorder="1" applyAlignment="1">
      <alignment horizontal="center" vertical="center" wrapText="1"/>
    </xf>
    <xf numFmtId="0" fontId="44" fillId="0" borderId="123" xfId="9" applyFont="1" applyBorder="1" applyAlignment="1">
      <alignment horizontal="center" vertical="center" wrapText="1"/>
    </xf>
    <xf numFmtId="0" fontId="44" fillId="2" borderId="1" xfId="9" applyFont="1" applyFill="1" applyBorder="1" applyAlignment="1">
      <alignment horizontal="center" vertical="center" wrapText="1"/>
    </xf>
    <xf numFmtId="0" fontId="44" fillId="2" borderId="3" xfId="9" applyFont="1" applyFill="1" applyBorder="1" applyAlignment="1">
      <alignment horizontal="center" vertical="center" wrapText="1"/>
    </xf>
    <xf numFmtId="0" fontId="44" fillId="0" borderId="20" xfId="9" applyFont="1" applyBorder="1" applyAlignment="1">
      <alignment horizontal="center" vertical="center" wrapText="1"/>
    </xf>
    <xf numFmtId="0" fontId="44" fillId="0" borderId="22" xfId="9" applyFont="1" applyBorder="1" applyAlignment="1">
      <alignment horizontal="center" vertical="center" wrapText="1"/>
    </xf>
    <xf numFmtId="0" fontId="44" fillId="0" borderId="24" xfId="9" applyFont="1" applyBorder="1" applyAlignment="1">
      <alignment horizontal="center" vertical="center" wrapText="1"/>
    </xf>
    <xf numFmtId="0" fontId="45" fillId="2" borderId="26" xfId="9" applyFont="1" applyFill="1" applyBorder="1" applyAlignment="1">
      <alignment horizontal="center" vertical="center" wrapText="1"/>
    </xf>
    <xf numFmtId="0" fontId="44" fillId="0" borderId="126" xfId="9" applyFont="1" applyBorder="1" applyAlignment="1">
      <alignment horizontal="center" vertical="center" wrapText="1"/>
    </xf>
    <xf numFmtId="0" fontId="34" fillId="0" borderId="100" xfId="9" applyFont="1" applyBorder="1" applyAlignment="1">
      <alignment horizontal="center" vertical="center" wrapText="1"/>
    </xf>
    <xf numFmtId="0" fontId="34" fillId="0" borderId="19" xfId="9" applyFont="1" applyBorder="1" applyAlignment="1">
      <alignment horizontal="center" vertical="center" wrapText="1"/>
    </xf>
    <xf numFmtId="0" fontId="51" fillId="0" borderId="100" xfId="9" applyFont="1" applyBorder="1" applyAlignment="1">
      <alignment horizontal="center" vertical="center" wrapText="1"/>
    </xf>
    <xf numFmtId="0" fontId="51" fillId="0" borderId="18" xfId="9" applyFont="1" applyBorder="1" applyAlignment="1">
      <alignment horizontal="center" vertical="center" wrapText="1"/>
    </xf>
    <xf numFmtId="0" fontId="51" fillId="0" borderId="19" xfId="9" applyFont="1" applyBorder="1" applyAlignment="1">
      <alignment horizontal="center" vertical="center" wrapText="1"/>
    </xf>
    <xf numFmtId="0" fontId="44" fillId="2" borderId="124" xfId="9" applyFont="1" applyFill="1" applyBorder="1" applyAlignment="1">
      <alignment horizontal="center" vertical="center" wrapText="1"/>
    </xf>
    <xf numFmtId="0" fontId="44" fillId="2" borderId="83" xfId="9" applyFont="1" applyFill="1" applyBorder="1" applyAlignment="1">
      <alignment horizontal="center" vertical="center" wrapText="1"/>
    </xf>
    <xf numFmtId="0" fontId="44" fillId="2" borderId="125" xfId="9" applyFont="1" applyFill="1" applyBorder="1" applyAlignment="1">
      <alignment horizontal="center" vertical="center" wrapText="1"/>
    </xf>
    <xf numFmtId="0" fontId="51" fillId="0" borderId="17" xfId="9" applyFont="1" applyBorder="1" applyAlignment="1">
      <alignment horizontal="center" vertical="center" wrapText="1"/>
    </xf>
    <xf numFmtId="0" fontId="32" fillId="0" borderId="121" xfId="9" applyFont="1" applyBorder="1">
      <alignment vertical="center"/>
    </xf>
    <xf numFmtId="0" fontId="3" fillId="0" borderId="122" xfId="1" applyBorder="1" applyAlignment="1">
      <alignment vertical="center"/>
    </xf>
    <xf numFmtId="0" fontId="3" fillId="0" borderId="123" xfId="1" applyBorder="1" applyAlignment="1">
      <alignment vertical="center"/>
    </xf>
    <xf numFmtId="0" fontId="52" fillId="2" borderId="5" xfId="9" applyFont="1" applyFill="1" applyBorder="1" applyAlignment="1">
      <alignment horizontal="center" vertical="center" wrapText="1"/>
    </xf>
    <xf numFmtId="0" fontId="52" fillId="2" borderId="14" xfId="9" applyFont="1" applyFill="1" applyBorder="1" applyAlignment="1">
      <alignment horizontal="center" vertical="center" wrapText="1"/>
    </xf>
    <xf numFmtId="0" fontId="44" fillId="0" borderId="0" xfId="9" applyFont="1" applyAlignment="1">
      <alignment horizontal="left" vertical="center" wrapText="1"/>
    </xf>
    <xf numFmtId="0" fontId="44" fillId="0" borderId="0" xfId="9" applyFont="1" applyAlignment="1">
      <alignment horizontal="left" vertical="center"/>
    </xf>
    <xf numFmtId="0" fontId="42" fillId="2" borderId="0" xfId="4" applyFont="1" applyFill="1" applyAlignment="1">
      <alignment horizontal="right" vertical="center"/>
    </xf>
    <xf numFmtId="0" fontId="44" fillId="0" borderId="0" xfId="9" applyFont="1" applyAlignment="1">
      <alignment vertical="center" wrapText="1"/>
    </xf>
    <xf numFmtId="0" fontId="34" fillId="0" borderId="127" xfId="9" applyFont="1" applyBorder="1" applyAlignment="1">
      <alignment horizontal="center" vertical="center" wrapText="1"/>
    </xf>
    <xf numFmtId="0" fontId="51" fillId="0" borderId="127" xfId="9" applyFont="1" applyBorder="1" applyAlignment="1">
      <alignment horizontal="center" vertical="center" wrapText="1"/>
    </xf>
    <xf numFmtId="0" fontId="45" fillId="2" borderId="38" xfId="9" applyFont="1" applyFill="1" applyBorder="1" applyAlignment="1">
      <alignment horizontal="center" vertical="center" wrapText="1"/>
    </xf>
    <xf numFmtId="0" fontId="45" fillId="2" borderId="81" xfId="9" applyFont="1" applyFill="1" applyBorder="1" applyAlignment="1">
      <alignment horizontal="center" vertical="center" wrapText="1"/>
    </xf>
    <xf numFmtId="0" fontId="45" fillId="2" borderId="82" xfId="9" applyFont="1" applyFill="1" applyBorder="1" applyAlignment="1">
      <alignment horizontal="center" vertical="center" wrapText="1"/>
    </xf>
    <xf numFmtId="0" fontId="48" fillId="2" borderId="5" xfId="9" applyFont="1" applyFill="1" applyBorder="1" applyAlignment="1">
      <alignment horizontal="center" vertical="center" wrapText="1"/>
    </xf>
    <xf numFmtId="0" fontId="48" fillId="2" borderId="14" xfId="9" applyFont="1" applyFill="1" applyBorder="1" applyAlignment="1">
      <alignment horizontal="center" vertical="center" wrapText="1"/>
    </xf>
    <xf numFmtId="0" fontId="54" fillId="0" borderId="0" xfId="4" applyFont="1" applyAlignment="1">
      <alignment horizontal="right" vertical="center"/>
    </xf>
    <xf numFmtId="0" fontId="42" fillId="0" borderId="0" xfId="4" applyFont="1" applyAlignment="1">
      <alignment horizontal="right" vertical="center"/>
    </xf>
    <xf numFmtId="0" fontId="44" fillId="0" borderId="124" xfId="9" applyFont="1" applyBorder="1" applyAlignment="1">
      <alignment horizontal="center" vertical="center" wrapText="1"/>
    </xf>
    <xf numFmtId="0" fontId="44" fillId="0" borderId="83" xfId="9" applyFont="1" applyBorder="1" applyAlignment="1">
      <alignment horizontal="center" vertical="center" wrapText="1"/>
    </xf>
    <xf numFmtId="0" fontId="44" fillId="0" borderId="125" xfId="9" applyFont="1" applyBorder="1" applyAlignment="1">
      <alignment horizontal="center" vertical="center" wrapText="1"/>
    </xf>
    <xf numFmtId="0" fontId="45" fillId="0" borderId="90" xfId="9" applyFont="1" applyBorder="1" applyAlignment="1">
      <alignment horizontal="center" vertical="center"/>
    </xf>
    <xf numFmtId="0" fontId="45" fillId="0" borderId="32" xfId="9" applyFont="1" applyBorder="1" applyAlignment="1">
      <alignment horizontal="center" vertical="center"/>
    </xf>
    <xf numFmtId="0" fontId="45" fillId="0" borderId="33" xfId="9" applyFont="1" applyBorder="1" applyAlignment="1">
      <alignment horizontal="center" vertical="center"/>
    </xf>
    <xf numFmtId="0" fontId="47" fillId="0" borderId="1" xfId="6" applyFont="1" applyBorder="1" applyAlignment="1">
      <alignment horizontal="center" vertical="center"/>
    </xf>
    <xf numFmtId="0" fontId="47" fillId="0" borderId="2" xfId="6" applyFont="1" applyBorder="1" applyAlignment="1">
      <alignment horizontal="center" vertical="center"/>
    </xf>
    <xf numFmtId="0" fontId="47" fillId="0" borderId="74" xfId="6" applyFont="1" applyBorder="1" applyAlignment="1">
      <alignment horizontal="center" vertical="center"/>
    </xf>
    <xf numFmtId="0" fontId="45" fillId="0" borderId="84" xfId="9" applyFont="1" applyBorder="1" applyAlignment="1">
      <alignment horizontal="center" vertical="center" wrapText="1"/>
    </xf>
    <xf numFmtId="0" fontId="45" fillId="0" borderId="85" xfId="9" applyFont="1" applyBorder="1" applyAlignment="1">
      <alignment horizontal="center" vertical="center" wrapText="1"/>
    </xf>
    <xf numFmtId="0" fontId="45" fillId="0" borderId="86" xfId="9" applyFont="1" applyBorder="1" applyAlignment="1">
      <alignment horizontal="center" vertical="center" wrapText="1"/>
    </xf>
    <xf numFmtId="0" fontId="45" fillId="0" borderId="1" xfId="9" applyFont="1" applyBorder="1" applyAlignment="1">
      <alignment horizontal="center" vertical="center" wrapText="1"/>
    </xf>
    <xf numFmtId="0" fontId="45" fillId="0" borderId="2" xfId="9" applyFont="1" applyBorder="1" applyAlignment="1">
      <alignment horizontal="center" vertical="center" wrapText="1"/>
    </xf>
    <xf numFmtId="0" fontId="45" fillId="0" borderId="74" xfId="9" applyFont="1" applyBorder="1" applyAlignment="1">
      <alignment horizontal="center" vertical="center" wrapText="1"/>
    </xf>
    <xf numFmtId="0" fontId="45" fillId="0" borderId="91" xfId="9" applyFont="1" applyBorder="1" applyAlignment="1">
      <alignment horizontal="center" vertical="center" wrapText="1"/>
    </xf>
    <xf numFmtId="0" fontId="45" fillId="0" borderId="3" xfId="9" applyFont="1" applyBorder="1" applyAlignment="1">
      <alignment horizontal="center" vertical="center" wrapText="1"/>
    </xf>
    <xf numFmtId="0" fontId="45" fillId="0" borderId="90" xfId="9" applyFont="1" applyBorder="1" applyAlignment="1">
      <alignment horizontal="center" vertical="center" wrapText="1"/>
    </xf>
    <xf numFmtId="0" fontId="45" fillId="0" borderId="32" xfId="9" applyFont="1" applyBorder="1" applyAlignment="1">
      <alignment horizontal="center" vertical="center" wrapText="1"/>
    </xf>
    <xf numFmtId="0" fontId="45" fillId="0" borderId="33" xfId="9" applyFont="1" applyBorder="1" applyAlignment="1">
      <alignment horizontal="center" vertical="center" wrapText="1"/>
    </xf>
    <xf numFmtId="0" fontId="45" fillId="0" borderId="5" xfId="9" applyFont="1" applyBorder="1" applyAlignment="1">
      <alignment horizontal="center" vertical="center" wrapText="1"/>
    </xf>
    <xf numFmtId="0" fontId="45" fillId="0" borderId="6" xfId="9" applyFont="1" applyBorder="1" applyAlignment="1">
      <alignment horizontal="center" vertical="center" wrapText="1"/>
    </xf>
    <xf numFmtId="0" fontId="45" fillId="0" borderId="119" xfId="9" applyFont="1" applyBorder="1" applyAlignment="1">
      <alignment horizontal="center" vertical="center" wrapText="1"/>
    </xf>
    <xf numFmtId="0" fontId="45" fillId="0" borderId="14" xfId="9" applyFont="1" applyBorder="1" applyAlignment="1">
      <alignment horizontal="center" vertical="center" wrapText="1"/>
    </xf>
    <xf numFmtId="0" fontId="45" fillId="0" borderId="15" xfId="9" applyFont="1" applyBorder="1" applyAlignment="1">
      <alignment horizontal="center" vertical="center" wrapText="1"/>
    </xf>
    <xf numFmtId="0" fontId="45" fillId="0" borderId="79" xfId="9" applyFont="1" applyBorder="1" applyAlignment="1">
      <alignment horizontal="center" vertical="center" wrapText="1"/>
    </xf>
    <xf numFmtId="0" fontId="44" fillId="0" borderId="8" xfId="9" applyFont="1" applyBorder="1" applyAlignment="1">
      <alignment horizontal="center" vertical="center" wrapText="1"/>
    </xf>
    <xf numFmtId="0" fontId="44" fillId="0" borderId="0" xfId="9" applyFont="1" applyAlignment="1">
      <alignment horizontal="center" vertical="center" wrapText="1"/>
    </xf>
    <xf numFmtId="0" fontId="44" fillId="0" borderId="87" xfId="9" applyFont="1" applyBorder="1" applyAlignment="1">
      <alignment horizontal="center" vertical="center" wrapText="1"/>
    </xf>
    <xf numFmtId="0" fontId="44" fillId="0" borderId="1" xfId="9" applyFont="1" applyBorder="1" applyAlignment="1">
      <alignment horizontal="center" vertical="center" wrapText="1"/>
    </xf>
    <xf numFmtId="0" fontId="52" fillId="0" borderId="5" xfId="9" applyFont="1" applyBorder="1" applyAlignment="1">
      <alignment horizontal="center" vertical="center" wrapText="1"/>
    </xf>
    <xf numFmtId="0" fontId="52" fillId="0" borderId="14" xfId="9" applyFont="1" applyBorder="1" applyAlignment="1">
      <alignment horizontal="center" vertical="center" wrapText="1"/>
    </xf>
    <xf numFmtId="0" fontId="45" fillId="0" borderId="26" xfId="9" applyFont="1" applyBorder="1" applyAlignment="1">
      <alignment horizontal="center" vertical="center" wrapText="1"/>
    </xf>
    <xf numFmtId="0" fontId="44" fillId="0" borderId="26" xfId="9" applyFont="1" applyBorder="1" applyAlignment="1">
      <alignment horizontal="center" vertical="center" wrapText="1"/>
    </xf>
    <xf numFmtId="0" fontId="45" fillId="0" borderId="38" xfId="9" applyFont="1" applyBorder="1" applyAlignment="1">
      <alignment horizontal="center" vertical="center" wrapText="1"/>
    </xf>
    <xf numFmtId="0" fontId="45" fillId="0" borderId="81" xfId="9" applyFont="1" applyBorder="1" applyAlignment="1">
      <alignment horizontal="center" vertical="center" wrapText="1"/>
    </xf>
    <xf numFmtId="0" fontId="45" fillId="0" borderId="82" xfId="9" applyFont="1" applyBorder="1" applyAlignment="1">
      <alignment horizontal="center" vertical="center" wrapText="1"/>
    </xf>
    <xf numFmtId="0" fontId="46" fillId="0" borderId="146" xfId="6" applyFont="1" applyBorder="1" applyAlignment="1">
      <alignment horizontal="center" vertical="center"/>
    </xf>
    <xf numFmtId="0" fontId="46" fillId="0" borderId="6" xfId="6" applyFont="1" applyBorder="1" applyAlignment="1">
      <alignment horizontal="center" vertical="center"/>
    </xf>
    <xf numFmtId="0" fontId="46" fillId="0" borderId="7" xfId="6" applyFont="1" applyBorder="1" applyAlignment="1">
      <alignment horizontal="center" vertical="center"/>
    </xf>
    <xf numFmtId="0" fontId="19" fillId="2" borderId="95" xfId="6" applyFont="1" applyFill="1" applyBorder="1" applyAlignment="1">
      <alignment horizontal="center" vertical="center" shrinkToFit="1"/>
    </xf>
    <xf numFmtId="0" fontId="19" fillId="2" borderId="129" xfId="6" applyFont="1" applyFill="1" applyBorder="1" applyAlignment="1">
      <alignment horizontal="center" vertical="center" shrinkToFit="1"/>
    </xf>
    <xf numFmtId="0" fontId="19" fillId="2" borderId="155" xfId="6" applyFont="1" applyFill="1" applyBorder="1" applyAlignment="1">
      <alignment horizontal="center" vertical="center" shrinkToFit="1"/>
    </xf>
    <xf numFmtId="0" fontId="43" fillId="0" borderId="0" xfId="9" applyFont="1" applyAlignment="1">
      <alignment horizontal="center" vertical="center"/>
    </xf>
    <xf numFmtId="0" fontId="46" fillId="0" borderId="34" xfId="6" applyNumberFormat="1" applyFont="1" applyBorder="1" applyAlignment="1">
      <alignment horizontal="center" vertical="center"/>
    </xf>
    <xf numFmtId="0" fontId="46" fillId="0" borderId="32" xfId="6" applyNumberFormat="1" applyFont="1" applyBorder="1" applyAlignment="1">
      <alignment horizontal="center" vertical="center"/>
    </xf>
    <xf numFmtId="0" fontId="46" fillId="0" borderId="101" xfId="6" applyNumberFormat="1" applyFont="1" applyBorder="1" applyAlignment="1">
      <alignment horizontal="center" vertical="center"/>
    </xf>
    <xf numFmtId="0" fontId="47" fillId="2" borderId="32" xfId="6" applyFont="1" applyFill="1" applyBorder="1" applyAlignment="1">
      <alignment horizontal="center" vertical="center" shrinkToFit="1"/>
    </xf>
    <xf numFmtId="0" fontId="47" fillId="2" borderId="33" xfId="6" applyFont="1" applyFill="1" applyBorder="1" applyAlignment="1">
      <alignment horizontal="center" vertical="center" shrinkToFit="1"/>
    </xf>
    <xf numFmtId="0" fontId="45" fillId="2" borderId="0" xfId="9" applyFont="1" applyFill="1" applyAlignment="1">
      <alignment horizontal="center" vertical="center" shrinkToFit="1"/>
    </xf>
    <xf numFmtId="0" fontId="45" fillId="2" borderId="87" xfId="9" applyFont="1" applyFill="1" applyBorder="1" applyAlignment="1">
      <alignment horizontal="center" vertical="center" shrinkToFit="1"/>
    </xf>
    <xf numFmtId="0" fontId="45" fillId="2" borderId="15" xfId="9" applyFont="1" applyFill="1" applyBorder="1" applyAlignment="1">
      <alignment horizontal="center" vertical="center" shrinkToFit="1"/>
    </xf>
    <xf numFmtId="0" fontId="45" fillId="2" borderId="79" xfId="9" applyFont="1" applyFill="1" applyBorder="1" applyAlignment="1">
      <alignment horizontal="center" vertical="center" shrinkToFit="1"/>
    </xf>
    <xf numFmtId="0" fontId="44" fillId="0" borderId="9" xfId="9" applyFont="1" applyBorder="1" applyAlignment="1">
      <alignment horizontal="center" vertical="center" wrapText="1"/>
    </xf>
    <xf numFmtId="0" fontId="45" fillId="2" borderId="6" xfId="9" applyFont="1" applyFill="1" applyBorder="1" applyAlignment="1">
      <alignment horizontal="center" vertical="center" shrinkToFit="1"/>
    </xf>
    <xf numFmtId="0" fontId="45" fillId="2" borderId="119" xfId="9" applyFont="1" applyFill="1" applyBorder="1" applyAlignment="1">
      <alignment horizontal="center" vertical="center" shrinkToFit="1"/>
    </xf>
    <xf numFmtId="0" fontId="44" fillId="2" borderId="132" xfId="9" applyFont="1" applyFill="1" applyBorder="1" applyAlignment="1">
      <alignment horizontal="center" vertical="center" wrapText="1"/>
    </xf>
    <xf numFmtId="0" fontId="44" fillId="2" borderId="133" xfId="9" applyFont="1" applyFill="1" applyBorder="1" applyAlignment="1">
      <alignment horizontal="center" vertical="center" wrapText="1"/>
    </xf>
    <xf numFmtId="0" fontId="44" fillId="0" borderId="2" xfId="9" applyFont="1" applyBorder="1" applyAlignment="1">
      <alignment horizontal="center" vertical="center" wrapText="1"/>
    </xf>
    <xf numFmtId="0" fontId="44" fillId="0" borderId="20" xfId="9" applyFont="1" applyBorder="1" applyAlignment="1">
      <alignment vertical="center" wrapText="1"/>
    </xf>
    <xf numFmtId="0" fontId="44" fillId="0" borderId="22" xfId="9" applyFont="1" applyBorder="1" applyAlignment="1">
      <alignment vertical="center" wrapText="1"/>
    </xf>
    <xf numFmtId="0" fontId="48" fillId="0" borderId="134" xfId="9" applyFont="1" applyBorder="1" applyAlignment="1">
      <alignment horizontal="left" vertical="center" wrapText="1"/>
    </xf>
    <xf numFmtId="0" fontId="48" fillId="0" borderId="135" xfId="9" applyFont="1" applyBorder="1" applyAlignment="1">
      <alignment horizontal="left" vertical="center" wrapText="1"/>
    </xf>
    <xf numFmtId="0" fontId="45" fillId="2" borderId="26" xfId="9" applyFont="1" applyFill="1" applyBorder="1" applyAlignment="1">
      <alignment vertical="center" shrinkToFit="1"/>
    </xf>
    <xf numFmtId="0" fontId="45" fillId="2" borderId="21" xfId="9" applyFont="1" applyFill="1" applyBorder="1" applyAlignment="1">
      <alignment vertical="center" shrinkToFit="1"/>
    </xf>
    <xf numFmtId="0" fontId="45" fillId="2" borderId="4" xfId="9" applyFont="1" applyFill="1" applyBorder="1" applyAlignment="1">
      <alignment vertical="center" wrapText="1"/>
    </xf>
    <xf numFmtId="0" fontId="45" fillId="2" borderId="23" xfId="9" applyFont="1" applyFill="1" applyBorder="1" applyAlignment="1">
      <alignment vertical="center" wrapText="1"/>
    </xf>
    <xf numFmtId="0" fontId="44" fillId="0" borderId="0" xfId="9" applyFont="1">
      <alignment vertical="center"/>
    </xf>
    <xf numFmtId="0" fontId="41" fillId="0" borderId="6" xfId="11" applyFont="1" applyBorder="1" applyAlignment="1">
      <alignment horizontal="left" vertical="center" wrapText="1"/>
    </xf>
    <xf numFmtId="0" fontId="41" fillId="0" borderId="7" xfId="11" applyFont="1" applyBorder="1" applyAlignment="1">
      <alignment horizontal="left" vertical="center" wrapText="1"/>
    </xf>
    <xf numFmtId="0" fontId="41" fillId="0" borderId="0" xfId="11" applyFont="1" applyAlignment="1">
      <alignment horizontal="left" vertical="top" wrapText="1"/>
    </xf>
    <xf numFmtId="0" fontId="41" fillId="2" borderId="4" xfId="11" applyFont="1" applyFill="1" applyBorder="1" applyAlignment="1">
      <alignment horizontal="center" vertical="center" wrapText="1"/>
    </xf>
    <xf numFmtId="0" fontId="41" fillId="0" borderId="2" xfId="11" applyFont="1" applyBorder="1" applyAlignment="1">
      <alignment horizontal="left" vertical="center" wrapText="1"/>
    </xf>
    <xf numFmtId="0" fontId="41" fillId="0" borderId="3" xfId="11" applyFont="1" applyBorder="1" applyAlignment="1">
      <alignment horizontal="left" vertical="center" wrapText="1"/>
    </xf>
    <xf numFmtId="0" fontId="41" fillId="2" borderId="14" xfId="11" applyFont="1" applyFill="1" applyBorder="1" applyAlignment="1">
      <alignment horizontal="left" vertical="center" wrapText="1"/>
    </xf>
    <xf numFmtId="0" fontId="41" fillId="2" borderId="16" xfId="11" applyFont="1" applyFill="1" applyBorder="1" applyAlignment="1">
      <alignment horizontal="left" vertical="center" wrapText="1"/>
    </xf>
    <xf numFmtId="0" fontId="41" fillId="0" borderId="1" xfId="11" applyFont="1" applyBorder="1" applyAlignment="1">
      <alignment horizontal="center" vertical="center" wrapText="1"/>
    </xf>
    <xf numFmtId="0" fontId="41" fillId="0" borderId="3" xfId="11" applyFont="1" applyBorder="1" applyAlignment="1">
      <alignment horizontal="center" vertical="center" wrapText="1"/>
    </xf>
    <xf numFmtId="0" fontId="41" fillId="0" borderId="4" xfId="11" applyFont="1" applyBorder="1" applyAlignment="1">
      <alignment horizontal="left" vertical="center" wrapText="1"/>
    </xf>
    <xf numFmtId="0" fontId="41" fillId="0" borderId="0" xfId="1" applyFont="1" applyAlignment="1">
      <alignment horizontal="left" vertical="top" wrapText="1"/>
    </xf>
    <xf numFmtId="0" fontId="41" fillId="0" borderId="1" xfId="11" quotePrefix="1" applyFont="1" applyBorder="1" applyAlignment="1">
      <alignment horizontal="center" vertical="center"/>
    </xf>
    <xf numFmtId="0" fontId="41" fillId="0" borderId="4" xfId="11" quotePrefix="1" applyFont="1" applyBorder="1" applyAlignment="1">
      <alignment horizontal="center" vertical="center"/>
    </xf>
    <xf numFmtId="0" fontId="69" fillId="0" borderId="0" xfId="11" applyFont="1" applyAlignment="1">
      <alignment horizontal="center" vertical="center" wrapText="1"/>
    </xf>
    <xf numFmtId="0" fontId="41" fillId="2" borderId="4" xfId="11" applyFont="1" applyFill="1" applyBorder="1" applyAlignment="1">
      <alignment horizontal="center" wrapText="1"/>
    </xf>
    <xf numFmtId="0" fontId="41" fillId="0" borderId="5" xfId="11" quotePrefix="1" applyFont="1" applyBorder="1" applyAlignment="1">
      <alignment horizontal="center" vertical="center"/>
    </xf>
    <xf numFmtId="0" fontId="41" fillId="0" borderId="276" xfId="11" quotePrefix="1" applyFont="1" applyBorder="1" applyAlignment="1">
      <alignment horizontal="center" vertical="center"/>
    </xf>
    <xf numFmtId="0" fontId="41" fillId="0" borderId="14" xfId="11" quotePrefix="1" applyFont="1" applyBorder="1" applyAlignment="1">
      <alignment horizontal="center" vertical="center"/>
    </xf>
    <xf numFmtId="0" fontId="41" fillId="2" borderId="4" xfId="21" applyFont="1" applyFill="1" applyBorder="1" applyAlignment="1">
      <alignment horizontal="center" vertical="center"/>
    </xf>
    <xf numFmtId="0" fontId="41" fillId="0" borderId="4" xfId="11" applyFont="1" applyBorder="1" applyAlignment="1">
      <alignment horizontal="left" vertical="distributed" wrapText="1"/>
    </xf>
    <xf numFmtId="0" fontId="41" fillId="2" borderId="1" xfId="11" applyFont="1" applyFill="1" applyBorder="1" applyAlignment="1">
      <alignment horizontal="left" vertical="center" wrapText="1"/>
    </xf>
    <xf numFmtId="0" fontId="41" fillId="2" borderId="3" xfId="11" applyFont="1" applyFill="1" applyBorder="1" applyAlignment="1">
      <alignment horizontal="left" vertical="center" wrapText="1"/>
    </xf>
    <xf numFmtId="0" fontId="41" fillId="0" borderId="2" xfId="11" applyFont="1" applyBorder="1" applyAlignment="1">
      <alignment horizontal="center" vertical="center" wrapText="1"/>
    </xf>
    <xf numFmtId="0" fontId="41" fillId="2" borderId="1" xfId="11" applyFont="1" applyFill="1" applyBorder="1" applyAlignment="1">
      <alignment horizontal="center" vertical="center" wrapText="1"/>
    </xf>
    <xf numFmtId="0" fontId="41" fillId="2" borderId="3" xfId="11" applyFont="1" applyFill="1" applyBorder="1" applyAlignment="1">
      <alignment horizontal="center" vertical="center" wrapText="1"/>
    </xf>
    <xf numFmtId="0" fontId="41" fillId="0" borderId="0" xfId="4" applyFont="1" applyAlignment="1">
      <alignment horizontal="center" vertical="center"/>
    </xf>
    <xf numFmtId="0" fontId="3" fillId="0" borderId="91" xfId="4" applyBorder="1" applyAlignment="1">
      <alignment horizontal="distributed" vertical="center"/>
    </xf>
    <xf numFmtId="0" fontId="3" fillId="0" borderId="3" xfId="4" applyBorder="1" applyAlignment="1">
      <alignment horizontal="distributed" vertical="center"/>
    </xf>
    <xf numFmtId="0" fontId="3" fillId="2" borderId="74" xfId="4" applyFill="1" applyBorder="1" applyAlignment="1">
      <alignment horizontal="center" vertical="center"/>
    </xf>
    <xf numFmtId="0" fontId="3" fillId="0" borderId="34" xfId="4" applyBorder="1" applyAlignment="1">
      <alignment horizontal="distributed" vertical="center"/>
    </xf>
    <xf numFmtId="0" fontId="3" fillId="0" borderId="101" xfId="4" applyBorder="1" applyAlignment="1">
      <alignment horizontal="distributed" vertical="center"/>
    </xf>
    <xf numFmtId="0" fontId="3" fillId="2" borderId="90" xfId="4" applyFill="1" applyBorder="1">
      <alignment vertical="center"/>
    </xf>
    <xf numFmtId="0" fontId="3" fillId="2" borderId="32" xfId="4" applyFill="1" applyBorder="1">
      <alignment vertical="center"/>
    </xf>
    <xf numFmtId="0" fontId="3" fillId="2" borderId="33" xfId="4" applyFill="1" applyBorder="1">
      <alignment vertical="center"/>
    </xf>
    <xf numFmtId="0" fontId="3" fillId="0" borderId="136" xfId="4" applyBorder="1" applyAlignment="1">
      <alignment horizontal="distributed" vertical="center"/>
    </xf>
    <xf numFmtId="0" fontId="3" fillId="0" borderId="137" xfId="4" applyBorder="1" applyAlignment="1">
      <alignment horizontal="distributed" vertical="center"/>
    </xf>
    <xf numFmtId="0" fontId="3" fillId="2" borderId="138" xfId="4" applyFill="1" applyBorder="1" applyAlignment="1">
      <alignment horizontal="center" vertical="center"/>
    </xf>
    <xf numFmtId="0" fontId="3" fillId="2" borderId="137" xfId="4" applyFill="1" applyBorder="1" applyAlignment="1">
      <alignment horizontal="center" vertical="center"/>
    </xf>
    <xf numFmtId="0" fontId="3" fillId="2" borderId="139" xfId="4" applyFill="1" applyBorder="1" applyAlignment="1">
      <alignment horizontal="center" vertical="center"/>
    </xf>
    <xf numFmtId="0" fontId="3" fillId="0" borderId="96" xfId="4" applyBorder="1" applyAlignment="1">
      <alignment horizontal="center" vertical="center" textRotation="255" wrapText="1"/>
    </xf>
    <xf numFmtId="0" fontId="3" fillId="0" borderId="99" xfId="4" applyBorder="1" applyAlignment="1">
      <alignment horizontal="center" vertical="center" textRotation="255" wrapText="1"/>
    </xf>
    <xf numFmtId="0" fontId="3" fillId="0" borderId="120" xfId="4" applyBorder="1" applyAlignment="1">
      <alignment horizontal="center" vertical="center" textRotation="255" wrapText="1"/>
    </xf>
    <xf numFmtId="0" fontId="3" fillId="0" borderId="140" xfId="4" applyBorder="1" applyAlignment="1">
      <alignment horizontal="center" vertical="center" wrapText="1"/>
    </xf>
    <xf numFmtId="0" fontId="3" fillId="0" borderId="141" xfId="4" applyBorder="1">
      <alignment vertical="center"/>
    </xf>
    <xf numFmtId="0" fontId="3" fillId="2" borderId="140" xfId="4" applyFill="1" applyBorder="1" applyAlignment="1">
      <alignment horizontal="center" vertical="center"/>
    </xf>
    <xf numFmtId="0" fontId="3" fillId="2" borderId="142" xfId="4" applyFill="1" applyBorder="1" applyAlignment="1">
      <alignment horizontal="center" vertical="center"/>
    </xf>
    <xf numFmtId="0" fontId="3" fillId="0" borderId="1" xfId="4" applyBorder="1" applyAlignment="1">
      <alignment horizontal="center" vertical="center"/>
    </xf>
    <xf numFmtId="0" fontId="3" fillId="0" borderId="2" xfId="4" applyBorder="1" applyAlignment="1">
      <alignment horizontal="center" vertical="center"/>
    </xf>
    <xf numFmtId="0" fontId="3" fillId="0" borderId="3" xfId="4" applyBorder="1" applyAlignment="1">
      <alignment horizontal="center" vertical="center"/>
    </xf>
    <xf numFmtId="0" fontId="3" fillId="0" borderId="74" xfId="4" applyBorder="1" applyAlignment="1">
      <alignment horizontal="center" vertical="center"/>
    </xf>
    <xf numFmtId="0" fontId="3" fillId="2" borderId="1" xfId="4" applyFill="1" applyBorder="1" applyAlignment="1">
      <alignment horizontal="left" vertical="center"/>
    </xf>
    <xf numFmtId="0" fontId="3" fillId="2" borderId="3" xfId="4" applyFill="1" applyBorder="1" applyAlignment="1">
      <alignment horizontal="left" vertical="center"/>
    </xf>
    <xf numFmtId="0" fontId="3" fillId="2" borderId="2" xfId="4" applyFill="1" applyBorder="1" applyAlignment="1">
      <alignment horizontal="left" vertical="center"/>
    </xf>
    <xf numFmtId="0" fontId="3" fillId="2" borderId="74" xfId="4" applyFill="1" applyBorder="1" applyAlignment="1">
      <alignment horizontal="left" vertical="center"/>
    </xf>
    <xf numFmtId="0" fontId="3" fillId="2" borderId="38" xfId="4" applyFill="1" applyBorder="1" applyAlignment="1">
      <alignment horizontal="left" vertical="center"/>
    </xf>
    <xf numFmtId="0" fontId="3" fillId="2" borderId="37" xfId="4" applyFill="1" applyBorder="1" applyAlignment="1">
      <alignment horizontal="left" vertical="center"/>
    </xf>
    <xf numFmtId="0" fontId="3" fillId="2" borderId="81" xfId="4" applyFill="1" applyBorder="1" applyAlignment="1">
      <alignment horizontal="left" vertical="center"/>
    </xf>
    <xf numFmtId="0" fontId="3" fillId="2" borderId="82" xfId="4" applyFill="1" applyBorder="1" applyAlignment="1">
      <alignment horizontal="left" vertical="center"/>
    </xf>
    <xf numFmtId="0" fontId="3" fillId="0" borderId="1" xfId="4" applyFont="1" applyBorder="1" applyAlignment="1">
      <alignment horizontal="center" vertical="center" wrapText="1"/>
    </xf>
    <xf numFmtId="0" fontId="3" fillId="0" borderId="2" xfId="4" applyFont="1" applyBorder="1" applyAlignment="1">
      <alignment horizontal="center" vertical="center" wrapText="1"/>
    </xf>
    <xf numFmtId="0" fontId="15" fillId="2" borderId="0" xfId="0" applyFont="1" applyFill="1" applyAlignment="1">
      <alignment horizontal="right" vertical="center"/>
    </xf>
    <xf numFmtId="0" fontId="106" fillId="0" borderId="0" xfId="0" applyFont="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0" borderId="17" xfId="0" applyFont="1" applyBorder="1" applyAlignment="1">
      <alignment horizontal="left" vertical="center" wrapText="1"/>
    </xf>
    <xf numFmtId="0" fontId="15" fillId="0" borderId="18" xfId="0" applyFont="1" applyBorder="1" applyAlignment="1">
      <alignment horizontal="left" vertical="center" wrapText="1"/>
    </xf>
    <xf numFmtId="0" fontId="15" fillId="0" borderId="19" xfId="0" applyFont="1" applyBorder="1" applyAlignment="1">
      <alignment horizontal="left" vertical="center" wrapText="1"/>
    </xf>
    <xf numFmtId="0" fontId="18" fillId="0" borderId="8" xfId="0" applyFont="1" applyBorder="1" applyAlignment="1">
      <alignment horizontal="left" vertical="center" wrapText="1"/>
    </xf>
    <xf numFmtId="0" fontId="18" fillId="0" borderId="0" xfId="0" applyFont="1" applyAlignment="1">
      <alignment horizontal="left" vertical="center" wrapText="1"/>
    </xf>
    <xf numFmtId="0" fontId="18" fillId="0" borderId="9" xfId="0" applyFont="1" applyBorder="1" applyAlignment="1">
      <alignment horizontal="left" vertical="center" wrapText="1"/>
    </xf>
    <xf numFmtId="0" fontId="18" fillId="0" borderId="14" xfId="0" applyFont="1" applyBorder="1" applyAlignment="1">
      <alignment horizontal="left" vertical="center" wrapText="1"/>
    </xf>
    <xf numFmtId="0" fontId="18" fillId="0" borderId="15" xfId="0" applyFont="1" applyBorder="1" applyAlignment="1">
      <alignment horizontal="left" vertical="center" wrapText="1"/>
    </xf>
    <xf numFmtId="0" fontId="18" fillId="0" borderId="16" xfId="0" applyFont="1" applyBorder="1" applyAlignment="1">
      <alignment horizontal="left" vertical="center" wrapText="1"/>
    </xf>
    <xf numFmtId="0" fontId="19" fillId="0" borderId="0" xfId="0" applyFont="1" applyAlignment="1">
      <alignment horizontal="left" vertical="center" wrapText="1"/>
    </xf>
    <xf numFmtId="0" fontId="15" fillId="0" borderId="5" xfId="0" applyFont="1" applyBorder="1" applyAlignment="1">
      <alignment horizontal="left" vertical="center" wrapText="1"/>
    </xf>
    <xf numFmtId="0" fontId="15" fillId="0" borderId="14" xfId="0" applyFont="1" applyBorder="1" applyAlignment="1">
      <alignment horizontal="left" vertical="center" wrapText="1"/>
    </xf>
    <xf numFmtId="0" fontId="19" fillId="0" borderId="2" xfId="0" applyFont="1" applyBorder="1" applyAlignment="1">
      <alignment horizontal="left" vertical="center"/>
    </xf>
    <xf numFmtId="0" fontId="19" fillId="0" borderId="3" xfId="0" applyFont="1" applyBorder="1" applyAlignment="1">
      <alignment horizontal="left" vertical="center"/>
    </xf>
    <xf numFmtId="0" fontId="18" fillId="0" borderId="1" xfId="0" applyFont="1" applyBorder="1" applyAlignment="1">
      <alignment horizontal="center" vertical="center"/>
    </xf>
    <xf numFmtId="0" fontId="18" fillId="0" borderId="3" xfId="0" applyFont="1" applyBorder="1" applyAlignment="1">
      <alignment horizontal="center" vertical="center"/>
    </xf>
    <xf numFmtId="0" fontId="117" fillId="2" borderId="1" xfId="0" applyFont="1" applyFill="1" applyBorder="1" applyAlignment="1">
      <alignment horizontal="left" vertical="center" wrapText="1"/>
    </xf>
    <xf numFmtId="0" fontId="117" fillId="2" borderId="2" xfId="0" applyFont="1" applyFill="1" applyBorder="1" applyAlignment="1">
      <alignment horizontal="left" vertical="center"/>
    </xf>
    <xf numFmtId="0" fontId="117" fillId="2" borderId="3" xfId="0" applyFont="1" applyFill="1" applyBorder="1" applyAlignment="1">
      <alignment horizontal="left" vertical="center"/>
    </xf>
    <xf numFmtId="0" fontId="39" fillId="2" borderId="0" xfId="0" applyFont="1" applyFill="1" applyAlignment="1">
      <alignment horizontal="right" vertical="center"/>
    </xf>
    <xf numFmtId="0" fontId="17" fillId="2" borderId="1" xfId="0" applyFont="1" applyFill="1" applyBorder="1" applyAlignment="1">
      <alignment horizontal="center" vertical="center"/>
    </xf>
    <xf numFmtId="0" fontId="39" fillId="2" borderId="6"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 xfId="0" applyFont="1" applyFill="1" applyBorder="1" applyAlignment="1">
      <alignment horizontal="left" vertical="center" wrapText="1"/>
    </xf>
    <xf numFmtId="0" fontId="39" fillId="2" borderId="2" xfId="0" applyFont="1" applyFill="1" applyBorder="1" applyAlignment="1">
      <alignment horizontal="left" vertical="center"/>
    </xf>
    <xf numFmtId="0" fontId="39" fillId="2" borderId="3" xfId="0" applyFont="1" applyFill="1" applyBorder="1" applyAlignment="1">
      <alignment horizontal="left" vertical="center"/>
    </xf>
    <xf numFmtId="0" fontId="40" fillId="0" borderId="71" xfId="6" applyFont="1" applyBorder="1" applyAlignment="1">
      <alignment horizontal="center" vertical="center"/>
    </xf>
    <xf numFmtId="0" fontId="40" fillId="0" borderId="72" xfId="6" applyFont="1" applyBorder="1" applyAlignment="1">
      <alignment horizontal="center" vertical="center"/>
    </xf>
    <xf numFmtId="0" fontId="40" fillId="0" borderId="73" xfId="6" applyFont="1" applyBorder="1" applyAlignment="1">
      <alignment horizontal="center" vertical="center"/>
    </xf>
    <xf numFmtId="0" fontId="39" fillId="0" borderId="22" xfId="6" applyFont="1" applyBorder="1" applyAlignment="1">
      <alignment horizontal="center" vertical="center"/>
    </xf>
    <xf numFmtId="0" fontId="39" fillId="0" borderId="4" xfId="6" applyFont="1" applyBorder="1" applyAlignment="1">
      <alignment horizontal="center" vertical="center"/>
    </xf>
    <xf numFmtId="0" fontId="116" fillId="0" borderId="5" xfId="6" applyFont="1" applyBorder="1" applyAlignment="1">
      <alignment horizontal="center" vertical="center" wrapText="1"/>
    </xf>
    <xf numFmtId="0" fontId="116" fillId="0" borderId="6" xfId="6" applyFont="1" applyBorder="1" applyAlignment="1">
      <alignment horizontal="center" vertical="center" wrapText="1"/>
    </xf>
    <xf numFmtId="0" fontId="116" fillId="0" borderId="7" xfId="6" applyFont="1" applyBorder="1" applyAlignment="1">
      <alignment horizontal="center" vertical="center" wrapText="1"/>
    </xf>
    <xf numFmtId="0" fontId="116" fillId="0" borderId="8" xfId="6" applyFont="1" applyBorder="1" applyAlignment="1">
      <alignment horizontal="center" vertical="center" wrapText="1"/>
    </xf>
    <xf numFmtId="0" fontId="116" fillId="0" borderId="0" xfId="6" applyFont="1" applyAlignment="1">
      <alignment horizontal="center" vertical="center" wrapText="1"/>
    </xf>
    <xf numFmtId="0" fontId="116" fillId="0" borderId="9" xfId="6" applyFont="1" applyBorder="1" applyAlignment="1">
      <alignment horizontal="center" vertical="center" wrapText="1"/>
    </xf>
    <xf numFmtId="0" fontId="116" fillId="0" borderId="14" xfId="6" applyFont="1" applyBorder="1" applyAlignment="1">
      <alignment horizontal="center" vertical="center" wrapText="1"/>
    </xf>
    <xf numFmtId="0" fontId="116" fillId="0" borderId="15" xfId="6" applyFont="1" applyBorder="1" applyAlignment="1">
      <alignment horizontal="center" vertical="center" wrapText="1"/>
    </xf>
    <xf numFmtId="0" fontId="116" fillId="0" borderId="16" xfId="6" applyFont="1" applyBorder="1" applyAlignment="1">
      <alignment horizontal="center" vertical="center" wrapText="1"/>
    </xf>
    <xf numFmtId="0" fontId="116" fillId="0" borderId="4" xfId="6" applyFont="1" applyBorder="1" applyAlignment="1">
      <alignment horizontal="center" vertical="center" wrapText="1"/>
    </xf>
    <xf numFmtId="0" fontId="116" fillId="0" borderId="23" xfId="6" applyFont="1" applyBorder="1" applyAlignment="1">
      <alignment horizontal="center" vertical="center" wrapText="1"/>
    </xf>
    <xf numFmtId="0" fontId="39" fillId="2" borderId="0" xfId="6" applyFont="1" applyFill="1" applyAlignment="1">
      <alignment horizontal="right" vertical="center"/>
    </xf>
    <xf numFmtId="0" fontId="113" fillId="0" borderId="0" xfId="6" applyFont="1" applyAlignment="1">
      <alignment horizontal="center" vertical="center"/>
    </xf>
    <xf numFmtId="0" fontId="40" fillId="0" borderId="20" xfId="6" applyFont="1" applyBorder="1" applyAlignment="1">
      <alignment horizontal="distributed" vertical="center" indent="1"/>
    </xf>
    <xf numFmtId="0" fontId="40" fillId="0" borderId="26" xfId="6" applyFont="1" applyBorder="1" applyAlignment="1">
      <alignment horizontal="distributed" vertical="center" indent="1"/>
    </xf>
    <xf numFmtId="0" fontId="40" fillId="2" borderId="26" xfId="6" applyFont="1" applyFill="1" applyBorder="1" applyAlignment="1">
      <alignment horizontal="left" vertical="center" indent="1"/>
    </xf>
    <xf numFmtId="0" fontId="40" fillId="2" borderId="21" xfId="6" applyFont="1" applyFill="1" applyBorder="1" applyAlignment="1">
      <alignment horizontal="left" vertical="center" indent="1"/>
    </xf>
    <xf numFmtId="0" fontId="40" fillId="0" borderId="69" xfId="6" applyFont="1" applyBorder="1" applyAlignment="1">
      <alignment horizontal="distributed" vertical="center" indent="1"/>
    </xf>
    <xf numFmtId="0" fontId="40" fillId="0" borderId="17" xfId="6" applyFont="1" applyBorder="1" applyAlignment="1">
      <alignment horizontal="distributed" vertical="center" indent="1"/>
    </xf>
    <xf numFmtId="0" fontId="40" fillId="2" borderId="17" xfId="6" applyFont="1" applyFill="1" applyBorder="1" applyAlignment="1">
      <alignment horizontal="center" vertical="center"/>
    </xf>
    <xf numFmtId="0" fontId="40" fillId="2" borderId="70" xfId="6" applyFont="1" applyFill="1" applyBorder="1" applyAlignment="1">
      <alignment horizontal="center" vertical="center"/>
    </xf>
    <xf numFmtId="0" fontId="39" fillId="0" borderId="0" xfId="6" applyFont="1" applyAlignment="1">
      <alignment horizontal="center" vertical="center"/>
    </xf>
    <xf numFmtId="0" fontId="40" fillId="2" borderId="22" xfId="6" applyFont="1" applyFill="1" applyBorder="1" applyAlignment="1">
      <alignment horizontal="center" vertical="center" shrinkToFit="1"/>
    </xf>
    <xf numFmtId="0" fontId="40" fillId="2" borderId="4" xfId="6" applyFont="1" applyFill="1" applyBorder="1" applyAlignment="1">
      <alignment horizontal="center" vertical="center" shrinkToFit="1"/>
    </xf>
    <xf numFmtId="0" fontId="40" fillId="2" borderId="23" xfId="6" applyFont="1" applyFill="1" applyBorder="1" applyAlignment="1">
      <alignment horizontal="center" vertical="center" shrinkToFit="1"/>
    </xf>
    <xf numFmtId="0" fontId="40" fillId="2" borderId="1" xfId="6" applyFont="1" applyFill="1" applyBorder="1" applyAlignment="1">
      <alignment horizontal="center" vertical="center" shrinkToFit="1"/>
    </xf>
    <xf numFmtId="0" fontId="40" fillId="2" borderId="2" xfId="6" applyFont="1" applyFill="1" applyBorder="1" applyAlignment="1">
      <alignment horizontal="center" vertical="center" shrinkToFit="1"/>
    </xf>
    <xf numFmtId="0" fontId="40" fillId="2" borderId="3" xfId="6" applyFont="1" applyFill="1" applyBorder="1" applyAlignment="1">
      <alignment horizontal="center" vertical="center" shrinkToFit="1"/>
    </xf>
    <xf numFmtId="0" fontId="40" fillId="2" borderId="74" xfId="6" applyFont="1" applyFill="1" applyBorder="1" applyAlignment="1">
      <alignment horizontal="center" vertical="center" shrinkToFit="1"/>
    </xf>
    <xf numFmtId="0" fontId="40" fillId="2" borderId="24" xfId="6" applyFont="1" applyFill="1" applyBorder="1" applyAlignment="1">
      <alignment horizontal="center" vertical="center" shrinkToFit="1"/>
    </xf>
    <xf numFmtId="0" fontId="40" fillId="2" borderId="27" xfId="6" applyFont="1" applyFill="1" applyBorder="1" applyAlignment="1">
      <alignment horizontal="center" vertical="center" shrinkToFit="1"/>
    </xf>
    <xf numFmtId="0" fontId="40" fillId="2" borderId="25" xfId="6" applyFont="1" applyFill="1" applyBorder="1" applyAlignment="1">
      <alignment horizontal="center" vertical="center" shrinkToFit="1"/>
    </xf>
    <xf numFmtId="0" fontId="40" fillId="2" borderId="80" xfId="6" applyFont="1" applyFill="1" applyBorder="1" applyAlignment="1">
      <alignment horizontal="center" vertical="center" shrinkToFit="1"/>
    </xf>
    <xf numFmtId="0" fontId="40" fillId="2" borderId="81" xfId="6" applyFont="1" applyFill="1" applyBorder="1" applyAlignment="1">
      <alignment horizontal="center" vertical="center" shrinkToFit="1"/>
    </xf>
    <xf numFmtId="0" fontId="40" fillId="2" borderId="37" xfId="6" applyFont="1" applyFill="1" applyBorder="1" applyAlignment="1">
      <alignment horizontal="center" vertical="center" shrinkToFit="1"/>
    </xf>
    <xf numFmtId="0" fontId="40" fillId="2" borderId="38" xfId="6" applyFont="1" applyFill="1" applyBorder="1" applyAlignment="1">
      <alignment horizontal="center" vertical="center" wrapText="1" shrinkToFit="1"/>
    </xf>
    <xf numFmtId="0" fontId="40" fillId="2" borderId="81" xfId="6" applyFont="1" applyFill="1" applyBorder="1" applyAlignment="1">
      <alignment horizontal="center" vertical="center" wrapText="1" shrinkToFit="1"/>
    </xf>
    <xf numFmtId="0" fontId="40" fillId="2" borderId="37" xfId="6" applyFont="1" applyFill="1" applyBorder="1" applyAlignment="1">
      <alignment horizontal="center" vertical="center" wrapText="1" shrinkToFit="1"/>
    </xf>
    <xf numFmtId="9" fontId="40" fillId="0" borderId="38" xfId="2" applyFont="1" applyFill="1" applyBorder="1" applyAlignment="1">
      <alignment horizontal="center" vertical="center" wrapText="1" shrinkToFit="1"/>
    </xf>
    <xf numFmtId="9" fontId="40" fillId="0" borderId="81" xfId="2" applyFont="1" applyFill="1" applyBorder="1" applyAlignment="1">
      <alignment horizontal="center" vertical="center" wrapText="1" shrinkToFit="1"/>
    </xf>
    <xf numFmtId="9" fontId="40" fillId="0" borderId="82" xfId="2" applyFont="1" applyFill="1" applyBorder="1" applyAlignment="1">
      <alignment horizontal="center" vertical="center" wrapText="1" shrinkToFit="1"/>
    </xf>
    <xf numFmtId="0" fontId="114" fillId="0" borderId="76" xfId="6" applyFont="1" applyBorder="1" applyAlignment="1">
      <alignment horizontal="left" vertical="center" wrapText="1"/>
    </xf>
    <xf numFmtId="0" fontId="114" fillId="0" borderId="0" xfId="6" applyFont="1" applyAlignment="1">
      <alignment horizontal="left" vertical="center" wrapText="1"/>
    </xf>
    <xf numFmtId="0" fontId="20" fillId="0" borderId="20" xfId="6" applyFont="1" applyBorder="1" applyAlignment="1">
      <alignment horizontal="center" vertical="center" wrapText="1" shrinkToFit="1"/>
    </xf>
    <xf numFmtId="0" fontId="20" fillId="0" borderId="26" xfId="6" applyFont="1" applyBorder="1" applyAlignment="1">
      <alignment horizontal="center" vertical="center" wrapText="1" shrinkToFit="1"/>
    </xf>
    <xf numFmtId="0" fontId="20" fillId="0" borderId="24" xfId="6" applyFont="1" applyBorder="1" applyAlignment="1">
      <alignment horizontal="center" vertical="center" wrapText="1" shrinkToFit="1"/>
    </xf>
    <xf numFmtId="0" fontId="20" fillId="0" borderId="27" xfId="6" applyFont="1" applyBorder="1" applyAlignment="1">
      <alignment horizontal="center" vertical="center" wrapText="1" shrinkToFit="1"/>
    </xf>
    <xf numFmtId="0" fontId="40" fillId="0" borderId="75" xfId="6" applyFont="1" applyBorder="1" applyAlignment="1">
      <alignment horizontal="center" vertical="center" wrapText="1"/>
    </xf>
    <xf numFmtId="0" fontId="40" fillId="0" borderId="76" xfId="6" applyFont="1" applyBorder="1" applyAlignment="1">
      <alignment horizontal="center" vertical="center" wrapText="1"/>
    </xf>
    <xf numFmtId="0" fontId="40" fillId="0" borderId="77" xfId="6" applyFont="1" applyBorder="1" applyAlignment="1">
      <alignment horizontal="center" vertical="center" wrapText="1"/>
    </xf>
    <xf numFmtId="0" fontId="40" fillId="0" borderId="78" xfId="6" applyFont="1" applyBorder="1" applyAlignment="1">
      <alignment horizontal="center" vertical="center" wrapText="1"/>
    </xf>
    <xf numFmtId="0" fontId="40" fillId="0" borderId="15" xfId="6" applyFont="1" applyBorder="1" applyAlignment="1">
      <alignment horizontal="center" vertical="center" wrapText="1"/>
    </xf>
    <xf numFmtId="0" fontId="40" fillId="0" borderId="16" xfId="6" applyFont="1" applyBorder="1" applyAlignment="1">
      <alignment horizontal="center" vertical="center" wrapText="1"/>
    </xf>
    <xf numFmtId="0" fontId="40" fillId="0" borderId="32" xfId="6" applyFont="1" applyBorder="1" applyAlignment="1">
      <alignment horizontal="center" vertical="center" wrapText="1"/>
    </xf>
    <xf numFmtId="0" fontId="40" fillId="0" borderId="33" xfId="6" applyFont="1" applyBorder="1" applyAlignment="1">
      <alignment horizontal="center" vertical="center" wrapText="1"/>
    </xf>
    <xf numFmtId="0" fontId="39" fillId="0" borderId="14" xfId="6" applyFont="1" applyBorder="1" applyAlignment="1">
      <alignment horizontal="center" vertical="center" wrapText="1"/>
    </xf>
    <xf numFmtId="0" fontId="39" fillId="0" borderId="15" xfId="6" applyFont="1" applyBorder="1" applyAlignment="1">
      <alignment horizontal="center" vertical="center" wrapText="1"/>
    </xf>
    <xf numFmtId="0" fontId="39" fillId="0" borderId="79" xfId="6" applyFont="1" applyBorder="1" applyAlignment="1">
      <alignment horizontal="center" vertical="center" wrapText="1"/>
    </xf>
    <xf numFmtId="0" fontId="20" fillId="2" borderId="76" xfId="6" applyFont="1" applyFill="1" applyBorder="1" applyAlignment="1">
      <alignment horizontal="center" vertical="center" shrinkToFit="1"/>
    </xf>
    <xf numFmtId="0" fontId="20" fillId="2" borderId="83" xfId="6" applyFont="1" applyFill="1" applyBorder="1" applyAlignment="1">
      <alignment horizontal="center" vertical="center" shrinkToFit="1"/>
    </xf>
    <xf numFmtId="0" fontId="20" fillId="2" borderId="76" xfId="6" applyFont="1" applyFill="1" applyBorder="1" applyAlignment="1">
      <alignment horizontal="left" vertical="center" shrinkToFit="1"/>
    </xf>
    <xf numFmtId="0" fontId="20" fillId="2" borderId="83" xfId="6" applyFont="1" applyFill="1" applyBorder="1" applyAlignment="1">
      <alignment horizontal="left" vertical="center" shrinkToFit="1"/>
    </xf>
    <xf numFmtId="0" fontId="3" fillId="0" borderId="17" xfId="8" applyBorder="1" applyAlignment="1">
      <alignment horizontal="left" vertical="center" indent="1"/>
    </xf>
    <xf numFmtId="0" fontId="3" fillId="0" borderId="18" xfId="8" applyBorder="1" applyAlignment="1">
      <alignment horizontal="left" vertical="center" indent="1"/>
    </xf>
    <xf numFmtId="0" fontId="3" fillId="0" borderId="19" xfId="8" applyBorder="1" applyAlignment="1">
      <alignment horizontal="left" vertical="center" indent="1"/>
    </xf>
    <xf numFmtId="0" fontId="36" fillId="2" borderId="1" xfId="8" applyFont="1" applyFill="1" applyBorder="1" applyAlignment="1">
      <alignment horizontal="center" vertical="center"/>
    </xf>
    <xf numFmtId="0" fontId="36" fillId="2" borderId="2" xfId="8" applyFont="1" applyFill="1" applyBorder="1" applyAlignment="1">
      <alignment horizontal="center" vertical="center"/>
    </xf>
    <xf numFmtId="0" fontId="36" fillId="2" borderId="3" xfId="8" applyFont="1" applyFill="1" applyBorder="1" applyAlignment="1">
      <alignment horizontal="center" vertical="center"/>
    </xf>
    <xf numFmtId="0" fontId="15" fillId="0" borderId="0" xfId="8" applyFont="1" applyAlignment="1">
      <alignment horizontal="left" vertical="center" wrapText="1"/>
    </xf>
    <xf numFmtId="0" fontId="15" fillId="0" borderId="0" xfId="8" applyFont="1" applyAlignment="1">
      <alignment horizontal="left" vertical="center"/>
    </xf>
    <xf numFmtId="0" fontId="3" fillId="0" borderId="1" xfId="8" applyBorder="1" applyAlignment="1">
      <alignment horizontal="center" vertical="center"/>
    </xf>
    <xf numFmtId="0" fontId="3" fillId="0" borderId="3" xfId="8" applyBorder="1" applyAlignment="1">
      <alignment horizontal="center" vertical="center"/>
    </xf>
    <xf numFmtId="0" fontId="41" fillId="2" borderId="4" xfId="22" applyFont="1" applyFill="1" applyBorder="1" applyAlignment="1">
      <alignment horizontal="center" vertical="center"/>
    </xf>
    <xf numFmtId="0" fontId="41" fillId="2" borderId="1" xfId="22" applyFont="1" applyFill="1" applyBorder="1" applyAlignment="1">
      <alignment horizontal="center" vertical="center"/>
    </xf>
    <xf numFmtId="0" fontId="41" fillId="0" borderId="4" xfId="22" applyFont="1" applyBorder="1" applyAlignment="1">
      <alignment horizontal="center" vertical="center"/>
    </xf>
    <xf numFmtId="0" fontId="3" fillId="0" borderId="0" xfId="22" applyFont="1" applyAlignment="1">
      <alignment horizontal="left" vertical="center" wrapText="1"/>
    </xf>
    <xf numFmtId="0" fontId="3" fillId="0" borderId="0" xfId="17" applyFont="1" applyAlignment="1">
      <alignment vertical="center" wrapText="1"/>
    </xf>
    <xf numFmtId="0" fontId="41" fillId="0" borderId="1" xfId="22" applyFont="1" applyBorder="1" applyAlignment="1">
      <alignment horizontal="center" vertical="center"/>
    </xf>
    <xf numFmtId="0" fontId="41" fillId="0" borderId="2" xfId="22" applyFont="1" applyBorder="1" applyAlignment="1">
      <alignment horizontal="center" vertical="center"/>
    </xf>
    <xf numFmtId="0" fontId="41" fillId="0" borderId="3" xfId="22" applyFont="1" applyBorder="1" applyAlignment="1">
      <alignment horizontal="center" vertical="center"/>
    </xf>
    <xf numFmtId="0" fontId="41" fillId="2" borderId="1" xfId="22" applyFont="1" applyFill="1" applyBorder="1" applyAlignment="1">
      <alignment horizontal="left" vertical="center"/>
    </xf>
    <xf numFmtId="0" fontId="41" fillId="2" borderId="2" xfId="22" applyFont="1" applyFill="1" applyBorder="1" applyAlignment="1">
      <alignment horizontal="left" vertical="center"/>
    </xf>
    <xf numFmtId="0" fontId="41" fillId="2" borderId="3" xfId="22" applyFont="1" applyFill="1" applyBorder="1" applyAlignment="1">
      <alignment horizontal="left" vertical="center"/>
    </xf>
    <xf numFmtId="0" fontId="41" fillId="0" borderId="5" xfId="22" applyFont="1" applyBorder="1" applyAlignment="1">
      <alignment horizontal="center" vertical="center"/>
    </xf>
    <xf numFmtId="0" fontId="41" fillId="0" borderId="6" xfId="22" applyFont="1" applyBorder="1" applyAlignment="1">
      <alignment horizontal="center" vertical="center"/>
    </xf>
    <xf numFmtId="0" fontId="41" fillId="0" borderId="7" xfId="22" applyFont="1" applyBorder="1" applyAlignment="1">
      <alignment horizontal="center" vertical="center"/>
    </xf>
    <xf numFmtId="0" fontId="41" fillId="0" borderId="276" xfId="22" applyFont="1" applyBorder="1" applyAlignment="1">
      <alignment horizontal="center" vertical="center"/>
    </xf>
    <xf numFmtId="0" fontId="41" fillId="0" borderId="0" xfId="22" applyFont="1" applyAlignment="1">
      <alignment horizontal="center" vertical="center"/>
    </xf>
    <xf numFmtId="0" fontId="41" fillId="0" borderId="9" xfId="22" applyFont="1" applyBorder="1" applyAlignment="1">
      <alignment horizontal="center" vertical="center"/>
    </xf>
    <xf numFmtId="0" fontId="41" fillId="0" borderId="14" xfId="22" applyFont="1" applyBorder="1" applyAlignment="1">
      <alignment horizontal="center" vertical="center"/>
    </xf>
    <xf numFmtId="0" fontId="41" fillId="0" borderId="15" xfId="22" applyFont="1" applyBorder="1" applyAlignment="1">
      <alignment horizontal="center" vertical="center"/>
    </xf>
    <xf numFmtId="0" fontId="41" fillId="0" borderId="16" xfId="22" applyFont="1" applyBorder="1" applyAlignment="1">
      <alignment horizontal="center" vertical="center"/>
    </xf>
    <xf numFmtId="0" fontId="41" fillId="2" borderId="5" xfId="22" applyFont="1" applyFill="1" applyBorder="1" applyAlignment="1">
      <alignment horizontal="left" vertical="center"/>
    </xf>
    <xf numFmtId="0" fontId="41" fillId="2" borderId="6" xfId="22" applyFont="1" applyFill="1" applyBorder="1" applyAlignment="1">
      <alignment horizontal="left" vertical="center"/>
    </xf>
    <xf numFmtId="0" fontId="41" fillId="2" borderId="7" xfId="22" applyFont="1" applyFill="1" applyBorder="1" applyAlignment="1">
      <alignment horizontal="left" vertical="center"/>
    </xf>
    <xf numFmtId="0" fontId="41" fillId="2" borderId="276" xfId="22" applyFont="1" applyFill="1" applyBorder="1" applyAlignment="1">
      <alignment horizontal="left" vertical="center"/>
    </xf>
    <xf numFmtId="0" fontId="41" fillId="2" borderId="0" xfId="22" applyFont="1" applyFill="1" applyAlignment="1">
      <alignment horizontal="left" vertical="center"/>
    </xf>
    <xf numFmtId="0" fontId="41" fillId="2" borderId="9" xfId="22" applyFont="1" applyFill="1" applyBorder="1" applyAlignment="1">
      <alignment horizontal="left" vertical="center"/>
    </xf>
    <xf numFmtId="0" fontId="41" fillId="2" borderId="14" xfId="22" applyFont="1" applyFill="1" applyBorder="1" applyAlignment="1">
      <alignment horizontal="left" vertical="center"/>
    </xf>
    <xf numFmtId="0" fontId="41" fillId="2" borderId="15" xfId="22" applyFont="1" applyFill="1" applyBorder="1" applyAlignment="1">
      <alignment horizontal="left" vertical="center"/>
    </xf>
    <xf numFmtId="0" fontId="41" fillId="2" borderId="16" xfId="22" applyFont="1" applyFill="1" applyBorder="1" applyAlignment="1">
      <alignment horizontal="left" vertical="center"/>
    </xf>
    <xf numFmtId="0" fontId="3" fillId="0" borderId="0" xfId="22" applyFont="1" applyAlignment="1">
      <alignment horizontal="left" vertical="center"/>
    </xf>
    <xf numFmtId="0" fontId="41" fillId="0" borderId="5" xfId="22" applyFont="1" applyBorder="1" applyAlignment="1">
      <alignment horizontal="center" vertical="center" textRotation="255"/>
    </xf>
    <xf numFmtId="0" fontId="41" fillId="0" borderId="7" xfId="22" applyFont="1" applyBorder="1" applyAlignment="1">
      <alignment horizontal="center" vertical="center" textRotation="255"/>
    </xf>
    <xf numFmtId="0" fontId="41" fillId="0" borderId="276" xfId="22" applyFont="1" applyBorder="1" applyAlignment="1">
      <alignment horizontal="center" vertical="center" textRotation="255"/>
    </xf>
    <xf numFmtId="0" fontId="41" fillId="0" borderId="9" xfId="22" applyFont="1" applyBorder="1" applyAlignment="1">
      <alignment horizontal="center" vertical="center" textRotation="255"/>
    </xf>
    <xf numFmtId="0" fontId="41" fillId="0" borderId="14" xfId="22" applyFont="1" applyBorder="1" applyAlignment="1">
      <alignment horizontal="center" vertical="center" textRotation="255"/>
    </xf>
    <xf numFmtId="0" fontId="41" fillId="0" borderId="16" xfId="22" applyFont="1" applyBorder="1" applyAlignment="1">
      <alignment horizontal="center" vertical="center" textRotation="255"/>
    </xf>
    <xf numFmtId="0" fontId="41" fillId="2" borderId="2" xfId="22" applyFont="1" applyFill="1" applyBorder="1" applyAlignment="1">
      <alignment horizontal="center" vertical="center"/>
    </xf>
    <xf numFmtId="0" fontId="41" fillId="2" borderId="3" xfId="22" applyFont="1" applyFill="1" applyBorder="1" applyAlignment="1">
      <alignment horizontal="center" vertical="center"/>
    </xf>
    <xf numFmtId="0" fontId="41" fillId="0" borderId="4" xfId="22" applyFont="1" applyBorder="1" applyAlignment="1">
      <alignment horizontal="center" vertical="center" textRotation="255"/>
    </xf>
    <xf numFmtId="0" fontId="41" fillId="0" borderId="19" xfId="22" applyFont="1" applyBorder="1" applyAlignment="1">
      <alignment horizontal="center" vertical="center" textRotation="255"/>
    </xf>
    <xf numFmtId="0" fontId="41" fillId="0" borderId="277" xfId="22" applyFont="1" applyBorder="1" applyAlignment="1">
      <alignment horizontal="center" vertical="center"/>
    </xf>
    <xf numFmtId="0" fontId="41" fillId="0" borderId="19" xfId="22" applyFont="1" applyBorder="1" applyAlignment="1">
      <alignment horizontal="center" vertical="center"/>
    </xf>
    <xf numFmtId="0" fontId="41" fillId="0" borderId="2" xfId="22" applyFont="1" applyBorder="1" applyAlignment="1">
      <alignment horizontal="left" vertical="center"/>
    </xf>
    <xf numFmtId="0" fontId="41" fillId="0" borderId="3" xfId="22" applyFont="1" applyBorder="1" applyAlignment="1">
      <alignment horizontal="left" vertical="center"/>
    </xf>
    <xf numFmtId="0" fontId="41" fillId="2" borderId="5" xfId="22" applyFont="1" applyFill="1" applyBorder="1" applyAlignment="1">
      <alignment horizontal="left" vertical="center" wrapText="1"/>
    </xf>
    <xf numFmtId="0" fontId="3" fillId="0" borderId="0" xfId="22" applyFont="1" applyAlignment="1">
      <alignment horizontal="right" vertical="top"/>
    </xf>
    <xf numFmtId="0" fontId="69" fillId="0" borderId="0" xfId="22" applyFont="1" applyAlignment="1">
      <alignment horizontal="center" vertical="center"/>
    </xf>
    <xf numFmtId="0" fontId="41" fillId="0" borderId="4" xfId="22" applyFont="1" applyBorder="1" applyAlignment="1">
      <alignment horizontal="distributed" vertical="center" indent="1"/>
    </xf>
    <xf numFmtId="0" fontId="41" fillId="2" borderId="4" xfId="22" applyFont="1" applyFill="1" applyBorder="1" applyAlignment="1">
      <alignment horizontal="left" vertical="center" indent="1"/>
    </xf>
    <xf numFmtId="0" fontId="41" fillId="2" borderId="0" xfId="22" applyFont="1" applyFill="1" applyAlignment="1">
      <alignment horizontal="right" vertical="center"/>
    </xf>
    <xf numFmtId="0" fontId="20" fillId="0" borderId="5" xfId="4" applyFont="1" applyBorder="1" applyAlignment="1">
      <alignment horizontal="center" vertical="center" wrapText="1"/>
    </xf>
    <xf numFmtId="0" fontId="20" fillId="0" borderId="7" xfId="4" applyFont="1" applyBorder="1" applyAlignment="1">
      <alignment horizontal="center" vertical="center"/>
    </xf>
    <xf numFmtId="0" fontId="20" fillId="0" borderId="14" xfId="4" applyFont="1" applyBorder="1" applyAlignment="1">
      <alignment horizontal="center" vertical="center"/>
    </xf>
    <xf numFmtId="0" fontId="20" fillId="0" borderId="16" xfId="4" applyFont="1" applyBorder="1" applyAlignment="1">
      <alignment horizontal="center" vertical="center"/>
    </xf>
    <xf numFmtId="0" fontId="19" fillId="0" borderId="4" xfId="4" applyFont="1" applyBorder="1" applyAlignment="1">
      <alignment horizontal="left" vertical="center" wrapText="1" indent="1"/>
    </xf>
    <xf numFmtId="0" fontId="20" fillId="2" borderId="4" xfId="4" applyFont="1" applyFill="1" applyBorder="1" applyAlignment="1">
      <alignment horizontal="center" vertical="center" wrapText="1"/>
    </xf>
    <xf numFmtId="0" fontId="20" fillId="2" borderId="4" xfId="4" applyFont="1" applyFill="1" applyBorder="1" applyAlignment="1">
      <alignment horizontal="center" vertical="center"/>
    </xf>
    <xf numFmtId="0" fontId="15" fillId="0" borderId="5" xfId="4" applyFont="1" applyBorder="1" applyAlignment="1">
      <alignment horizontal="center" vertical="center" wrapText="1"/>
    </xf>
    <xf numFmtId="0" fontId="15" fillId="0" borderId="7"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9" xfId="4" applyFont="1" applyBorder="1" applyAlignment="1">
      <alignment horizontal="center" vertical="center" wrapText="1"/>
    </xf>
    <xf numFmtId="0" fontId="15" fillId="0" borderId="14" xfId="4" applyFont="1" applyBorder="1" applyAlignment="1">
      <alignment horizontal="center" vertical="center" wrapText="1"/>
    </xf>
    <xf numFmtId="0" fontId="15" fillId="0" borderId="16" xfId="4" applyFont="1" applyBorder="1" applyAlignment="1">
      <alignment horizontal="center" vertical="center" wrapText="1"/>
    </xf>
    <xf numFmtId="0" fontId="15" fillId="0" borderId="5" xfId="4" applyFont="1" applyBorder="1" applyAlignment="1">
      <alignment horizontal="left" vertical="center" indent="1"/>
    </xf>
    <xf numFmtId="0" fontId="15" fillId="0" borderId="7" xfId="4" applyFont="1" applyBorder="1" applyAlignment="1">
      <alignment horizontal="left" vertical="center" indent="1"/>
    </xf>
    <xf numFmtId="0" fontId="15" fillId="0" borderId="1" xfId="4" applyFont="1" applyBorder="1" applyAlignment="1">
      <alignment horizontal="center" vertical="center"/>
    </xf>
    <xf numFmtId="0" fontId="15" fillId="0" borderId="2" xfId="4" applyFont="1" applyBorder="1" applyAlignment="1">
      <alignment horizontal="center" vertical="center"/>
    </xf>
    <xf numFmtId="0" fontId="15" fillId="0" borderId="3" xfId="4" applyFont="1" applyBorder="1" applyAlignment="1">
      <alignment horizontal="center" vertical="center"/>
    </xf>
    <xf numFmtId="0" fontId="15" fillId="0" borderId="4" xfId="4" applyFont="1" applyBorder="1" applyAlignment="1">
      <alignment horizontal="left" vertical="center" indent="1"/>
    </xf>
    <xf numFmtId="0" fontId="15" fillId="0" borderId="0" xfId="4" applyFont="1" applyAlignment="1">
      <alignment horizontal="left" vertical="center"/>
    </xf>
    <xf numFmtId="0" fontId="20" fillId="0" borderId="8" xfId="4" applyFont="1" applyBorder="1" applyAlignment="1">
      <alignment horizontal="center" vertical="center"/>
    </xf>
    <xf numFmtId="0" fontId="20" fillId="0" borderId="9" xfId="4" applyFont="1" applyBorder="1" applyAlignment="1">
      <alignment horizontal="center" vertical="center"/>
    </xf>
    <xf numFmtId="0" fontId="19" fillId="0" borderId="6" xfId="4" applyFont="1" applyBorder="1" applyAlignment="1">
      <alignment horizontal="left" vertical="center" wrapText="1" indent="1"/>
    </xf>
    <xf numFmtId="0" fontId="19" fillId="0" borderId="7" xfId="4" applyFont="1" applyBorder="1" applyAlignment="1">
      <alignment horizontal="left" vertical="center" wrapText="1" indent="1"/>
    </xf>
    <xf numFmtId="0" fontId="19" fillId="0" borderId="0" xfId="4" applyFont="1" applyAlignment="1">
      <alignment horizontal="left" vertical="center" wrapText="1" indent="1"/>
    </xf>
    <xf numFmtId="0" fontId="19" fillId="0" borderId="9" xfId="4" applyFont="1" applyBorder="1" applyAlignment="1">
      <alignment horizontal="left" vertical="center" wrapText="1" indent="1"/>
    </xf>
    <xf numFmtId="0" fontId="19" fillId="0" borderId="15" xfId="4" applyFont="1" applyBorder="1" applyAlignment="1">
      <alignment horizontal="left" vertical="center" wrapText="1" indent="1"/>
    </xf>
    <xf numFmtId="0" fontId="19" fillId="0" borderId="16" xfId="4" applyFont="1" applyBorder="1" applyAlignment="1">
      <alignment horizontal="left" vertical="center" wrapText="1" indent="1"/>
    </xf>
    <xf numFmtId="0" fontId="20" fillId="2" borderId="17" xfId="4" applyFont="1" applyFill="1" applyBorder="1" applyAlignment="1">
      <alignment horizontal="center" vertical="center" wrapText="1"/>
    </xf>
    <xf numFmtId="0" fontId="20" fillId="2" borderId="18" xfId="4" applyFont="1" applyFill="1" applyBorder="1" applyAlignment="1">
      <alignment horizontal="center" vertical="center"/>
    </xf>
    <xf numFmtId="0" fontId="20" fillId="2" borderId="19" xfId="4" applyFont="1" applyFill="1" applyBorder="1" applyAlignment="1">
      <alignment horizontal="center" vertical="center"/>
    </xf>
    <xf numFmtId="0" fontId="20" fillId="2" borderId="0" xfId="4" applyFont="1" applyFill="1" applyAlignment="1">
      <alignment horizontal="right" vertical="center"/>
    </xf>
    <xf numFmtId="0" fontId="106" fillId="0" borderId="0" xfId="4" applyFont="1" applyAlignment="1">
      <alignment horizontal="center" vertical="center" wrapText="1"/>
    </xf>
    <xf numFmtId="0" fontId="106" fillId="0" borderId="0" xfId="4" applyFont="1" applyAlignment="1">
      <alignment horizontal="center" vertical="center"/>
    </xf>
    <xf numFmtId="0" fontId="15" fillId="0" borderId="4" xfId="4" applyFont="1" applyBorder="1" applyAlignment="1">
      <alignment horizontal="center" vertical="center"/>
    </xf>
    <xf numFmtId="0" fontId="15" fillId="2" borderId="1" xfId="4" applyFont="1" applyFill="1" applyBorder="1" applyAlignment="1">
      <alignment horizontal="center" vertical="center" wrapText="1"/>
    </xf>
    <xf numFmtId="0" fontId="15" fillId="2" borderId="2" xfId="4" applyFont="1" applyFill="1" applyBorder="1" applyAlignment="1">
      <alignment horizontal="center" vertical="center" wrapText="1"/>
    </xf>
    <xf numFmtId="0" fontId="15" fillId="2" borderId="3" xfId="4" applyFont="1" applyFill="1" applyBorder="1" applyAlignment="1">
      <alignment horizontal="center" vertical="center" wrapText="1"/>
    </xf>
    <xf numFmtId="0" fontId="15" fillId="0" borderId="4" xfId="4" applyFont="1" applyBorder="1" applyAlignment="1">
      <alignment horizontal="center" vertical="center" wrapText="1"/>
    </xf>
    <xf numFmtId="0" fontId="15" fillId="2" borderId="4" xfId="4" applyFont="1" applyFill="1" applyBorder="1" applyAlignment="1">
      <alignment horizontal="center" vertical="center"/>
    </xf>
    <xf numFmtId="0" fontId="20" fillId="0" borderId="4" xfId="4" applyFont="1" applyBorder="1" applyAlignment="1">
      <alignment horizontal="center" vertical="center"/>
    </xf>
    <xf numFmtId="0" fontId="20" fillId="0" borderId="1" xfId="4" applyFont="1" applyBorder="1" applyAlignment="1">
      <alignment horizontal="left" vertical="center" wrapText="1" indent="1"/>
    </xf>
    <xf numFmtId="0" fontId="20" fillId="0" borderId="2" xfId="4" applyFont="1" applyBorder="1" applyAlignment="1">
      <alignment horizontal="left" vertical="center" wrapText="1" indent="1"/>
    </xf>
    <xf numFmtId="0" fontId="20" fillId="0" borderId="3" xfId="4" applyFont="1" applyBorder="1" applyAlignment="1">
      <alignment horizontal="left" vertical="center" wrapText="1" indent="1"/>
    </xf>
    <xf numFmtId="0" fontId="15" fillId="0" borderId="0" xfId="4" applyFont="1" applyAlignment="1">
      <alignment horizontal="left" vertical="center" wrapText="1"/>
    </xf>
    <xf numFmtId="0" fontId="41" fillId="0" borderId="0" xfId="4" applyFont="1" applyAlignment="1">
      <alignment horizontal="center" vertical="center" wrapText="1"/>
    </xf>
    <xf numFmtId="0" fontId="3" fillId="2" borderId="1" xfId="4" applyFill="1" applyBorder="1">
      <alignment vertical="center"/>
    </xf>
    <xf numFmtId="0" fontId="3" fillId="2" borderId="3" xfId="4" applyFill="1" applyBorder="1">
      <alignment vertical="center"/>
    </xf>
    <xf numFmtId="0" fontId="3" fillId="0" borderId="96" xfId="4" applyBorder="1" applyAlignment="1">
      <alignment vertical="center" textRotation="255" wrapText="1"/>
    </xf>
    <xf numFmtId="0" fontId="3" fillId="0" borderId="99" xfId="4" applyBorder="1" applyAlignment="1">
      <alignment vertical="center" textRotation="255" wrapText="1"/>
    </xf>
    <xf numFmtId="0" fontId="3" fillId="0" borderId="120" xfId="4" applyBorder="1" applyAlignment="1">
      <alignment vertical="center" textRotation="255" wrapText="1"/>
    </xf>
    <xf numFmtId="0" fontId="3" fillId="0" borderId="140" xfId="4" applyFill="1" applyBorder="1" applyAlignment="1">
      <alignment horizontal="center" vertical="center"/>
    </xf>
    <xf numFmtId="0" fontId="3" fillId="0" borderId="142" xfId="4" applyFill="1" applyBorder="1" applyAlignment="1">
      <alignment horizontal="center" vertical="center"/>
    </xf>
    <xf numFmtId="0" fontId="3" fillId="2" borderId="2" xfId="4" applyFill="1" applyBorder="1">
      <alignment vertical="center"/>
    </xf>
    <xf numFmtId="0" fontId="3" fillId="2" borderId="74" xfId="4" applyFill="1" applyBorder="1">
      <alignment vertical="center"/>
    </xf>
    <xf numFmtId="0" fontId="3" fillId="0" borderId="156" xfId="4" applyBorder="1" applyAlignment="1">
      <alignment vertical="center" textRotation="255" wrapText="1"/>
    </xf>
    <xf numFmtId="0" fontId="3" fillId="0" borderId="84" xfId="4" applyBorder="1" applyAlignment="1">
      <alignment horizontal="distributed" vertical="center"/>
    </xf>
    <xf numFmtId="0" fontId="3" fillId="0" borderId="85" xfId="4" applyBorder="1" applyAlignment="1">
      <alignment horizontal="distributed" vertical="center"/>
    </xf>
    <xf numFmtId="0" fontId="3" fillId="0" borderId="97" xfId="4" applyBorder="1" applyAlignment="1">
      <alignment horizontal="distributed" vertical="center"/>
    </xf>
    <xf numFmtId="0" fontId="3" fillId="0" borderId="140" xfId="4" applyBorder="1" applyAlignment="1">
      <alignment horizontal="distributed" vertical="center"/>
    </xf>
    <xf numFmtId="0" fontId="3" fillId="0" borderId="142" xfId="4" applyBorder="1" applyAlignment="1">
      <alignment horizontal="distributed" vertical="center"/>
    </xf>
    <xf numFmtId="0" fontId="3" fillId="0" borderId="95" xfId="4" applyBorder="1" applyAlignment="1">
      <alignment horizontal="center" vertical="center"/>
    </xf>
    <xf numFmtId="0" fontId="3" fillId="0" borderId="129" xfId="4" applyBorder="1" applyAlignment="1">
      <alignment horizontal="center" vertical="center"/>
    </xf>
    <xf numFmtId="0" fontId="3" fillId="0" borderId="130" xfId="4" applyBorder="1" applyAlignment="1">
      <alignment horizontal="center" vertical="center"/>
    </xf>
    <xf numFmtId="0" fontId="3" fillId="2" borderId="95" xfId="4" applyFill="1" applyBorder="1" applyAlignment="1">
      <alignment horizontal="center" vertical="center"/>
    </xf>
    <xf numFmtId="0" fontId="3" fillId="2" borderId="155" xfId="4" applyFill="1" applyBorder="1" applyAlignment="1">
      <alignment horizontal="center" vertical="center"/>
    </xf>
    <xf numFmtId="0" fontId="3" fillId="0" borderId="18" xfId="4" applyBorder="1" applyAlignment="1">
      <alignment vertical="center" textRotation="255" wrapText="1"/>
    </xf>
    <xf numFmtId="0" fontId="3" fillId="0" borderId="131" xfId="4" applyBorder="1" applyAlignment="1">
      <alignment vertical="center" textRotation="255" wrapText="1"/>
    </xf>
    <xf numFmtId="0" fontId="3" fillId="0" borderId="5" xfId="4" applyBorder="1" applyAlignment="1">
      <alignment horizontal="distributed" vertical="center"/>
    </xf>
    <xf numFmtId="0" fontId="3" fillId="0" borderId="7" xfId="4" applyBorder="1" applyAlignment="1">
      <alignment horizontal="distributed" vertical="center"/>
    </xf>
    <xf numFmtId="0" fontId="3" fillId="0" borderId="14" xfId="4" applyBorder="1" applyAlignment="1">
      <alignment horizontal="distributed" vertical="center"/>
    </xf>
    <xf numFmtId="0" fontId="3" fillId="0" borderId="16" xfId="4" applyBorder="1" applyAlignment="1">
      <alignment horizontal="distributed" vertical="center"/>
    </xf>
    <xf numFmtId="0" fontId="3" fillId="2" borderId="38" xfId="4" applyFill="1" applyBorder="1">
      <alignment vertical="center"/>
    </xf>
    <xf numFmtId="0" fontId="3" fillId="2" borderId="37" xfId="4" applyFill="1" applyBorder="1">
      <alignment vertical="center"/>
    </xf>
    <xf numFmtId="0" fontId="3" fillId="2" borderId="81" xfId="4" applyFill="1" applyBorder="1">
      <alignment vertical="center"/>
    </xf>
    <xf numFmtId="0" fontId="3" fillId="2" borderId="82" xfId="4" applyFill="1" applyBorder="1">
      <alignment vertical="center"/>
    </xf>
    <xf numFmtId="0" fontId="3" fillId="2" borderId="0" xfId="1" applyFill="1" applyAlignment="1">
      <alignment horizontal="right" vertical="center"/>
    </xf>
    <xf numFmtId="0" fontId="3" fillId="0" borderId="0" xfId="1" applyAlignment="1">
      <alignment horizontal="center" vertical="center"/>
    </xf>
    <xf numFmtId="0" fontId="56" fillId="0" borderId="0" xfId="1" applyFont="1" applyAlignment="1">
      <alignment horizontal="center" vertical="center" wrapText="1"/>
    </xf>
    <xf numFmtId="0" fontId="56" fillId="0" borderId="0" xfId="1" applyFont="1" applyAlignment="1">
      <alignment horizontal="center" vertical="center"/>
    </xf>
    <xf numFmtId="0" fontId="3" fillId="0" borderId="1" xfId="1" applyBorder="1" applyAlignment="1">
      <alignment horizontal="center" vertical="center"/>
    </xf>
    <xf numFmtId="0" fontId="3" fillId="0" borderId="2" xfId="1" applyBorder="1" applyAlignment="1">
      <alignment horizontal="center" vertical="center"/>
    </xf>
    <xf numFmtId="0" fontId="3" fillId="0" borderId="3" xfId="1" applyBorder="1" applyAlignment="1">
      <alignment horizontal="center" vertical="center"/>
    </xf>
    <xf numFmtId="0" fontId="3" fillId="2" borderId="1" xfId="1" applyFill="1" applyBorder="1" applyAlignment="1">
      <alignment horizontal="center" vertical="center"/>
    </xf>
    <xf numFmtId="0" fontId="3" fillId="2" borderId="2" xfId="1" applyFill="1" applyBorder="1" applyAlignment="1">
      <alignment horizontal="center" vertical="center"/>
    </xf>
    <xf numFmtId="0" fontId="3" fillId="2" borderId="3" xfId="1" applyFill="1" applyBorder="1" applyAlignment="1">
      <alignment horizontal="center" vertical="center"/>
    </xf>
    <xf numFmtId="0" fontId="3" fillId="0" borderId="5" xfId="1" applyBorder="1" applyAlignment="1">
      <alignment horizontal="center" vertical="center" textRotation="255" wrapText="1"/>
    </xf>
    <xf numFmtId="0" fontId="3" fillId="0" borderId="7" xfId="1" applyBorder="1" applyAlignment="1">
      <alignment horizontal="center" vertical="center" textRotation="255" wrapText="1"/>
    </xf>
    <xf numFmtId="0" fontId="3" fillId="0" borderId="8" xfId="1" applyBorder="1" applyAlignment="1">
      <alignment horizontal="center" vertical="center" textRotation="255" wrapText="1"/>
    </xf>
    <xf numFmtId="0" fontId="3" fillId="0" borderId="9" xfId="1" applyBorder="1" applyAlignment="1">
      <alignment horizontal="center" vertical="center" textRotation="255" wrapText="1"/>
    </xf>
    <xf numFmtId="0" fontId="3" fillId="0" borderId="14" xfId="1" applyBorder="1" applyAlignment="1">
      <alignment horizontal="center" vertical="center" textRotation="255" wrapText="1"/>
    </xf>
    <xf numFmtId="0" fontId="3" fillId="0" borderId="16" xfId="1" applyBorder="1" applyAlignment="1">
      <alignment horizontal="center" vertical="center" textRotation="255" wrapText="1"/>
    </xf>
    <xf numFmtId="0" fontId="3" fillId="0" borderId="0" xfId="1" applyFill="1" applyAlignment="1">
      <alignment horizontal="center" vertical="center"/>
    </xf>
    <xf numFmtId="0" fontId="3" fillId="0" borderId="0" xfId="1" applyAlignment="1">
      <alignment horizontal="left" vertical="center"/>
    </xf>
    <xf numFmtId="0" fontId="3" fillId="2" borderId="8" xfId="1" applyFill="1" applyBorder="1" applyAlignment="1">
      <alignment horizontal="center" vertical="center" textRotation="255" wrapText="1"/>
    </xf>
    <xf numFmtId="0" fontId="3" fillId="2" borderId="0" xfId="1" applyFill="1" applyBorder="1" applyAlignment="1">
      <alignment horizontal="center" vertical="center" textRotation="255" wrapText="1"/>
    </xf>
    <xf numFmtId="0" fontId="34" fillId="0" borderId="4" xfId="1" applyFont="1" applyBorder="1" applyAlignment="1">
      <alignment horizontal="center" vertical="center"/>
    </xf>
    <xf numFmtId="0" fontId="3" fillId="2" borderId="5" xfId="1" applyFill="1" applyBorder="1" applyAlignment="1">
      <alignment horizontal="center" vertical="center"/>
    </xf>
    <xf numFmtId="0" fontId="3" fillId="2" borderId="6" xfId="1" applyFill="1" applyBorder="1" applyAlignment="1">
      <alignment horizontal="center" vertical="center"/>
    </xf>
    <xf numFmtId="0" fontId="3" fillId="2" borderId="7" xfId="1" applyFill="1" applyBorder="1" applyAlignment="1">
      <alignment horizontal="center" vertical="center"/>
    </xf>
    <xf numFmtId="0" fontId="3" fillId="2" borderId="14" xfId="1" applyFill="1" applyBorder="1" applyAlignment="1">
      <alignment horizontal="center" vertical="center"/>
    </xf>
    <xf numFmtId="0" fontId="3" fillId="2" borderId="15" xfId="1" applyFill="1" applyBorder="1" applyAlignment="1">
      <alignment horizontal="center" vertical="center"/>
    </xf>
    <xf numFmtId="0" fontId="3" fillId="2" borderId="16" xfId="1" applyFill="1" applyBorder="1" applyAlignment="1">
      <alignment horizontal="center" vertical="center"/>
    </xf>
    <xf numFmtId="0" fontId="3" fillId="0" borderId="17" xfId="1" applyBorder="1" applyAlignment="1">
      <alignment horizontal="center" vertical="center"/>
    </xf>
    <xf numFmtId="0" fontId="3" fillId="0" borderId="19" xfId="1" applyBorder="1" applyAlignment="1">
      <alignment horizontal="center" vertical="center"/>
    </xf>
    <xf numFmtId="0" fontId="18" fillId="0" borderId="6" xfId="1" applyFont="1" applyBorder="1" applyAlignment="1">
      <alignment horizontal="left" vertical="center" wrapText="1"/>
    </xf>
    <xf numFmtId="0" fontId="60" fillId="0" borderId="20" xfId="1" applyFont="1" applyBorder="1" applyAlignment="1">
      <alignment horizontal="center" vertical="center"/>
    </xf>
    <xf numFmtId="0" fontId="60" fillId="0" borderId="26" xfId="1" applyFont="1" applyBorder="1" applyAlignment="1">
      <alignment horizontal="center" vertical="center"/>
    </xf>
    <xf numFmtId="0" fontId="60" fillId="0" borderId="21" xfId="1" applyFont="1" applyBorder="1" applyAlignment="1">
      <alignment horizontal="center" vertical="center"/>
    </xf>
    <xf numFmtId="0" fontId="60" fillId="0" borderId="22" xfId="1" applyFont="1" applyBorder="1" applyAlignment="1">
      <alignment horizontal="center" vertical="center"/>
    </xf>
    <xf numFmtId="0" fontId="60" fillId="0" borderId="4" xfId="1" applyFont="1" applyBorder="1" applyAlignment="1">
      <alignment horizontal="center" vertical="center"/>
    </xf>
    <xf numFmtId="0" fontId="60" fillId="0" borderId="23" xfId="1" applyFont="1" applyBorder="1" applyAlignment="1">
      <alignment horizontal="center" vertical="center"/>
    </xf>
    <xf numFmtId="0" fontId="61" fillId="0" borderId="20" xfId="1" applyFont="1" applyBorder="1" applyAlignment="1">
      <alignment horizontal="center" vertical="center"/>
    </xf>
    <xf numFmtId="0" fontId="61" fillId="0" borderId="26" xfId="1" applyFont="1" applyBorder="1" applyAlignment="1">
      <alignment horizontal="center" vertical="center"/>
    </xf>
    <xf numFmtId="0" fontId="61" fillId="0" borderId="24" xfId="1" applyFont="1" applyBorder="1" applyAlignment="1">
      <alignment horizontal="center" vertical="center"/>
    </xf>
    <xf numFmtId="0" fontId="61" fillId="0" borderId="27" xfId="1" applyFont="1" applyBorder="1" applyAlignment="1">
      <alignment horizontal="center" vertical="center"/>
    </xf>
    <xf numFmtId="0" fontId="60" fillId="0" borderId="27" xfId="1" applyFont="1" applyBorder="1" applyAlignment="1">
      <alignment horizontal="center" vertical="center"/>
    </xf>
    <xf numFmtId="0" fontId="60" fillId="0" borderId="134" xfId="1" applyFont="1" applyBorder="1" applyAlignment="1">
      <alignment horizontal="center" vertical="center"/>
    </xf>
    <xf numFmtId="0" fontId="60" fillId="0" borderId="157" xfId="1" applyFont="1" applyBorder="1" applyAlignment="1">
      <alignment horizontal="center" vertical="center"/>
    </xf>
    <xf numFmtId="0" fontId="60" fillId="0" borderId="0" xfId="1" applyFont="1" applyAlignment="1">
      <alignment horizontal="center" vertical="center"/>
    </xf>
    <xf numFmtId="0" fontId="60" fillId="0" borderId="143" xfId="1" applyFont="1" applyBorder="1" applyAlignment="1">
      <alignment horizontal="center" vertical="center"/>
    </xf>
    <xf numFmtId="0" fontId="60" fillId="0" borderId="76" xfId="1" applyFont="1" applyBorder="1" applyAlignment="1">
      <alignment horizontal="center" vertical="center"/>
    </xf>
    <xf numFmtId="0" fontId="60" fillId="0" borderId="77" xfId="1" applyFont="1" applyBorder="1" applyAlignment="1">
      <alignment horizontal="center" vertical="center"/>
    </xf>
    <xf numFmtId="0" fontId="60" fillId="0" borderId="124" xfId="1" applyFont="1" applyBorder="1" applyAlignment="1">
      <alignment horizontal="center" vertical="center"/>
    </xf>
    <xf numFmtId="0" fontId="60" fillId="0" borderId="83" xfId="1" applyFont="1" applyBorder="1" applyAlignment="1">
      <alignment horizontal="center" vertical="center"/>
    </xf>
    <xf numFmtId="0" fontId="60" fillId="0" borderId="148" xfId="1" applyFont="1" applyBorder="1" applyAlignment="1">
      <alignment horizontal="center" vertical="center"/>
    </xf>
    <xf numFmtId="0" fontId="34" fillId="0" borderId="17" xfId="1" applyFont="1" applyBorder="1" applyAlignment="1">
      <alignment horizontal="center" vertical="center"/>
    </xf>
    <xf numFmtId="0" fontId="3" fillId="0" borderId="5" xfId="1" applyBorder="1" applyAlignment="1">
      <alignment horizontal="center" vertical="center" textRotation="255" shrinkToFit="1"/>
    </xf>
    <xf numFmtId="0" fontId="3" fillId="0" borderId="7" xfId="1" applyBorder="1" applyAlignment="1">
      <alignment horizontal="center" vertical="center" textRotation="255" shrinkToFit="1"/>
    </xf>
    <xf numFmtId="0" fontId="3" fillId="0" borderId="8" xfId="1" applyBorder="1" applyAlignment="1">
      <alignment horizontal="center" vertical="center" textRotation="255" shrinkToFit="1"/>
    </xf>
    <xf numFmtId="0" fontId="3" fillId="0" borderId="9" xfId="1" applyBorder="1" applyAlignment="1">
      <alignment horizontal="center" vertical="center" textRotation="255" shrinkToFit="1"/>
    </xf>
    <xf numFmtId="0" fontId="3" fillId="0" borderId="14" xfId="1" applyBorder="1" applyAlignment="1">
      <alignment horizontal="center" vertical="center" textRotation="255" shrinkToFit="1"/>
    </xf>
    <xf numFmtId="0" fontId="3" fillId="0" borderId="16" xfId="1" applyBorder="1" applyAlignment="1">
      <alignment horizontal="center" vertical="center" textRotation="255" shrinkToFit="1"/>
    </xf>
    <xf numFmtId="0" fontId="3" fillId="0" borderId="4" xfId="1" applyBorder="1" applyAlignment="1">
      <alignment horizontal="center" vertical="center"/>
    </xf>
    <xf numFmtId="0" fontId="34" fillId="0" borderId="1" xfId="1" applyFont="1" applyBorder="1" applyAlignment="1">
      <alignment horizontal="center" vertical="center" shrinkToFit="1"/>
    </xf>
    <xf numFmtId="0" fontId="34" fillId="0" borderId="2" xfId="1" applyFont="1" applyBorder="1" applyAlignment="1">
      <alignment horizontal="center" vertical="center" shrinkToFit="1"/>
    </xf>
    <xf numFmtId="0" fontId="34" fillId="0" borderId="3" xfId="1" applyFont="1" applyBorder="1" applyAlignment="1">
      <alignment horizontal="center" vertical="center" shrinkToFit="1"/>
    </xf>
    <xf numFmtId="0" fontId="34" fillId="0" borderId="5" xfId="1" applyFont="1" applyBorder="1" applyAlignment="1">
      <alignment horizontal="center" vertical="center"/>
    </xf>
    <xf numFmtId="0" fontId="34" fillId="0" borderId="6" xfId="1" applyFont="1" applyBorder="1" applyAlignment="1">
      <alignment horizontal="center" vertical="center"/>
    </xf>
    <xf numFmtId="0" fontId="34" fillId="0" borderId="7" xfId="1" applyFont="1" applyBorder="1" applyAlignment="1">
      <alignment horizontal="center" vertical="center"/>
    </xf>
    <xf numFmtId="0" fontId="51" fillId="2" borderId="14" xfId="1" applyFont="1" applyFill="1" applyBorder="1" applyAlignment="1">
      <alignment horizontal="center" vertical="center" shrinkToFit="1"/>
    </xf>
    <xf numFmtId="0" fontId="51" fillId="2" borderId="15" xfId="1" applyFont="1" applyFill="1" applyBorder="1" applyAlignment="1">
      <alignment horizontal="center" vertical="center" shrinkToFit="1"/>
    </xf>
    <xf numFmtId="0" fontId="51" fillId="2" borderId="16" xfId="1" applyFont="1" applyFill="1" applyBorder="1" applyAlignment="1">
      <alignment horizontal="center" vertical="center" shrinkToFit="1"/>
    </xf>
    <xf numFmtId="10" fontId="60" fillId="2" borderId="22" xfId="1" applyNumberFormat="1" applyFont="1" applyFill="1" applyBorder="1" applyAlignment="1">
      <alignment horizontal="center" vertical="center"/>
    </xf>
    <xf numFmtId="10" fontId="60" fillId="2" borderId="4" xfId="1" applyNumberFormat="1" applyFont="1" applyFill="1" applyBorder="1" applyAlignment="1">
      <alignment horizontal="center" vertical="center"/>
    </xf>
    <xf numFmtId="10" fontId="60" fillId="2" borderId="24" xfId="1" applyNumberFormat="1" applyFont="1" applyFill="1" applyBorder="1" applyAlignment="1">
      <alignment horizontal="center" vertical="center"/>
    </xf>
    <xf numFmtId="10" fontId="60" fillId="2" borderId="27" xfId="1" applyNumberFormat="1" applyFont="1" applyFill="1" applyBorder="1" applyAlignment="1">
      <alignment horizontal="center" vertical="center"/>
    </xf>
    <xf numFmtId="0" fontId="60" fillId="0" borderId="25" xfId="1" applyFont="1" applyBorder="1" applyAlignment="1">
      <alignment horizontal="center" vertical="center"/>
    </xf>
    <xf numFmtId="0" fontId="3" fillId="0" borderId="5" xfId="1" applyBorder="1" applyAlignment="1">
      <alignment horizontal="center" vertical="center"/>
    </xf>
    <xf numFmtId="0" fontId="3" fillId="0" borderId="6" xfId="1" applyBorder="1" applyAlignment="1">
      <alignment horizontal="center" vertical="center"/>
    </xf>
    <xf numFmtId="0" fontId="3" fillId="0" borderId="7" xfId="1" applyBorder="1" applyAlignment="1">
      <alignment horizontal="center" vertical="center"/>
    </xf>
    <xf numFmtId="0" fontId="3" fillId="0" borderId="14" xfId="1" applyBorder="1" applyAlignment="1">
      <alignment horizontal="center" vertical="center"/>
    </xf>
    <xf numFmtId="0" fontId="3" fillId="0" borderId="15" xfId="1" applyBorder="1" applyAlignment="1">
      <alignment horizontal="center" vertical="center"/>
    </xf>
    <xf numFmtId="0" fontId="3" fillId="0" borderId="16" xfId="1" applyBorder="1" applyAlignment="1">
      <alignment horizontal="center" vertical="center"/>
    </xf>
    <xf numFmtId="0" fontId="34" fillId="0" borderId="4" xfId="1" applyFont="1" applyBorder="1" applyAlignment="1">
      <alignment horizontal="center" vertical="center" shrinkToFit="1"/>
    </xf>
    <xf numFmtId="0" fontId="63" fillId="0" borderId="88" xfId="1" applyFont="1" applyBorder="1" applyAlignment="1">
      <alignment horizontal="center" vertical="center"/>
    </xf>
    <xf numFmtId="0" fontId="63" fillId="0" borderId="158" xfId="1" applyFont="1" applyBorder="1" applyAlignment="1">
      <alignment horizontal="center" vertical="center"/>
    </xf>
    <xf numFmtId="0" fontId="51" fillId="0" borderId="0" xfId="1" applyFont="1" applyAlignment="1">
      <alignment horizontal="left" vertical="center" wrapText="1"/>
    </xf>
    <xf numFmtId="9" fontId="3" fillId="0" borderId="0" xfId="1" applyNumberFormat="1" applyAlignment="1">
      <alignment horizontal="center" vertical="center"/>
    </xf>
    <xf numFmtId="0" fontId="51" fillId="0" borderId="4" xfId="1" applyFont="1" applyBorder="1" applyAlignment="1">
      <alignment horizontal="center" vertical="center" wrapText="1"/>
    </xf>
    <xf numFmtId="0" fontId="36" fillId="2" borderId="4" xfId="1" applyFont="1" applyFill="1" applyBorder="1" applyAlignment="1">
      <alignment horizontal="center" vertical="center"/>
    </xf>
    <xf numFmtId="0" fontId="34" fillId="0" borderId="1" xfId="1" applyFont="1" applyBorder="1" applyAlignment="1">
      <alignment horizontal="center" vertical="center"/>
    </xf>
    <xf numFmtId="0" fontId="51" fillId="0" borderId="34" xfId="1" applyFont="1" applyBorder="1" applyAlignment="1">
      <alignment horizontal="center" vertical="center" wrapText="1"/>
    </xf>
    <xf numFmtId="0" fontId="51" fillId="0" borderId="33" xfId="1" applyFont="1" applyBorder="1" applyAlignment="1">
      <alignment horizontal="center" vertical="center"/>
    </xf>
    <xf numFmtId="0" fontId="34" fillId="2" borderId="4" xfId="1" applyFont="1" applyFill="1" applyBorder="1" applyAlignment="1">
      <alignment horizontal="center" vertical="center"/>
    </xf>
    <xf numFmtId="58" fontId="34" fillId="2" borderId="5" xfId="1" applyNumberFormat="1" applyFont="1" applyFill="1" applyBorder="1" applyAlignment="1">
      <alignment horizontal="center" vertical="center"/>
    </xf>
    <xf numFmtId="0" fontId="34" fillId="2" borderId="7" xfId="1" applyFont="1" applyFill="1" applyBorder="1" applyAlignment="1">
      <alignment horizontal="center" vertical="center"/>
    </xf>
    <xf numFmtId="0" fontId="34" fillId="2" borderId="1" xfId="1" applyFont="1" applyFill="1" applyBorder="1" applyAlignment="1">
      <alignment horizontal="center" vertical="center"/>
    </xf>
    <xf numFmtId="58" fontId="34" fillId="2" borderId="91" xfId="1" applyNumberFormat="1" applyFont="1" applyFill="1" applyBorder="1" applyAlignment="1">
      <alignment horizontal="center" vertical="center"/>
    </xf>
    <xf numFmtId="0" fontId="34" fillId="2" borderId="74" xfId="1" applyFont="1" applyFill="1" applyBorder="1" applyAlignment="1">
      <alignment horizontal="center" vertical="center"/>
    </xf>
    <xf numFmtId="0" fontId="34" fillId="2" borderId="3" xfId="1" applyFont="1" applyFill="1" applyBorder="1" applyAlignment="1">
      <alignment horizontal="center" vertical="center"/>
    </xf>
    <xf numFmtId="58" fontId="34" fillId="2" borderId="1" xfId="1" applyNumberFormat="1" applyFont="1" applyFill="1" applyBorder="1" applyAlignment="1">
      <alignment horizontal="center" vertical="center"/>
    </xf>
    <xf numFmtId="58" fontId="34" fillId="2" borderId="3" xfId="1" applyNumberFormat="1" applyFont="1" applyFill="1" applyBorder="1" applyAlignment="1">
      <alignment horizontal="center" vertical="center"/>
    </xf>
    <xf numFmtId="0" fontId="34" fillId="2" borderId="2" xfId="1" applyFont="1" applyFill="1" applyBorder="1" applyAlignment="1">
      <alignment horizontal="center" vertical="center"/>
    </xf>
    <xf numFmtId="58" fontId="34" fillId="2" borderId="74" xfId="1" applyNumberFormat="1" applyFont="1" applyFill="1" applyBorder="1" applyAlignment="1">
      <alignment horizontal="center" vertical="center"/>
    </xf>
    <xf numFmtId="0" fontId="34" fillId="2" borderId="91" xfId="1" applyFont="1" applyFill="1" applyBorder="1" applyAlignment="1">
      <alignment horizontal="center" vertical="center"/>
    </xf>
    <xf numFmtId="0" fontId="34" fillId="2" borderId="22" xfId="1" applyFont="1" applyFill="1" applyBorder="1" applyAlignment="1">
      <alignment horizontal="center" vertical="center"/>
    </xf>
    <xf numFmtId="0" fontId="34" fillId="2" borderId="23" xfId="1" applyFont="1" applyFill="1" applyBorder="1" applyAlignment="1">
      <alignment horizontal="center" vertical="center"/>
    </xf>
    <xf numFmtId="0" fontId="34" fillId="2" borderId="146" xfId="1" applyFont="1" applyFill="1" applyBorder="1" applyAlignment="1">
      <alignment horizontal="center" vertical="center"/>
    </xf>
    <xf numFmtId="0" fontId="34" fillId="2" borderId="119" xfId="1" applyFont="1" applyFill="1" applyBorder="1" applyAlignment="1">
      <alignment horizontal="center" vertical="center"/>
    </xf>
    <xf numFmtId="58" fontId="34" fillId="2" borderId="4" xfId="1" applyNumberFormat="1" applyFont="1" applyFill="1" applyBorder="1" applyAlignment="1">
      <alignment horizontal="center" vertical="center"/>
    </xf>
    <xf numFmtId="58" fontId="34" fillId="2" borderId="4" xfId="1" applyNumberFormat="1" applyFont="1" applyFill="1" applyBorder="1" applyAlignment="1">
      <alignment horizontal="left" vertical="center"/>
    </xf>
    <xf numFmtId="0" fontId="34" fillId="2" borderId="4" xfId="1" applyFont="1" applyFill="1" applyBorder="1" applyAlignment="1">
      <alignment horizontal="left" vertical="center"/>
    </xf>
    <xf numFmtId="58" fontId="34" fillId="2" borderId="78" xfId="1" applyNumberFormat="1" applyFont="1" applyFill="1" applyBorder="1" applyAlignment="1">
      <alignment horizontal="center" vertical="center"/>
    </xf>
    <xf numFmtId="0" fontId="34" fillId="2" borderId="79" xfId="1" applyFont="1" applyFill="1" applyBorder="1" applyAlignment="1">
      <alignment horizontal="center" vertical="center"/>
    </xf>
    <xf numFmtId="58" fontId="34" fillId="2" borderId="80" xfId="1" applyNumberFormat="1" applyFont="1" applyFill="1" applyBorder="1" applyAlignment="1">
      <alignment horizontal="center" vertical="center"/>
    </xf>
    <xf numFmtId="0" fontId="34" fillId="2" borderId="82" xfId="1" applyFont="1" applyFill="1" applyBorder="1" applyAlignment="1">
      <alignment horizontal="center" vertical="center"/>
    </xf>
    <xf numFmtId="0" fontId="18" fillId="0" borderId="0" xfId="1" applyFont="1" applyAlignment="1">
      <alignment horizontal="left" vertical="center" wrapText="1"/>
    </xf>
    <xf numFmtId="0" fontId="18" fillId="0" borderId="0" xfId="1" applyFont="1" applyAlignment="1">
      <alignment horizontal="left" vertical="center"/>
    </xf>
    <xf numFmtId="0" fontId="3" fillId="2" borderId="0" xfId="1" applyFill="1" applyAlignment="1">
      <alignment horizontal="center" vertical="center"/>
    </xf>
    <xf numFmtId="0" fontId="3" fillId="2" borderId="4" xfId="1" applyFill="1" applyBorder="1" applyAlignment="1">
      <alignment horizontal="center" vertical="center"/>
    </xf>
    <xf numFmtId="0" fontId="3" fillId="2" borderId="17" xfId="1" applyFill="1" applyBorder="1" applyAlignment="1">
      <alignment horizontal="center" vertical="center"/>
    </xf>
    <xf numFmtId="0" fontId="60" fillId="2" borderId="26" xfId="1" applyFont="1" applyFill="1" applyBorder="1" applyAlignment="1">
      <alignment horizontal="center" vertical="center"/>
    </xf>
    <xf numFmtId="0" fontId="60" fillId="2" borderId="27" xfId="1" applyFont="1" applyFill="1" applyBorder="1" applyAlignment="1">
      <alignment horizontal="center" vertical="center"/>
    </xf>
    <xf numFmtId="0" fontId="60" fillId="2" borderId="22" xfId="1" applyFont="1" applyFill="1" applyBorder="1" applyAlignment="1">
      <alignment horizontal="center" vertical="center"/>
    </xf>
    <xf numFmtId="0" fontId="60" fillId="2" borderId="4" xfId="1" applyFont="1" applyFill="1" applyBorder="1" applyAlignment="1">
      <alignment horizontal="center" vertical="center"/>
    </xf>
    <xf numFmtId="0" fontId="60" fillId="2" borderId="24" xfId="1" applyFont="1" applyFill="1" applyBorder="1" applyAlignment="1">
      <alignment horizontal="center" vertical="center"/>
    </xf>
    <xf numFmtId="10" fontId="60" fillId="0" borderId="22" xfId="1" applyNumberFormat="1" applyFont="1" applyBorder="1" applyAlignment="1">
      <alignment horizontal="center" vertical="center"/>
    </xf>
    <xf numFmtId="10" fontId="60" fillId="0" borderId="4" xfId="1" applyNumberFormat="1" applyFont="1" applyBorder="1" applyAlignment="1">
      <alignment horizontal="center" vertical="center"/>
    </xf>
    <xf numFmtId="10" fontId="60" fillId="0" borderId="24" xfId="1" applyNumberFormat="1" applyFont="1" applyBorder="1" applyAlignment="1">
      <alignment horizontal="center" vertical="center"/>
    </xf>
    <xf numFmtId="10" fontId="60" fillId="0" borderId="27" xfId="1" applyNumberFormat="1" applyFont="1" applyBorder="1" applyAlignment="1">
      <alignment horizontal="center" vertical="center"/>
    </xf>
    <xf numFmtId="0" fontId="34" fillId="0" borderId="4" xfId="1" applyFont="1" applyBorder="1" applyAlignment="1">
      <alignment horizontal="center" vertical="center" wrapText="1"/>
    </xf>
    <xf numFmtId="0" fontId="34" fillId="0" borderId="34" xfId="1" applyFont="1" applyBorder="1" applyAlignment="1">
      <alignment horizontal="center" vertical="center" wrapText="1"/>
    </xf>
    <xf numFmtId="0" fontId="34" fillId="0" borderId="33" xfId="1" applyFont="1" applyBorder="1" applyAlignment="1">
      <alignment horizontal="center" vertical="center"/>
    </xf>
    <xf numFmtId="0" fontId="7" fillId="2" borderId="26" xfId="0" applyFont="1" applyFill="1" applyBorder="1" applyAlignment="1">
      <alignment horizontal="right" vertical="center"/>
    </xf>
    <xf numFmtId="0" fontId="7" fillId="2" borderId="21" xfId="0" applyFont="1" applyFill="1" applyBorder="1" applyAlignment="1">
      <alignment horizontal="right" vertical="center"/>
    </xf>
    <xf numFmtId="0" fontId="7" fillId="2" borderId="4" xfId="0" applyFont="1" applyFill="1" applyBorder="1" applyAlignment="1">
      <alignment horizontal="center" vertical="center"/>
    </xf>
    <xf numFmtId="0" fontId="7" fillId="2" borderId="23" xfId="0" applyFont="1" applyFill="1" applyBorder="1" applyAlignment="1">
      <alignment horizontal="center" vertical="center"/>
    </xf>
    <xf numFmtId="0" fontId="7" fillId="0" borderId="0" xfId="0" applyFont="1" applyAlignment="1">
      <alignment horizontal="right" vertical="center"/>
    </xf>
    <xf numFmtId="0" fontId="8" fillId="0" borderId="0" xfId="0" applyFont="1" applyAlignment="1">
      <alignment horizontal="center" vertical="center"/>
    </xf>
    <xf numFmtId="0" fontId="125" fillId="2" borderId="90" xfId="0" applyFont="1" applyFill="1" applyBorder="1" applyAlignment="1">
      <alignment horizontal="center" vertical="center"/>
    </xf>
    <xf numFmtId="0" fontId="125" fillId="2" borderId="32" xfId="0" applyFont="1" applyFill="1" applyBorder="1" applyAlignment="1">
      <alignment horizontal="center" vertical="center"/>
    </xf>
    <xf numFmtId="0" fontId="125" fillId="2" borderId="33" xfId="0" applyFont="1" applyFill="1" applyBorder="1" applyAlignment="1">
      <alignment horizontal="center" vertical="center"/>
    </xf>
    <xf numFmtId="0" fontId="7" fillId="2" borderId="38" xfId="0" applyFont="1" applyFill="1" applyBorder="1" applyAlignment="1">
      <alignment horizontal="center" vertical="center"/>
    </xf>
    <xf numFmtId="0" fontId="7" fillId="2" borderId="81" xfId="0" applyFont="1" applyFill="1" applyBorder="1" applyAlignment="1">
      <alignment horizontal="center" vertical="center"/>
    </xf>
    <xf numFmtId="0" fontId="7" fillId="2" borderId="82" xfId="0" applyFont="1" applyFill="1" applyBorder="1" applyAlignment="1">
      <alignment horizontal="center" vertical="center"/>
    </xf>
    <xf numFmtId="0" fontId="7" fillId="0" borderId="0" xfId="0" applyFont="1" applyAlignment="1">
      <alignment horizontal="left" vertical="center"/>
    </xf>
    <xf numFmtId="0" fontId="7" fillId="0" borderId="0" xfId="0" applyFont="1" applyAlignment="1">
      <alignment horizontal="left" vertical="center" wrapText="1"/>
    </xf>
    <xf numFmtId="0" fontId="7" fillId="2" borderId="4" xfId="0" applyFont="1" applyFill="1" applyBorder="1" applyAlignment="1">
      <alignment horizontal="left" vertical="center"/>
    </xf>
    <xf numFmtId="0" fontId="7" fillId="2" borderId="23" xfId="0" applyFont="1" applyFill="1" applyBorder="1" applyAlignment="1">
      <alignment horizontal="left" vertical="center"/>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74" xfId="0" applyFont="1" applyFill="1" applyBorder="1" applyAlignment="1">
      <alignment horizontal="center" vertical="center"/>
    </xf>
    <xf numFmtId="0" fontId="7" fillId="2" borderId="1" xfId="0" applyFont="1" applyFill="1" applyBorder="1" applyAlignment="1">
      <alignment horizontal="left" vertical="center"/>
    </xf>
    <xf numFmtId="0" fontId="7" fillId="2" borderId="2" xfId="0" applyFont="1" applyFill="1" applyBorder="1" applyAlignment="1">
      <alignment horizontal="left" vertical="center"/>
    </xf>
    <xf numFmtId="0" fontId="7" fillId="2" borderId="74" xfId="0" applyFont="1" applyFill="1" applyBorder="1" applyAlignment="1">
      <alignment horizontal="left" vertical="center"/>
    </xf>
    <xf numFmtId="0" fontId="7" fillId="0" borderId="22" xfId="0" applyFont="1" applyBorder="1" applyAlignment="1">
      <alignment horizontal="center" vertical="center" wrapText="1"/>
    </xf>
    <xf numFmtId="0" fontId="7" fillId="0" borderId="22" xfId="0" applyFont="1" applyBorder="1" applyAlignment="1">
      <alignment horizontal="center" vertical="center"/>
    </xf>
    <xf numFmtId="0" fontId="7" fillId="2" borderId="4" xfId="0" applyFont="1" applyFill="1" applyBorder="1" applyAlignment="1">
      <alignment horizontal="center"/>
    </xf>
    <xf numFmtId="0" fontId="7" fillId="2" borderId="23" xfId="0" applyFont="1" applyFill="1" applyBorder="1" applyAlignment="1">
      <alignment horizontal="center"/>
    </xf>
    <xf numFmtId="0" fontId="7" fillId="2" borderId="27" xfId="0" applyFont="1" applyFill="1" applyBorder="1" applyAlignment="1">
      <alignment horizontal="left" vertical="center"/>
    </xf>
    <xf numFmtId="0" fontId="7" fillId="2" borderId="25" xfId="0" applyFont="1" applyFill="1" applyBorder="1" applyAlignment="1">
      <alignment horizontal="left" vertical="center"/>
    </xf>
    <xf numFmtId="0" fontId="56" fillId="0" borderId="0" xfId="5" applyFont="1" applyAlignment="1">
      <alignment horizontal="center" vertical="center" wrapText="1"/>
    </xf>
    <xf numFmtId="0" fontId="56" fillId="0" borderId="0" xfId="5" applyFont="1" applyAlignment="1">
      <alignment horizontal="center" vertical="center"/>
    </xf>
    <xf numFmtId="0" fontId="3" fillId="0" borderId="0" xfId="5" applyFont="1" applyAlignment="1">
      <alignment horizontal="center" vertical="center"/>
    </xf>
    <xf numFmtId="0" fontId="51" fillId="0" borderId="0" xfId="5" applyFont="1" applyAlignment="1">
      <alignment horizontal="left" vertical="center" wrapText="1"/>
    </xf>
    <xf numFmtId="9" fontId="3" fillId="0" borderId="0" xfId="5" applyNumberFormat="1" applyFont="1" applyAlignment="1">
      <alignment horizontal="center" vertical="center"/>
    </xf>
    <xf numFmtId="0" fontId="3" fillId="0" borderId="1" xfId="5" applyFont="1" applyBorder="1" applyAlignment="1">
      <alignment horizontal="center" vertical="center"/>
    </xf>
    <xf numFmtId="0" fontId="3" fillId="0" borderId="2" xfId="5" applyFont="1" applyBorder="1" applyAlignment="1">
      <alignment horizontal="center" vertical="center"/>
    </xf>
    <xf numFmtId="0" fontId="3" fillId="0" borderId="3" xfId="5" applyFont="1" applyBorder="1" applyAlignment="1">
      <alignment horizontal="center" vertical="center"/>
    </xf>
    <xf numFmtId="0" fontId="3" fillId="2" borderId="1" xfId="5" applyFont="1" applyFill="1" applyBorder="1" applyAlignment="1">
      <alignment horizontal="center" vertical="center"/>
    </xf>
    <xf numFmtId="0" fontId="3" fillId="2" borderId="2" xfId="5" applyFont="1" applyFill="1" applyBorder="1" applyAlignment="1">
      <alignment horizontal="center" vertical="center"/>
    </xf>
    <xf numFmtId="0" fontId="3" fillId="2" borderId="3" xfId="5" applyFont="1" applyFill="1" applyBorder="1" applyAlignment="1">
      <alignment horizontal="center" vertical="center"/>
    </xf>
    <xf numFmtId="0" fontId="34" fillId="0" borderId="4" xfId="5" applyFont="1" applyBorder="1" applyAlignment="1">
      <alignment horizontal="center" vertical="center"/>
    </xf>
    <xf numFmtId="0" fontId="34" fillId="0" borderId="1" xfId="5" applyFont="1" applyBorder="1" applyAlignment="1">
      <alignment horizontal="center" vertical="center"/>
    </xf>
    <xf numFmtId="0" fontId="34" fillId="0" borderId="34" xfId="5" applyFont="1" applyBorder="1" applyAlignment="1">
      <alignment horizontal="center" vertical="center" wrapText="1"/>
    </xf>
    <xf numFmtId="0" fontId="34" fillId="0" borderId="33" xfId="5" applyFont="1" applyBorder="1" applyAlignment="1">
      <alignment horizontal="center" vertical="center"/>
    </xf>
    <xf numFmtId="0" fontId="34" fillId="2" borderId="4" xfId="5" applyFont="1" applyFill="1" applyBorder="1" applyAlignment="1">
      <alignment horizontal="center" vertical="center"/>
    </xf>
    <xf numFmtId="58" fontId="34" fillId="2" borderId="5" xfId="5" applyNumberFormat="1" applyFont="1" applyFill="1" applyBorder="1" applyAlignment="1">
      <alignment horizontal="center" vertical="center"/>
    </xf>
    <xf numFmtId="0" fontId="34" fillId="2" borderId="7" xfId="5" applyFont="1" applyFill="1" applyBorder="1" applyAlignment="1">
      <alignment horizontal="center" vertical="center"/>
    </xf>
    <xf numFmtId="0" fontId="34" fillId="2" borderId="1" xfId="5" applyFont="1" applyFill="1" applyBorder="1" applyAlignment="1">
      <alignment horizontal="center" vertical="center"/>
    </xf>
    <xf numFmtId="58" fontId="34" fillId="2" borderId="91" xfId="5" applyNumberFormat="1" applyFont="1" applyFill="1" applyBorder="1" applyAlignment="1">
      <alignment horizontal="center" vertical="center"/>
    </xf>
    <xf numFmtId="0" fontId="34" fillId="2" borderId="74" xfId="5" applyFont="1" applyFill="1" applyBorder="1" applyAlignment="1">
      <alignment horizontal="center" vertical="center"/>
    </xf>
    <xf numFmtId="0" fontId="34" fillId="0" borderId="4" xfId="5" applyFont="1" applyBorder="1" applyAlignment="1">
      <alignment horizontal="center" vertical="center" wrapText="1"/>
    </xf>
    <xf numFmtId="0" fontId="34" fillId="2" borderId="5" xfId="5" applyFont="1" applyFill="1" applyBorder="1" applyAlignment="1">
      <alignment horizontal="right" vertical="center"/>
    </xf>
    <xf numFmtId="0" fontId="34" fillId="2" borderId="7" xfId="5" applyFont="1" applyFill="1" applyBorder="1" applyAlignment="1">
      <alignment horizontal="right" vertical="center"/>
    </xf>
    <xf numFmtId="0" fontId="34" fillId="2" borderId="8" xfId="5" applyFont="1" applyFill="1" applyBorder="1" applyAlignment="1">
      <alignment horizontal="right" vertical="center"/>
    </xf>
    <xf numFmtId="0" fontId="34" fillId="2" borderId="9" xfId="5" applyFont="1" applyFill="1" applyBorder="1" applyAlignment="1">
      <alignment horizontal="right" vertical="center"/>
    </xf>
    <xf numFmtId="0" fontId="34" fillId="2" borderId="14" xfId="5" applyFont="1" applyFill="1" applyBorder="1" applyAlignment="1">
      <alignment horizontal="right" vertical="center"/>
    </xf>
    <xf numFmtId="0" fontId="34" fillId="2" borderId="16" xfId="5" applyFont="1" applyFill="1" applyBorder="1" applyAlignment="1">
      <alignment horizontal="right" vertical="center"/>
    </xf>
    <xf numFmtId="0" fontId="34" fillId="2" borderId="3" xfId="5" applyFont="1" applyFill="1" applyBorder="1" applyAlignment="1">
      <alignment horizontal="center" vertical="center"/>
    </xf>
    <xf numFmtId="58" fontId="34" fillId="2" borderId="1" xfId="5" applyNumberFormat="1" applyFont="1" applyFill="1" applyBorder="1" applyAlignment="1">
      <alignment horizontal="center" vertical="center"/>
    </xf>
    <xf numFmtId="58" fontId="34" fillId="2" borderId="3" xfId="5" applyNumberFormat="1" applyFont="1" applyFill="1" applyBorder="1" applyAlignment="1">
      <alignment horizontal="center" vertical="center"/>
    </xf>
    <xf numFmtId="0" fontId="34" fillId="2" borderId="2" xfId="5" applyFont="1" applyFill="1" applyBorder="1" applyAlignment="1">
      <alignment horizontal="center" vertical="center"/>
    </xf>
    <xf numFmtId="58" fontId="34" fillId="2" borderId="74" xfId="5" applyNumberFormat="1" applyFont="1" applyFill="1" applyBorder="1" applyAlignment="1">
      <alignment horizontal="center" vertical="center"/>
    </xf>
    <xf numFmtId="0" fontId="34" fillId="2" borderId="91" xfId="5" applyFont="1" applyFill="1" applyBorder="1" applyAlignment="1">
      <alignment horizontal="center" vertical="center"/>
    </xf>
    <xf numFmtId="0" fontId="34" fillId="2" borderId="22" xfId="5" applyFont="1" applyFill="1" applyBorder="1" applyAlignment="1">
      <alignment horizontal="center" vertical="center"/>
    </xf>
    <xf numFmtId="0" fontId="34" fillId="2" borderId="23" xfId="5" applyFont="1" applyFill="1" applyBorder="1" applyAlignment="1">
      <alignment horizontal="center" vertical="center"/>
    </xf>
    <xf numFmtId="0" fontId="34" fillId="2" borderId="146" xfId="5" applyFont="1" applyFill="1" applyBorder="1" applyAlignment="1">
      <alignment horizontal="center" vertical="center"/>
    </xf>
    <xf numFmtId="0" fontId="34" fillId="2" borderId="119" xfId="5" applyFont="1" applyFill="1" applyBorder="1" applyAlignment="1">
      <alignment horizontal="center" vertical="center"/>
    </xf>
    <xf numFmtId="58" fontId="34" fillId="2" borderId="4" xfId="5" applyNumberFormat="1" applyFont="1" applyFill="1" applyBorder="1" applyAlignment="1">
      <alignment horizontal="center" vertical="center"/>
    </xf>
    <xf numFmtId="58" fontId="34" fillId="2" borderId="80" xfId="5" applyNumberFormat="1" applyFont="1" applyFill="1" applyBorder="1" applyAlignment="1">
      <alignment horizontal="center" vertical="center"/>
    </xf>
    <xf numFmtId="0" fontId="34" fillId="2" borderId="82" xfId="5" applyFont="1" applyFill="1" applyBorder="1" applyAlignment="1">
      <alignment horizontal="center" vertical="center"/>
    </xf>
    <xf numFmtId="0" fontId="51" fillId="0" borderId="0" xfId="5" applyFont="1" applyAlignment="1">
      <alignment horizontal="left" vertical="center"/>
    </xf>
    <xf numFmtId="0" fontId="3" fillId="0" borderId="0" xfId="1" applyFont="1" applyAlignment="1">
      <alignment horizontal="center" vertical="center"/>
    </xf>
    <xf numFmtId="9" fontId="3" fillId="0" borderId="0" xfId="1" applyNumberFormat="1" applyFont="1" applyAlignment="1">
      <alignment horizontal="center" vertical="center"/>
    </xf>
    <xf numFmtId="0" fontId="34" fillId="0" borderId="5" xfId="1" applyFont="1" applyBorder="1" applyAlignment="1">
      <alignment horizontal="center" vertical="center" wrapText="1"/>
    </xf>
    <xf numFmtId="0" fontId="34" fillId="0" borderId="7"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9" xfId="1" applyFont="1" applyBorder="1" applyAlignment="1">
      <alignment horizontal="center" vertical="center" wrapText="1"/>
    </xf>
    <xf numFmtId="0" fontId="34" fillId="0" borderId="14" xfId="1" applyFont="1" applyBorder="1" applyAlignment="1">
      <alignment horizontal="center" vertical="center" wrapText="1"/>
    </xf>
    <xf numFmtId="0" fontId="34" fillId="0" borderId="16" xfId="1" applyFont="1" applyBorder="1" applyAlignment="1">
      <alignment horizontal="center" vertical="center" wrapText="1"/>
    </xf>
    <xf numFmtId="58" fontId="34" fillId="2" borderId="2" xfId="1" applyNumberFormat="1" applyFont="1" applyFill="1" applyBorder="1" applyAlignment="1">
      <alignment horizontal="center" vertical="center"/>
    </xf>
    <xf numFmtId="0" fontId="51" fillId="0" borderId="0" xfId="1" applyFont="1" applyAlignment="1">
      <alignment horizontal="left" vertical="center"/>
    </xf>
    <xf numFmtId="0" fontId="34" fillId="2" borderId="5" xfId="1" applyFont="1" applyFill="1" applyBorder="1" applyAlignment="1">
      <alignment horizontal="right" vertical="center"/>
    </xf>
    <xf numFmtId="0" fontId="34" fillId="2" borderId="6" xfId="1" applyFont="1" applyFill="1" applyBorder="1" applyAlignment="1">
      <alignment horizontal="right" vertical="center"/>
    </xf>
    <xf numFmtId="0" fontId="34" fillId="2" borderId="7" xfId="1" applyFont="1" applyFill="1" applyBorder="1" applyAlignment="1">
      <alignment horizontal="right" vertical="center"/>
    </xf>
    <xf numFmtId="0" fontId="34" fillId="2" borderId="8" xfId="1" applyFont="1" applyFill="1" applyBorder="1" applyAlignment="1">
      <alignment horizontal="right" vertical="center"/>
    </xf>
    <xf numFmtId="0" fontId="34" fillId="2" borderId="0" xfId="1" applyFont="1" applyFill="1" applyBorder="1" applyAlignment="1">
      <alignment horizontal="right" vertical="center"/>
    </xf>
    <xf numFmtId="0" fontId="34" fillId="2" borderId="9" xfId="1" applyFont="1" applyFill="1" applyBorder="1" applyAlignment="1">
      <alignment horizontal="right" vertical="center"/>
    </xf>
    <xf numFmtId="0" fontId="34" fillId="2" borderId="14" xfId="1" applyFont="1" applyFill="1" applyBorder="1" applyAlignment="1">
      <alignment horizontal="right" vertical="center"/>
    </xf>
    <xf numFmtId="0" fontId="34" fillId="2" borderId="15" xfId="1" applyFont="1" applyFill="1" applyBorder="1" applyAlignment="1">
      <alignment horizontal="right" vertical="center"/>
    </xf>
    <xf numFmtId="0" fontId="34" fillId="2" borderId="16" xfId="1" applyFont="1" applyFill="1" applyBorder="1" applyAlignment="1">
      <alignment horizontal="right" vertical="center"/>
    </xf>
    <xf numFmtId="0" fontId="3" fillId="2" borderId="0" xfId="1" applyFont="1" applyFill="1" applyAlignment="1">
      <alignment horizontal="right" vertical="center"/>
    </xf>
    <xf numFmtId="0" fontId="34" fillId="0" borderId="2" xfId="1" applyFont="1" applyBorder="1" applyAlignment="1">
      <alignment horizontal="center" vertical="center"/>
    </xf>
    <xf numFmtId="0" fontId="34" fillId="0" borderId="88" xfId="1" applyFont="1" applyBorder="1" applyAlignment="1">
      <alignment horizontal="center" vertical="center" wrapText="1"/>
    </xf>
    <xf numFmtId="0" fontId="34" fillId="0" borderId="158" xfId="1" applyFont="1" applyBorder="1" applyAlignment="1">
      <alignment horizontal="center" vertical="center" wrapText="1"/>
    </xf>
    <xf numFmtId="0" fontId="34" fillId="2" borderId="34" xfId="1" applyFont="1" applyFill="1" applyBorder="1" applyAlignment="1">
      <alignment horizontal="center" vertical="center"/>
    </xf>
    <xf numFmtId="0" fontId="34" fillId="2" borderId="33" xfId="1" applyFont="1" applyFill="1" applyBorder="1" applyAlignment="1">
      <alignment horizontal="center" vertical="center"/>
    </xf>
    <xf numFmtId="0" fontId="3" fillId="0" borderId="4" xfId="1" applyFont="1" applyBorder="1" applyAlignment="1">
      <alignment horizontal="center" vertical="center"/>
    </xf>
    <xf numFmtId="0" fontId="3" fillId="2" borderId="4" xfId="1" applyFont="1" applyFill="1" applyBorder="1" applyAlignment="1">
      <alignment horizontal="center" vertical="center"/>
    </xf>
    <xf numFmtId="0" fontId="3" fillId="0" borderId="2" xfId="1" applyFont="1" applyBorder="1" applyAlignment="1">
      <alignment horizontal="center" vertical="center"/>
    </xf>
    <xf numFmtId="0" fontId="34" fillId="2" borderId="0" xfId="1" applyFont="1" applyFill="1" applyAlignment="1">
      <alignment horizontal="right" vertical="center"/>
    </xf>
    <xf numFmtId="0" fontId="3" fillId="0" borderId="2" xfId="1" applyFont="1" applyBorder="1" applyAlignment="1">
      <alignment horizontal="center" vertical="center" wrapText="1"/>
    </xf>
    <xf numFmtId="0" fontId="3" fillId="0" borderId="4" xfId="1" applyFont="1" applyBorder="1" applyAlignment="1">
      <alignment horizontal="center" vertical="center" wrapText="1"/>
    </xf>
    <xf numFmtId="0" fontId="41" fillId="0" borderId="4" xfId="1" applyFont="1" applyBorder="1" applyAlignment="1">
      <alignment horizontal="center" vertical="center" wrapText="1"/>
    </xf>
    <xf numFmtId="58" fontId="34" fillId="2" borderId="34" xfId="1" applyNumberFormat="1" applyFont="1" applyFill="1" applyBorder="1" applyAlignment="1">
      <alignment horizontal="center" vertical="center"/>
    </xf>
    <xf numFmtId="58" fontId="34" fillId="2" borderId="33" xfId="1" applyNumberFormat="1" applyFont="1" applyFill="1" applyBorder="1" applyAlignment="1">
      <alignment horizontal="center" vertical="center"/>
    </xf>
    <xf numFmtId="0" fontId="34" fillId="0" borderId="17" xfId="1" applyFont="1" applyBorder="1" applyAlignment="1">
      <alignment horizontal="center" vertical="center" wrapText="1"/>
    </xf>
    <xf numFmtId="0" fontId="34" fillId="0" borderId="18" xfId="1" applyFont="1" applyBorder="1" applyAlignment="1">
      <alignment horizontal="center" vertical="center" wrapText="1"/>
    </xf>
    <xf numFmtId="0" fontId="34" fillId="0" borderId="19" xfId="1" applyFont="1" applyBorder="1" applyAlignment="1">
      <alignment horizontal="center" vertical="center" wrapText="1"/>
    </xf>
    <xf numFmtId="0" fontId="34" fillId="0" borderId="6" xfId="1" applyFont="1" applyBorder="1" applyAlignment="1">
      <alignment horizontal="center" vertical="center" wrapText="1"/>
    </xf>
    <xf numFmtId="0" fontId="34" fillId="0" borderId="0" xfId="1" applyFont="1" applyAlignment="1">
      <alignment horizontal="center" vertical="center" wrapText="1"/>
    </xf>
    <xf numFmtId="0" fontId="34" fillId="0" borderId="15" xfId="1" applyFont="1" applyBorder="1" applyAlignment="1">
      <alignment horizontal="center" vertical="center" wrapText="1"/>
    </xf>
    <xf numFmtId="0" fontId="34" fillId="0" borderId="1" xfId="1" applyFont="1" applyBorder="1" applyAlignment="1">
      <alignment horizontal="center" vertical="center" wrapText="1"/>
    </xf>
    <xf numFmtId="0" fontId="34" fillId="0" borderId="2" xfId="1" applyFont="1" applyBorder="1" applyAlignment="1">
      <alignment horizontal="center" vertical="center" wrapText="1"/>
    </xf>
    <xf numFmtId="0" fontId="34" fillId="0" borderId="3" xfId="1" applyFont="1" applyBorder="1" applyAlignment="1">
      <alignment horizontal="center" vertical="center" wrapText="1"/>
    </xf>
    <xf numFmtId="58" fontId="34" fillId="2" borderId="92" xfId="1" applyNumberFormat="1" applyFont="1" applyFill="1" applyBorder="1" applyAlignment="1">
      <alignment horizontal="center" vertical="center"/>
    </xf>
    <xf numFmtId="58" fontId="34" fillId="2" borderId="87" xfId="1" applyNumberFormat="1" applyFont="1" applyFill="1" applyBorder="1" applyAlignment="1">
      <alignment horizontal="center" vertical="center"/>
    </xf>
    <xf numFmtId="58" fontId="34" fillId="2" borderId="146" xfId="1" applyNumberFormat="1" applyFont="1" applyFill="1" applyBorder="1" applyAlignment="1">
      <alignment horizontal="center" vertical="center"/>
    </xf>
    <xf numFmtId="58" fontId="34" fillId="2" borderId="119" xfId="1" applyNumberFormat="1" applyFont="1" applyFill="1" applyBorder="1" applyAlignment="1">
      <alignment horizontal="center" vertical="center"/>
    </xf>
    <xf numFmtId="58" fontId="34" fillId="2" borderId="79" xfId="1" applyNumberFormat="1" applyFont="1" applyFill="1" applyBorder="1" applyAlignment="1">
      <alignment horizontal="center" vertical="center"/>
    </xf>
    <xf numFmtId="58" fontId="34" fillId="2" borderId="82" xfId="1" applyNumberFormat="1" applyFont="1" applyFill="1" applyBorder="1" applyAlignment="1">
      <alignment horizontal="center" vertical="center"/>
    </xf>
    <xf numFmtId="0" fontId="65" fillId="0" borderId="0" xfId="4" applyFont="1" applyBorder="1" applyAlignment="1">
      <alignment horizontal="center" vertical="center" shrinkToFit="1"/>
    </xf>
    <xf numFmtId="0" fontId="32" fillId="0" borderId="92" xfId="4" applyFont="1" applyBorder="1" applyAlignment="1">
      <alignment horizontal="center" vertical="center"/>
    </xf>
    <xf numFmtId="0" fontId="32" fillId="0" borderId="78" xfId="4" applyFont="1" applyBorder="1" applyAlignment="1">
      <alignment horizontal="center" vertical="center"/>
    </xf>
    <xf numFmtId="0" fontId="32" fillId="0" borderId="16" xfId="4" applyFont="1" applyBorder="1" applyAlignment="1">
      <alignment horizontal="center" vertical="center"/>
    </xf>
    <xf numFmtId="0" fontId="32" fillId="0" borderId="19" xfId="4" applyFont="1" applyBorder="1" applyAlignment="1">
      <alignment horizontal="center" vertical="center"/>
    </xf>
    <xf numFmtId="0" fontId="32" fillId="0" borderId="14" xfId="4" applyFont="1" applyBorder="1" applyAlignment="1">
      <alignment horizontal="center" vertical="center"/>
    </xf>
    <xf numFmtId="0" fontId="43" fillId="2" borderId="19" xfId="4" applyFont="1" applyFill="1" applyBorder="1" applyAlignment="1">
      <alignment horizontal="center" vertical="center"/>
    </xf>
    <xf numFmtId="0" fontId="43" fillId="2" borderId="135" xfId="4" applyFont="1" applyFill="1" applyBorder="1" applyAlignment="1">
      <alignment horizontal="center" vertical="center"/>
    </xf>
    <xf numFmtId="0" fontId="32" fillId="0" borderId="4" xfId="4" applyFont="1" applyBorder="1" applyAlignment="1">
      <alignment horizontal="center" vertical="center"/>
    </xf>
    <xf numFmtId="0" fontId="32" fillId="0" borderId="1" xfId="4" applyFont="1" applyBorder="1" applyAlignment="1">
      <alignment horizontal="center" vertical="center"/>
    </xf>
    <xf numFmtId="0" fontId="43" fillId="2" borderId="4" xfId="4" applyFont="1" applyFill="1" applyBorder="1" applyAlignment="1">
      <alignment horizontal="center" vertical="center"/>
    </xf>
    <xf numFmtId="0" fontId="43" fillId="2" borderId="23" xfId="4" applyFont="1" applyFill="1" applyBorder="1" applyAlignment="1">
      <alignment horizontal="center" vertical="center"/>
    </xf>
    <xf numFmtId="0" fontId="32" fillId="0" borderId="2" xfId="4" applyFont="1" applyBorder="1" applyAlignment="1">
      <alignment horizontal="center" vertical="center"/>
    </xf>
    <xf numFmtId="9" fontId="43" fillId="0" borderId="1" xfId="2" applyFont="1" applyBorder="1" applyAlignment="1">
      <alignment horizontal="center" vertical="center"/>
    </xf>
    <xf numFmtId="9" fontId="43" fillId="0" borderId="74" xfId="2" applyFont="1" applyBorder="1" applyAlignment="1">
      <alignment horizontal="center" vertical="center"/>
    </xf>
    <xf numFmtId="0" fontId="42" fillId="0" borderId="34" xfId="4" applyFont="1" applyBorder="1" applyAlignment="1">
      <alignment horizontal="center" vertical="center" shrinkToFit="1"/>
    </xf>
    <xf numFmtId="0" fontId="42" fillId="0" borderId="101" xfId="4" applyFont="1" applyBorder="1" applyAlignment="1">
      <alignment horizontal="center" vertical="center" shrinkToFit="1"/>
    </xf>
    <xf numFmtId="0" fontId="42" fillId="0" borderId="78" xfId="4" applyFont="1" applyBorder="1" applyAlignment="1">
      <alignment horizontal="center" vertical="center" shrinkToFit="1"/>
    </xf>
    <xf numFmtId="0" fontId="42" fillId="0" borderId="16" xfId="4" applyFont="1" applyBorder="1" applyAlignment="1">
      <alignment horizontal="center" vertical="center" shrinkToFit="1"/>
    </xf>
    <xf numFmtId="0" fontId="42" fillId="2" borderId="32" xfId="4" applyFont="1" applyFill="1" applyBorder="1" applyAlignment="1">
      <alignment horizontal="center" vertical="center" shrinkToFit="1"/>
    </xf>
    <xf numFmtId="0" fontId="42" fillId="2" borderId="33" xfId="4" applyFont="1" applyFill="1" applyBorder="1" applyAlignment="1">
      <alignment horizontal="center" vertical="center" shrinkToFit="1"/>
    </xf>
    <xf numFmtId="0" fontId="32" fillId="2" borderId="15" xfId="4" applyFont="1" applyFill="1" applyBorder="1" applyAlignment="1">
      <alignment horizontal="center" vertical="center" shrinkToFit="1"/>
    </xf>
    <xf numFmtId="0" fontId="32" fillId="2" borderId="79" xfId="4" applyFont="1" applyFill="1" applyBorder="1" applyAlignment="1">
      <alignment horizontal="center" vertical="center" shrinkToFit="1"/>
    </xf>
    <xf numFmtId="0" fontId="32" fillId="2" borderId="38" xfId="4" applyFont="1" applyFill="1" applyBorder="1" applyAlignment="1">
      <alignment horizontal="center" vertical="center"/>
    </xf>
    <xf numFmtId="0" fontId="32" fillId="2" borderId="81" xfId="4" applyFont="1" applyFill="1" applyBorder="1" applyAlignment="1">
      <alignment horizontal="center" vertical="center"/>
    </xf>
    <xf numFmtId="0" fontId="32" fillId="2" borderId="37" xfId="4" applyFont="1" applyFill="1" applyBorder="1" applyAlignment="1">
      <alignment horizontal="center" vertical="center"/>
    </xf>
    <xf numFmtId="0" fontId="43" fillId="2" borderId="1" xfId="4" applyFont="1" applyFill="1" applyBorder="1" applyAlignment="1">
      <alignment horizontal="center" vertical="center"/>
    </xf>
    <xf numFmtId="0" fontId="43" fillId="2" borderId="2" xfId="4" applyFont="1" applyFill="1" applyBorder="1" applyAlignment="1">
      <alignment horizontal="center" vertical="center"/>
    </xf>
    <xf numFmtId="0" fontId="43" fillId="2" borderId="3" xfId="4" applyFont="1" applyFill="1" applyBorder="1" applyAlignment="1">
      <alignment horizontal="center" vertical="center"/>
    </xf>
    <xf numFmtId="0" fontId="32" fillId="2" borderId="1" xfId="4" applyFont="1" applyFill="1" applyBorder="1" applyAlignment="1">
      <alignment horizontal="center" vertical="center"/>
    </xf>
    <xf numFmtId="0" fontId="32" fillId="2" borderId="2" xfId="4" applyFont="1" applyFill="1" applyBorder="1" applyAlignment="1">
      <alignment horizontal="center" vertical="center"/>
    </xf>
    <xf numFmtId="0" fontId="32" fillId="2" borderId="3" xfId="4" applyFont="1" applyFill="1" applyBorder="1" applyAlignment="1">
      <alignment horizontal="center" vertical="center"/>
    </xf>
    <xf numFmtId="0" fontId="43" fillId="0" borderId="146" xfId="4" applyFont="1" applyBorder="1" applyAlignment="1">
      <alignment horizontal="center" vertical="center"/>
    </xf>
    <xf numFmtId="0" fontId="43" fillId="0" borderId="6" xfId="4" applyFont="1" applyBorder="1" applyAlignment="1">
      <alignment horizontal="center" vertical="center"/>
    </xf>
    <xf numFmtId="0" fontId="43" fillId="0" borderId="93" xfId="4" applyFont="1" applyBorder="1" applyAlignment="1">
      <alignment horizontal="center" vertical="center"/>
    </xf>
    <xf numFmtId="0" fontId="43" fillId="0" borderId="169" xfId="4" applyFont="1" applyBorder="1" applyAlignment="1">
      <alignment horizontal="center" vertical="center"/>
    </xf>
    <xf numFmtId="0" fontId="43" fillId="0" borderId="94" xfId="4" applyFont="1" applyBorder="1" applyAlignment="1">
      <alignment horizontal="center" vertical="center"/>
    </xf>
    <xf numFmtId="10" fontId="32" fillId="0" borderId="276" xfId="4" applyNumberFormat="1" applyFont="1" applyBorder="1" applyAlignment="1">
      <alignment horizontal="center" vertical="center" wrapText="1"/>
    </xf>
    <xf numFmtId="10" fontId="32" fillId="0" borderId="87" xfId="4" applyNumberFormat="1" applyFont="1" applyBorder="1" applyAlignment="1">
      <alignment horizontal="center" vertical="center" wrapText="1"/>
    </xf>
    <xf numFmtId="0" fontId="43" fillId="2" borderId="140" xfId="4" applyFont="1" applyFill="1" applyBorder="1" applyAlignment="1">
      <alignment horizontal="center" vertical="center"/>
    </xf>
    <xf numFmtId="0" fontId="43" fillId="2" borderId="141" xfId="4" applyFont="1" applyFill="1" applyBorder="1" applyAlignment="1">
      <alignment horizontal="center" vertical="center"/>
    </xf>
    <xf numFmtId="0" fontId="43" fillId="2" borderId="98" xfId="4" applyFont="1" applyFill="1" applyBorder="1" applyAlignment="1">
      <alignment horizontal="center" vertical="center"/>
    </xf>
    <xf numFmtId="0" fontId="32" fillId="0" borderId="0" xfId="4" applyFont="1" applyAlignment="1">
      <alignment horizontal="left" vertical="center"/>
    </xf>
    <xf numFmtId="0" fontId="65" fillId="0" borderId="83" xfId="4" applyFont="1" applyBorder="1" applyAlignment="1">
      <alignment horizontal="center" vertical="center" shrinkToFit="1"/>
    </xf>
    <xf numFmtId="0" fontId="32" fillId="0" borderId="101" xfId="4" applyFont="1" applyBorder="1" applyAlignment="1">
      <alignment horizontal="center" vertical="center"/>
    </xf>
    <xf numFmtId="0" fontId="32" fillId="0" borderId="26" xfId="4" applyFont="1" applyBorder="1" applyAlignment="1">
      <alignment horizontal="center" vertical="center"/>
    </xf>
    <xf numFmtId="0" fontId="32" fillId="0" borderId="90" xfId="4" applyFont="1" applyBorder="1" applyAlignment="1">
      <alignment horizontal="center" vertical="center"/>
    </xf>
    <xf numFmtId="0" fontId="43" fillId="2" borderId="26" xfId="4" applyFont="1" applyFill="1" applyBorder="1" applyAlignment="1">
      <alignment horizontal="center" vertical="center"/>
    </xf>
    <xf numFmtId="0" fontId="43" fillId="2" borderId="90" xfId="4" applyFont="1" applyFill="1" applyBorder="1" applyAlignment="1">
      <alignment horizontal="center" vertical="center"/>
    </xf>
    <xf numFmtId="0" fontId="43" fillId="2" borderId="21" xfId="4" applyFont="1" applyFill="1" applyBorder="1" applyAlignment="1">
      <alignment horizontal="center" vertical="center"/>
    </xf>
    <xf numFmtId="0" fontId="32" fillId="0" borderId="4" xfId="4" applyFont="1" applyBorder="1" applyAlignment="1">
      <alignment horizontal="center" vertical="center" wrapText="1"/>
    </xf>
    <xf numFmtId="0" fontId="32" fillId="0" borderId="1" xfId="4" applyFont="1" applyBorder="1" applyAlignment="1">
      <alignment horizontal="center" vertical="center" wrapText="1"/>
    </xf>
    <xf numFmtId="0" fontId="70" fillId="0" borderId="32" xfId="4" applyFont="1" applyBorder="1" applyAlignment="1">
      <alignment horizontal="center" vertical="center" shrinkToFit="1"/>
    </xf>
    <xf numFmtId="0" fontId="70" fillId="0" borderId="101" xfId="4" applyFont="1" applyBorder="1" applyAlignment="1">
      <alignment horizontal="center" vertical="center" shrinkToFit="1"/>
    </xf>
    <xf numFmtId="0" fontId="70" fillId="0" borderId="83" xfId="4" applyFont="1" applyBorder="1" applyAlignment="1">
      <alignment horizontal="center" vertical="center" shrinkToFit="1"/>
    </xf>
    <xf numFmtId="0" fontId="70" fillId="0" borderId="148" xfId="4" applyFont="1" applyBorder="1" applyAlignment="1">
      <alignment horizontal="center" vertical="center" shrinkToFit="1"/>
    </xf>
    <xf numFmtId="0" fontId="32" fillId="2" borderId="32" xfId="4" applyFont="1" applyFill="1" applyBorder="1" applyAlignment="1">
      <alignment horizontal="center" vertical="center" shrinkToFit="1"/>
    </xf>
    <xf numFmtId="0" fontId="42" fillId="2" borderId="83" xfId="4" applyFont="1" applyFill="1" applyBorder="1" applyAlignment="1">
      <alignment horizontal="center" vertical="center" shrinkToFit="1"/>
    </xf>
    <xf numFmtId="10" fontId="43" fillId="0" borderId="1" xfId="4" applyNumberFormat="1" applyFont="1" applyBorder="1" applyAlignment="1">
      <alignment horizontal="center" vertical="center"/>
    </xf>
    <xf numFmtId="10" fontId="43" fillId="0" borderId="2" xfId="4" applyNumberFormat="1" applyFont="1" applyBorder="1" applyAlignment="1">
      <alignment horizontal="center" vertical="center"/>
    </xf>
    <xf numFmtId="0" fontId="43" fillId="0" borderId="74" xfId="4" applyFont="1" applyBorder="1" applyAlignment="1">
      <alignment horizontal="center" vertical="center"/>
    </xf>
    <xf numFmtId="0" fontId="32" fillId="0" borderId="146" xfId="4" applyFont="1" applyBorder="1" applyAlignment="1">
      <alignment horizontal="center" vertical="center"/>
    </xf>
    <xf numFmtId="0" fontId="32" fillId="0" borderId="6" xfId="4" applyFont="1" applyBorder="1" applyAlignment="1">
      <alignment horizontal="center" vertical="center"/>
    </xf>
    <xf numFmtId="0" fontId="32" fillId="0" borderId="0" xfId="4" applyFont="1" applyAlignment="1">
      <alignment horizontal="center" vertical="center"/>
    </xf>
    <xf numFmtId="0" fontId="32" fillId="0" borderId="15" xfId="4" applyFont="1" applyBorder="1" applyAlignment="1">
      <alignment horizontal="center" vertical="center"/>
    </xf>
    <xf numFmtId="0" fontId="32" fillId="0" borderId="7" xfId="4" applyFont="1" applyBorder="1" applyAlignment="1">
      <alignment horizontal="center" vertical="center"/>
    </xf>
    <xf numFmtId="0" fontId="32" fillId="0" borderId="9" xfId="4" applyFont="1" applyBorder="1" applyAlignment="1">
      <alignment horizontal="center" vertical="center"/>
    </xf>
    <xf numFmtId="10" fontId="32" fillId="0" borderId="1" xfId="4" applyNumberFormat="1" applyFont="1" applyBorder="1" applyAlignment="1">
      <alignment horizontal="center" vertical="center"/>
    </xf>
    <xf numFmtId="10" fontId="32" fillId="0" borderId="2" xfId="4" applyNumberFormat="1" applyFont="1" applyBorder="1" applyAlignment="1">
      <alignment horizontal="center" vertical="center"/>
    </xf>
    <xf numFmtId="10" fontId="32" fillId="0" borderId="74" xfId="4" applyNumberFormat="1" applyFont="1" applyBorder="1" applyAlignment="1">
      <alignment horizontal="center" vertical="center"/>
    </xf>
    <xf numFmtId="0" fontId="43" fillId="0" borderId="286" xfId="4" applyFont="1" applyBorder="1" applyAlignment="1">
      <alignment horizontal="center" vertical="center"/>
    </xf>
    <xf numFmtId="0" fontId="43" fillId="0" borderId="129" xfId="4" applyFont="1" applyBorder="1" applyAlignment="1">
      <alignment horizontal="center" vertical="center"/>
    </xf>
    <xf numFmtId="0" fontId="43" fillId="0" borderId="130" xfId="4" applyFont="1" applyBorder="1" applyAlignment="1">
      <alignment horizontal="center" vertical="center"/>
    </xf>
    <xf numFmtId="0" fontId="43" fillId="2" borderId="5" xfId="4" applyFont="1" applyFill="1" applyBorder="1" applyAlignment="1">
      <alignment horizontal="center" vertical="center"/>
    </xf>
    <xf numFmtId="0" fontId="43" fillId="2" borderId="6" xfId="4" applyFont="1" applyFill="1" applyBorder="1" applyAlignment="1">
      <alignment horizontal="center" vertical="center"/>
    </xf>
    <xf numFmtId="0" fontId="43" fillId="2" borderId="7" xfId="4" applyFont="1" applyFill="1" applyBorder="1" applyAlignment="1">
      <alignment horizontal="center" vertical="center"/>
    </xf>
    <xf numFmtId="0" fontId="43" fillId="2" borderId="84" xfId="4" applyFont="1" applyFill="1" applyBorder="1" applyAlignment="1">
      <alignment horizontal="center" vertical="center"/>
    </xf>
    <xf numFmtId="0" fontId="43" fillId="2" borderId="85" xfId="4" applyFont="1" applyFill="1" applyBorder="1" applyAlignment="1">
      <alignment horizontal="center" vertical="center"/>
    </xf>
    <xf numFmtId="0" fontId="43" fillId="2" borderId="97" xfId="4" applyFont="1" applyFill="1" applyBorder="1" applyAlignment="1">
      <alignment horizontal="center" vertical="center"/>
    </xf>
    <xf numFmtId="0" fontId="43" fillId="0" borderId="0" xfId="5" applyFont="1" applyAlignment="1">
      <alignment horizontal="right" vertical="center"/>
    </xf>
    <xf numFmtId="0" fontId="43" fillId="0" borderId="0" xfId="5" applyFont="1" applyAlignment="1">
      <alignment horizontal="center" vertical="center"/>
    </xf>
    <xf numFmtId="0" fontId="44" fillId="0" borderId="159" xfId="5" applyFont="1" applyBorder="1" applyAlignment="1">
      <alignment horizontal="left" vertical="center"/>
    </xf>
    <xf numFmtId="0" fontId="44" fillId="0" borderId="72" xfId="5" applyFont="1" applyBorder="1" applyAlignment="1">
      <alignment horizontal="left" vertical="center"/>
    </xf>
    <xf numFmtId="0" fontId="16" fillId="2" borderId="72" xfId="5" applyFill="1" applyBorder="1" applyAlignment="1">
      <alignment horizontal="center" vertical="center"/>
    </xf>
    <xf numFmtId="0" fontId="16" fillId="2" borderId="160" xfId="5" applyFill="1" applyBorder="1" applyAlignment="1">
      <alignment horizontal="center" vertical="center"/>
    </xf>
    <xf numFmtId="0" fontId="44" fillId="0" borderId="161" xfId="5" applyFont="1" applyBorder="1" applyAlignment="1">
      <alignment horizontal="left" vertical="center"/>
    </xf>
    <xf numFmtId="0" fontId="44" fillId="0" borderId="4" xfId="5" applyFont="1" applyBorder="1" applyAlignment="1">
      <alignment horizontal="left" vertical="center"/>
    </xf>
    <xf numFmtId="176" fontId="16" fillId="0" borderId="4" xfId="5" applyNumberFormat="1" applyBorder="1" applyAlignment="1">
      <alignment horizontal="center" vertical="center"/>
    </xf>
    <xf numFmtId="176" fontId="16" fillId="0" borderId="162" xfId="5" applyNumberFormat="1" applyBorder="1" applyAlignment="1">
      <alignment horizontal="center" vertical="center"/>
    </xf>
    <xf numFmtId="0" fontId="16" fillId="2" borderId="0" xfId="5" applyFill="1" applyAlignment="1">
      <alignment horizontal="center" vertical="center"/>
    </xf>
    <xf numFmtId="0" fontId="16" fillId="0" borderId="4" xfId="5" applyBorder="1" applyAlignment="1">
      <alignment horizontal="center" vertical="center"/>
    </xf>
    <xf numFmtId="0" fontId="42" fillId="2" borderId="4" xfId="5" applyFont="1" applyFill="1" applyBorder="1" applyAlignment="1">
      <alignment horizontal="center" vertical="center"/>
    </xf>
    <xf numFmtId="0" fontId="42" fillId="2" borderId="162" xfId="5" applyFont="1" applyFill="1" applyBorder="1" applyAlignment="1">
      <alignment horizontal="center" vertical="center"/>
    </xf>
    <xf numFmtId="0" fontId="16" fillId="2" borderId="4" xfId="5" applyFill="1" applyBorder="1" applyAlignment="1">
      <alignment horizontal="left" vertical="center"/>
    </xf>
    <xf numFmtId="0" fontId="16" fillId="2" borderId="4" xfId="5" applyFill="1" applyBorder="1" applyAlignment="1">
      <alignment horizontal="center" vertical="center"/>
    </xf>
    <xf numFmtId="0" fontId="42" fillId="2" borderId="72" xfId="5" applyFont="1" applyFill="1" applyBorder="1" applyAlignment="1">
      <alignment horizontal="center" vertical="center"/>
    </xf>
    <xf numFmtId="0" fontId="42" fillId="2" borderId="160" xfId="5" applyFont="1" applyFill="1" applyBorder="1" applyAlignment="1">
      <alignment horizontal="center" vertical="center"/>
    </xf>
    <xf numFmtId="0" fontId="44" fillId="0" borderId="168" xfId="5" applyFont="1" applyBorder="1" applyAlignment="1">
      <alignment horizontal="left" vertical="center"/>
    </xf>
    <xf numFmtId="0" fontId="44" fillId="0" borderId="128" xfId="5" applyFont="1" applyBorder="1" applyAlignment="1">
      <alignment horizontal="left" vertical="center"/>
    </xf>
    <xf numFmtId="176" fontId="16" fillId="0" borderId="128" xfId="5" applyNumberFormat="1" applyBorder="1" applyAlignment="1">
      <alignment horizontal="center" vertical="center"/>
    </xf>
    <xf numFmtId="176" fontId="16" fillId="0" borderId="172" xfId="5" applyNumberFormat="1" applyBorder="1" applyAlignment="1">
      <alignment horizontal="center" vertical="center"/>
    </xf>
    <xf numFmtId="0" fontId="44" fillId="0" borderId="85" xfId="5" applyFont="1" applyBorder="1" applyAlignment="1">
      <alignment horizontal="left" vertical="center" wrapText="1"/>
    </xf>
    <xf numFmtId="0" fontId="44" fillId="0" borderId="173" xfId="5" applyFont="1" applyBorder="1" applyAlignment="1">
      <alignment horizontal="center" vertical="center"/>
    </xf>
    <xf numFmtId="0" fontId="44" fillId="0" borderId="174" xfId="5" applyFont="1" applyBorder="1" applyAlignment="1">
      <alignment horizontal="center" vertical="center"/>
    </xf>
    <xf numFmtId="0" fontId="44" fillId="0" borderId="175" xfId="5" applyFont="1" applyBorder="1" applyAlignment="1">
      <alignment horizontal="center" vertical="center"/>
    </xf>
    <xf numFmtId="0" fontId="42" fillId="2" borderId="152" xfId="5" applyFont="1" applyFill="1" applyBorder="1" applyAlignment="1">
      <alignment horizontal="center" vertical="center"/>
    </xf>
    <xf numFmtId="0" fontId="44" fillId="2" borderId="4" xfId="5" applyFont="1" applyFill="1" applyBorder="1" applyAlignment="1">
      <alignment horizontal="center" vertical="center"/>
    </xf>
    <xf numFmtId="0" fontId="44" fillId="2" borderId="162" xfId="5" applyFont="1" applyFill="1" applyBorder="1" applyAlignment="1">
      <alignment horizontal="center" vertical="center"/>
    </xf>
    <xf numFmtId="0" fontId="42" fillId="2" borderId="1" xfId="5" applyFont="1" applyFill="1" applyBorder="1" applyAlignment="1">
      <alignment horizontal="center" vertical="center"/>
    </xf>
    <xf numFmtId="0" fontId="42" fillId="2" borderId="2" xfId="5" applyFont="1" applyFill="1" applyBorder="1" applyAlignment="1">
      <alignment horizontal="center" vertical="center"/>
    </xf>
    <xf numFmtId="0" fontId="42" fillId="2" borderId="3" xfId="5" applyFont="1" applyFill="1" applyBorder="1" applyAlignment="1">
      <alignment horizontal="center" vertical="center"/>
    </xf>
    <xf numFmtId="0" fontId="44" fillId="2" borderId="128" xfId="5" applyFont="1" applyFill="1" applyBorder="1" applyAlignment="1">
      <alignment horizontal="center" vertical="center"/>
    </xf>
    <xf numFmtId="0" fontId="44" fillId="2" borderId="172" xfId="5" applyFont="1" applyFill="1" applyBorder="1" applyAlignment="1">
      <alignment horizontal="center" vertical="center"/>
    </xf>
    <xf numFmtId="0" fontId="42" fillId="0" borderId="138" xfId="5" applyFont="1" applyBorder="1" applyAlignment="1">
      <alignment horizontal="right" vertical="center"/>
    </xf>
    <xf numFmtId="0" fontId="42" fillId="0" borderId="137" xfId="5" applyFont="1" applyBorder="1" applyAlignment="1">
      <alignment horizontal="right" vertical="center"/>
    </xf>
    <xf numFmtId="0" fontId="42" fillId="0" borderId="176" xfId="5" applyFont="1" applyBorder="1" applyAlignment="1">
      <alignment horizontal="right" vertical="center"/>
    </xf>
    <xf numFmtId="0" fontId="44" fillId="0" borderId="159" xfId="5" applyFont="1" applyBorder="1" applyAlignment="1">
      <alignment horizontal="center" vertical="center"/>
    </xf>
    <xf numFmtId="0" fontId="44" fillId="0" borderId="72" xfId="5" applyFont="1" applyBorder="1" applyAlignment="1">
      <alignment horizontal="center" vertical="center"/>
    </xf>
    <xf numFmtId="0" fontId="44" fillId="0" borderId="160" xfId="5" applyFont="1" applyBorder="1" applyAlignment="1">
      <alignment horizontal="center" vertical="center"/>
    </xf>
    <xf numFmtId="0" fontId="44" fillId="2" borderId="1" xfId="5" applyFont="1" applyFill="1" applyBorder="1" applyAlignment="1">
      <alignment horizontal="center" vertical="center"/>
    </xf>
    <xf numFmtId="0" fontId="44" fillId="2" borderId="2" xfId="5" applyFont="1" applyFill="1" applyBorder="1" applyAlignment="1">
      <alignment horizontal="center" vertical="center"/>
    </xf>
    <xf numFmtId="0" fontId="44" fillId="2" borderId="3" xfId="5" applyFont="1" applyFill="1" applyBorder="1" applyAlignment="1">
      <alignment horizontal="center" vertical="center"/>
    </xf>
    <xf numFmtId="0" fontId="44" fillId="2" borderId="152" xfId="5" applyFont="1" applyFill="1" applyBorder="1" applyAlignment="1">
      <alignment horizontal="center" vertical="center"/>
    </xf>
    <xf numFmtId="0" fontId="44" fillId="2" borderId="5" xfId="5" applyFont="1" applyFill="1" applyBorder="1" applyAlignment="1">
      <alignment horizontal="center" vertical="center"/>
    </xf>
    <xf numFmtId="0" fontId="44" fillId="2" borderId="6" xfId="5" applyFont="1" applyFill="1" applyBorder="1" applyAlignment="1">
      <alignment horizontal="center" vertical="center"/>
    </xf>
    <xf numFmtId="0" fontId="44" fillId="2" borderId="7" xfId="5" applyFont="1" applyFill="1" applyBorder="1" applyAlignment="1">
      <alignment horizontal="center" vertical="center"/>
    </xf>
    <xf numFmtId="0" fontId="44" fillId="2" borderId="164" xfId="5" applyFont="1" applyFill="1" applyBorder="1" applyAlignment="1">
      <alignment horizontal="center" vertical="center"/>
    </xf>
    <xf numFmtId="0" fontId="48" fillId="0" borderId="0" xfId="5" applyFont="1" applyAlignment="1">
      <alignment horizontal="left" vertical="center" wrapText="1"/>
    </xf>
    <xf numFmtId="0" fontId="44" fillId="0" borderId="4" xfId="5" applyFont="1" applyBorder="1" applyAlignment="1">
      <alignment horizontal="left" vertical="center" wrapText="1"/>
    </xf>
    <xf numFmtId="0" fontId="42" fillId="0" borderId="17" xfId="5" applyFont="1" applyBorder="1" applyAlignment="1">
      <alignment horizontal="right" vertical="center"/>
    </xf>
    <xf numFmtId="0" fontId="42" fillId="0" borderId="19" xfId="5" applyFont="1" applyBorder="1" applyAlignment="1">
      <alignment horizontal="right" vertical="center"/>
    </xf>
    <xf numFmtId="176" fontId="42" fillId="0" borderId="179" xfId="5" applyNumberFormat="1" applyFont="1" applyBorder="1" applyAlignment="1">
      <alignment horizontal="center" vertical="center"/>
    </xf>
    <xf numFmtId="176" fontId="42" fillId="0" borderId="180" xfId="5" applyNumberFormat="1" applyFont="1" applyBorder="1" applyAlignment="1">
      <alignment horizontal="center" vertical="center"/>
    </xf>
    <xf numFmtId="0" fontId="42" fillId="0" borderId="179" xfId="5" applyFont="1" applyBorder="1" applyAlignment="1">
      <alignment horizontal="center" vertical="center"/>
    </xf>
    <xf numFmtId="0" fontId="42" fillId="0" borderId="180" xfId="5" applyFont="1" applyBorder="1" applyAlignment="1">
      <alignment horizontal="center" vertical="center"/>
    </xf>
    <xf numFmtId="0" fontId="102" fillId="0" borderId="90" xfId="13" applyFont="1" applyBorder="1" applyAlignment="1">
      <alignment horizontal="center" vertical="center"/>
    </xf>
    <xf numFmtId="0" fontId="102" fillId="0" borderId="32" xfId="13" applyFont="1" applyBorder="1" applyAlignment="1">
      <alignment horizontal="center" vertical="center"/>
    </xf>
    <xf numFmtId="0" fontId="102" fillId="0" borderId="75" xfId="13" applyFont="1" applyBorder="1" applyAlignment="1">
      <alignment horizontal="center" vertical="center" wrapText="1"/>
    </xf>
    <xf numFmtId="0" fontId="102" fillId="0" borderId="92" xfId="13" applyFont="1" applyBorder="1" applyAlignment="1">
      <alignment horizontal="center" vertical="center" wrapText="1"/>
    </xf>
    <xf numFmtId="0" fontId="102" fillId="0" borderId="147" xfId="13" applyFont="1" applyBorder="1" applyAlignment="1">
      <alignment horizontal="center" vertical="center" wrapText="1"/>
    </xf>
    <xf numFmtId="0" fontId="34" fillId="0" borderId="76" xfId="13" applyFont="1" applyBorder="1" applyAlignment="1">
      <alignment horizontal="left" vertical="center" wrapText="1"/>
    </xf>
    <xf numFmtId="0" fontId="34" fillId="0" borderId="76" xfId="13" applyFont="1" applyBorder="1" applyAlignment="1">
      <alignment horizontal="left" vertical="center"/>
    </xf>
    <xf numFmtId="0" fontId="102" fillId="0" borderId="5" xfId="13" applyFont="1" applyBorder="1" applyAlignment="1">
      <alignment horizontal="left" vertical="center" wrapText="1"/>
    </xf>
    <xf numFmtId="0" fontId="102" fillId="0" borderId="6" xfId="13" applyFont="1" applyBorder="1" applyAlignment="1">
      <alignment horizontal="left" vertical="center" wrapText="1"/>
    </xf>
    <xf numFmtId="0" fontId="102" fillId="0" borderId="119" xfId="13" applyFont="1" applyBorder="1" applyAlignment="1">
      <alignment horizontal="left" vertical="center" wrapText="1"/>
    </xf>
    <xf numFmtId="0" fontId="69" fillId="0" borderId="0" xfId="13" applyFont="1" applyAlignment="1">
      <alignment horizontal="center" vertical="center"/>
    </xf>
    <xf numFmtId="0" fontId="3" fillId="0" borderId="4" xfId="13" applyFont="1" applyBorder="1" applyAlignment="1">
      <alignment horizontal="center" vertical="center"/>
    </xf>
    <xf numFmtId="0" fontId="3" fillId="2" borderId="1" xfId="13" applyFont="1" applyFill="1" applyBorder="1" applyAlignment="1">
      <alignment horizontal="center" vertical="center"/>
    </xf>
    <xf numFmtId="0" fontId="3" fillId="2" borderId="2" xfId="13" applyFont="1" applyFill="1" applyBorder="1" applyAlignment="1">
      <alignment horizontal="center" vertical="center"/>
    </xf>
    <xf numFmtId="0" fontId="3" fillId="2" borderId="3" xfId="13" applyFont="1" applyFill="1" applyBorder="1" applyAlignment="1">
      <alignment horizontal="center" vertical="center"/>
    </xf>
    <xf numFmtId="0" fontId="84" fillId="0" borderId="0" xfId="13" applyFont="1" applyAlignment="1">
      <alignment horizontal="left" vertical="center" wrapText="1"/>
    </xf>
    <xf numFmtId="0" fontId="16" fillId="0" borderId="0" xfId="13" applyFont="1" applyAlignment="1">
      <alignment horizontal="left" vertical="center"/>
    </xf>
    <xf numFmtId="0" fontId="102" fillId="2" borderId="214" xfId="13" applyFont="1" applyFill="1" applyBorder="1" applyAlignment="1">
      <alignment horizontal="right" vertical="center" wrapText="1"/>
    </xf>
    <xf numFmtId="0" fontId="102" fillId="2" borderId="215" xfId="13" applyFont="1" applyFill="1" applyBorder="1" applyAlignment="1">
      <alignment horizontal="right" vertical="center" wrapText="1"/>
    </xf>
    <xf numFmtId="184" fontId="54" fillId="2" borderId="214" xfId="13" applyNumberFormat="1" applyFont="1" applyFill="1" applyBorder="1" applyAlignment="1">
      <alignment horizontal="right" vertical="center" wrapText="1"/>
    </xf>
    <xf numFmtId="184" fontId="54" fillId="2" borderId="215" xfId="13" applyNumberFormat="1" applyFont="1" applyFill="1" applyBorder="1" applyAlignment="1">
      <alignment horizontal="right" vertical="center" wrapText="1"/>
    </xf>
    <xf numFmtId="0" fontId="102" fillId="0" borderId="126" xfId="13" applyFont="1" applyBorder="1" applyAlignment="1">
      <alignment horizontal="center" vertical="center"/>
    </xf>
    <xf numFmtId="0" fontId="102" fillId="0" borderId="99" xfId="13" applyFont="1" applyBorder="1" applyAlignment="1">
      <alignment horizontal="center" vertical="center"/>
    </xf>
    <xf numFmtId="0" fontId="102" fillId="0" borderId="120" xfId="13" applyFont="1" applyBorder="1" applyAlignment="1">
      <alignment horizontal="center" vertical="center"/>
    </xf>
    <xf numFmtId="0" fontId="102" fillId="0" borderId="76" xfId="13" applyFont="1" applyBorder="1" applyAlignment="1">
      <alignment horizontal="left" vertical="center" wrapText="1"/>
    </xf>
    <xf numFmtId="0" fontId="102" fillId="0" borderId="102" xfId="13" applyFont="1" applyBorder="1" applyAlignment="1">
      <alignment horizontal="left" vertical="center" wrapText="1"/>
    </xf>
    <xf numFmtId="0" fontId="16" fillId="2" borderId="215" xfId="14" applyFont="1" applyFill="1" applyBorder="1" applyAlignment="1">
      <alignment horizontal="center" vertical="center" wrapText="1"/>
    </xf>
    <xf numFmtId="0" fontId="16" fillId="2" borderId="216" xfId="14" applyFont="1" applyFill="1" applyBorder="1" applyAlignment="1">
      <alignment horizontal="center" vertical="center" wrapText="1"/>
    </xf>
    <xf numFmtId="0" fontId="16" fillId="2" borderId="217" xfId="14" applyFont="1" applyFill="1" applyBorder="1" applyAlignment="1">
      <alignment horizontal="center" vertical="center" wrapText="1"/>
    </xf>
    <xf numFmtId="0" fontId="16" fillId="2" borderId="218" xfId="14" applyFont="1" applyFill="1" applyBorder="1" applyAlignment="1">
      <alignment horizontal="center" vertical="center" wrapText="1"/>
    </xf>
    <xf numFmtId="0" fontId="102" fillId="0" borderId="235" xfId="13" applyFont="1" applyBorder="1" applyAlignment="1">
      <alignment horizontal="left" vertical="center" wrapText="1"/>
    </xf>
    <xf numFmtId="0" fontId="102" fillId="0" borderId="236" xfId="13" applyFont="1" applyBorder="1" applyAlignment="1">
      <alignment horizontal="left" vertical="center" wrapText="1"/>
    </xf>
    <xf numFmtId="0" fontId="102" fillId="0" borderId="279" xfId="13" applyFont="1" applyBorder="1" applyAlignment="1">
      <alignment horizontal="left" vertical="center" wrapText="1"/>
    </xf>
    <xf numFmtId="0" fontId="16" fillId="2" borderId="0" xfId="13" applyFont="1" applyFill="1" applyAlignment="1">
      <alignment horizontal="right" vertical="center"/>
    </xf>
    <xf numFmtId="0" fontId="3" fillId="2" borderId="0" xfId="15" applyFill="1" applyAlignment="1">
      <alignment horizontal="right" vertical="center"/>
    </xf>
    <xf numFmtId="0" fontId="69" fillId="0" borderId="0" xfId="15" applyFont="1" applyAlignment="1">
      <alignment horizontal="center" vertical="center"/>
    </xf>
    <xf numFmtId="0" fontId="3" fillId="0" borderId="4" xfId="15" applyBorder="1" applyAlignment="1">
      <alignment horizontal="center" vertical="center"/>
    </xf>
    <xf numFmtId="0" fontId="3" fillId="2" borderId="1" xfId="15" applyFill="1" applyBorder="1" applyAlignment="1">
      <alignment horizontal="center" vertical="center"/>
    </xf>
    <xf numFmtId="0" fontId="3" fillId="2" borderId="2" xfId="15" applyFill="1" applyBorder="1" applyAlignment="1">
      <alignment horizontal="center" vertical="center"/>
    </xf>
    <xf numFmtId="0" fontId="3" fillId="2" borderId="3" xfId="15" applyFill="1" applyBorder="1" applyAlignment="1">
      <alignment horizontal="center" vertical="center"/>
    </xf>
    <xf numFmtId="0" fontId="3" fillId="0" borderId="1" xfId="15" applyBorder="1" applyAlignment="1">
      <alignment horizontal="center" vertical="center" shrinkToFit="1"/>
    </xf>
    <xf numFmtId="0" fontId="3" fillId="0" borderId="3" xfId="15" applyBorder="1" applyAlignment="1">
      <alignment horizontal="center" vertical="center" shrinkToFit="1"/>
    </xf>
    <xf numFmtId="0" fontId="3" fillId="2" borderId="1" xfId="15" applyFill="1" applyBorder="1" applyAlignment="1">
      <alignment horizontal="left" vertical="center" wrapText="1"/>
    </xf>
    <xf numFmtId="0" fontId="3" fillId="2" borderId="2" xfId="15" applyFill="1" applyBorder="1" applyAlignment="1">
      <alignment horizontal="left" vertical="center"/>
    </xf>
    <xf numFmtId="0" fontId="3" fillId="2" borderId="3" xfId="15" applyFill="1" applyBorder="1" applyAlignment="1">
      <alignment horizontal="left" vertical="center"/>
    </xf>
    <xf numFmtId="0" fontId="3" fillId="2" borderId="4" xfId="15" applyFill="1" applyBorder="1" applyAlignment="1">
      <alignment horizontal="center" vertical="center"/>
    </xf>
    <xf numFmtId="0" fontId="3" fillId="0" borderId="0" xfId="15" applyAlignment="1">
      <alignment horizontal="left" vertical="center" wrapText="1"/>
    </xf>
    <xf numFmtId="0" fontId="3" fillId="0" borderId="0" xfId="15" applyAlignment="1">
      <alignment horizontal="left" vertical="top" wrapText="1"/>
    </xf>
    <xf numFmtId="0" fontId="3" fillId="0" borderId="0" xfId="15" applyAlignment="1">
      <alignment horizontal="left" vertical="top"/>
    </xf>
    <xf numFmtId="0" fontId="130" fillId="0" borderId="0" xfId="4" applyFont="1" applyAlignment="1">
      <alignment horizontal="left" vertical="center" wrapText="1"/>
    </xf>
    <xf numFmtId="0" fontId="130" fillId="0" borderId="0" xfId="4" applyFont="1" applyAlignment="1">
      <alignment vertical="center" wrapText="1"/>
    </xf>
    <xf numFmtId="0" fontId="130" fillId="0" borderId="0" xfId="4" applyFont="1" applyAlignment="1">
      <alignment horizontal="left" vertical="center"/>
    </xf>
    <xf numFmtId="0" fontId="127" fillId="0" borderId="5" xfId="4" applyFont="1" applyBorder="1" applyAlignment="1">
      <alignment horizontal="left" vertical="center" wrapText="1"/>
    </xf>
    <xf numFmtId="0" fontId="127" fillId="0" borderId="7" xfId="4" applyFont="1" applyBorder="1" applyAlignment="1">
      <alignment horizontal="left" vertical="center" wrapText="1"/>
    </xf>
    <xf numFmtId="0" fontId="127" fillId="0" borderId="14" xfId="4" applyFont="1" applyBorder="1" applyAlignment="1">
      <alignment horizontal="left" vertical="center" wrapText="1"/>
    </xf>
    <xf numFmtId="0" fontId="127" fillId="0" borderId="16" xfId="4" applyFont="1" applyBorder="1" applyAlignment="1">
      <alignment horizontal="left" vertical="center" wrapText="1"/>
    </xf>
    <xf numFmtId="0" fontId="127" fillId="2" borderId="1" xfId="4" applyFont="1" applyFill="1" applyBorder="1" applyAlignment="1">
      <alignment horizontal="center" vertical="center"/>
    </xf>
    <xf numFmtId="0" fontId="127" fillId="2" borderId="3" xfId="4" applyFont="1" applyFill="1" applyBorder="1" applyAlignment="1">
      <alignment horizontal="center" vertical="center"/>
    </xf>
    <xf numFmtId="0" fontId="127" fillId="0" borderId="5" xfId="4" applyFont="1" applyBorder="1" applyAlignment="1">
      <alignment horizontal="center" vertical="center" wrapText="1"/>
    </xf>
    <xf numFmtId="0" fontId="127" fillId="0" borderId="276" xfId="4" applyFont="1" applyBorder="1" applyAlignment="1">
      <alignment horizontal="center" vertical="center" wrapText="1"/>
    </xf>
    <xf numFmtId="0" fontId="127" fillId="0" borderId="14" xfId="4" applyFont="1" applyBorder="1" applyAlignment="1">
      <alignment horizontal="center" vertical="center" wrapText="1"/>
    </xf>
    <xf numFmtId="0" fontId="127" fillId="0" borderId="1" xfId="4" applyFont="1" applyBorder="1" applyAlignment="1">
      <alignment horizontal="left" vertical="center" wrapText="1"/>
    </xf>
    <xf numFmtId="0" fontId="127" fillId="0" borderId="2" xfId="4" applyFont="1" applyBorder="1" applyAlignment="1">
      <alignment horizontal="left" vertical="center" wrapText="1"/>
    </xf>
    <xf numFmtId="0" fontId="127" fillId="0" borderId="3" xfId="4" applyFont="1" applyBorder="1" applyAlignment="1">
      <alignment horizontal="left" vertical="center" wrapText="1"/>
    </xf>
    <xf numFmtId="0" fontId="127" fillId="0" borderId="15" xfId="4" applyFont="1" applyBorder="1" applyAlignment="1">
      <alignment horizontal="left" vertical="center" wrapText="1"/>
    </xf>
    <xf numFmtId="0" fontId="127" fillId="0" borderId="4" xfId="4" applyFont="1" applyBorder="1" applyAlignment="1">
      <alignment horizontal="left" vertical="center" wrapText="1"/>
    </xf>
    <xf numFmtId="0" fontId="127" fillId="2" borderId="4" xfId="4" applyFont="1" applyFill="1" applyBorder="1" applyAlignment="1">
      <alignment horizontal="center" vertical="center"/>
    </xf>
    <xf numFmtId="0" fontId="127" fillId="0" borderId="1" xfId="4" applyFont="1" applyBorder="1" applyAlignment="1">
      <alignment horizontal="center" vertical="center" wrapText="1"/>
    </xf>
    <xf numFmtId="0" fontId="127" fillId="0" borderId="2" xfId="4" applyFont="1" applyBorder="1" applyAlignment="1">
      <alignment horizontal="center" vertical="center" wrapText="1"/>
    </xf>
    <xf numFmtId="0" fontId="129" fillId="0" borderId="0" xfId="4" applyFont="1" applyAlignment="1">
      <alignment horizontal="center" vertical="center"/>
    </xf>
    <xf numFmtId="0" fontId="127" fillId="0" borderId="4" xfId="4" applyFont="1" applyBorder="1" applyAlignment="1">
      <alignment horizontal="left" vertical="center"/>
    </xf>
    <xf numFmtId="0" fontId="127" fillId="0" borderId="1" xfId="4" applyFont="1" applyBorder="1" applyAlignment="1">
      <alignment horizontal="left" vertical="center"/>
    </xf>
    <xf numFmtId="0" fontId="127" fillId="0" borderId="3" xfId="4" applyFont="1" applyBorder="1" applyAlignment="1">
      <alignment horizontal="left" vertical="center"/>
    </xf>
    <xf numFmtId="0" fontId="127" fillId="2" borderId="2" xfId="4" applyFont="1" applyFill="1" applyBorder="1" applyAlignment="1">
      <alignment horizontal="center" vertical="center"/>
    </xf>
    <xf numFmtId="0" fontId="127" fillId="0" borderId="276" xfId="4" applyFont="1" applyBorder="1" applyAlignment="1">
      <alignment horizontal="left" vertical="center" wrapText="1"/>
    </xf>
    <xf numFmtId="0" fontId="127" fillId="0" borderId="9" xfId="4" applyFont="1" applyBorder="1" applyAlignment="1">
      <alignment horizontal="left" vertical="center" wrapText="1"/>
    </xf>
    <xf numFmtId="0" fontId="127" fillId="2" borderId="17" xfId="4" applyFont="1" applyFill="1" applyBorder="1" applyAlignment="1">
      <alignment horizontal="center" vertical="center"/>
    </xf>
    <xf numFmtId="0" fontId="127" fillId="0" borderId="4" xfId="4" applyFont="1" applyBorder="1" applyAlignment="1">
      <alignment horizontal="center" vertical="center" wrapText="1"/>
    </xf>
    <xf numFmtId="0" fontId="127" fillId="0" borderId="19" xfId="4" applyFont="1" applyBorder="1" applyAlignment="1">
      <alignment horizontal="center" vertical="center" wrapText="1"/>
    </xf>
    <xf numFmtId="0" fontId="3" fillId="2" borderId="0" xfId="1" applyFont="1" applyFill="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276" xfId="1" applyFont="1" applyBorder="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15" xfId="1" applyFont="1" applyBorder="1" applyAlignment="1">
      <alignment horizontal="center" vertical="center"/>
    </xf>
    <xf numFmtId="0" fontId="3" fillId="0" borderId="16" xfId="1" applyFont="1" applyBorder="1" applyAlignment="1">
      <alignment horizontal="center" vertical="center"/>
    </xf>
    <xf numFmtId="0" fontId="34" fillId="0" borderId="0" xfId="1" applyFont="1" applyBorder="1" applyAlignment="1">
      <alignment horizontal="left" vertical="center"/>
    </xf>
    <xf numFmtId="0" fontId="34" fillId="0" borderId="0" xfId="1" applyFont="1" applyBorder="1" applyAlignment="1">
      <alignment vertical="center"/>
    </xf>
    <xf numFmtId="0" fontId="34" fillId="0" borderId="15" xfId="1" applyFont="1" applyBorder="1" applyAlignment="1">
      <alignment vertical="center"/>
    </xf>
    <xf numFmtId="0" fontId="3" fillId="2" borderId="15" xfId="1" applyFont="1" applyFill="1" applyBorder="1" applyAlignment="1">
      <alignment horizontal="center" vertical="center"/>
    </xf>
    <xf numFmtId="0" fontId="3" fillId="2" borderId="1" xfId="1" applyFont="1" applyFill="1" applyBorder="1" applyAlignment="1">
      <alignment horizontal="center" vertical="center"/>
    </xf>
    <xf numFmtId="0" fontId="3" fillId="2" borderId="17"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276" xfId="1" applyFont="1" applyFill="1" applyBorder="1" applyAlignment="1">
      <alignment horizontal="center" vertical="center"/>
    </xf>
    <xf numFmtId="0" fontId="3" fillId="2" borderId="6" xfId="1" applyFont="1" applyFill="1" applyBorder="1" applyAlignment="1">
      <alignment horizontal="center" vertical="center"/>
    </xf>
    <xf numFmtId="0" fontId="34" fillId="0" borderId="6" xfId="1" applyFont="1" applyBorder="1" applyAlignment="1">
      <alignment horizontal="left" vertical="center"/>
    </xf>
    <xf numFmtId="0" fontId="3" fillId="0" borderId="75" xfId="1" applyFont="1" applyBorder="1" applyAlignment="1">
      <alignment horizontal="center" vertical="center" wrapText="1"/>
    </xf>
    <xf numFmtId="0" fontId="3" fillId="0" borderId="76" xfId="1" applyFont="1" applyBorder="1" applyAlignment="1">
      <alignment horizontal="center" vertical="center" wrapText="1"/>
    </xf>
    <xf numFmtId="0" fontId="3" fillId="0" borderId="147" xfId="1" applyFont="1" applyBorder="1" applyAlignment="1">
      <alignment horizontal="center" vertical="center" wrapText="1"/>
    </xf>
    <xf numFmtId="0" fontId="3" fillId="0" borderId="83" xfId="1" applyFont="1" applyBorder="1" applyAlignment="1">
      <alignment horizontal="center" vertical="center" wrapText="1"/>
    </xf>
    <xf numFmtId="0" fontId="51" fillId="0" borderId="76" xfId="1" applyFont="1" applyBorder="1" applyAlignment="1">
      <alignment horizontal="center" vertical="center" wrapText="1"/>
    </xf>
    <xf numFmtId="0" fontId="51" fillId="0" borderId="102" xfId="1" applyFont="1" applyBorder="1" applyAlignment="1">
      <alignment horizontal="center" vertical="center" wrapText="1"/>
    </xf>
    <xf numFmtId="0" fontId="51" fillId="0" borderId="83" xfId="1" applyFont="1" applyBorder="1" applyAlignment="1">
      <alignment horizontal="center" vertical="center" wrapText="1"/>
    </xf>
    <xf numFmtId="0" fontId="51" fillId="0" borderId="125" xfId="1" applyFont="1" applyBorder="1" applyAlignment="1">
      <alignment horizontal="center" vertical="center" wrapText="1"/>
    </xf>
    <xf numFmtId="0" fontId="34" fillId="0" borderId="75" xfId="1" applyFont="1" applyBorder="1" applyAlignment="1">
      <alignment horizontal="center" vertical="center" textRotation="255" shrinkToFit="1"/>
    </xf>
    <xf numFmtId="0" fontId="34" fillId="0" borderId="76" xfId="1" applyFont="1" applyBorder="1" applyAlignment="1">
      <alignment horizontal="center" vertical="center" textRotation="255" shrinkToFit="1"/>
    </xf>
    <xf numFmtId="0" fontId="34" fillId="0" borderId="92" xfId="1" applyFont="1" applyBorder="1" applyAlignment="1">
      <alignment horizontal="center" vertical="center" textRotation="255" shrinkToFit="1"/>
    </xf>
    <xf numFmtId="0" fontId="34" fillId="0" borderId="0" xfId="1" applyFont="1" applyBorder="1" applyAlignment="1">
      <alignment horizontal="center" vertical="center" textRotation="255" shrinkToFit="1"/>
    </xf>
    <xf numFmtId="0" fontId="3" fillId="0" borderId="76" xfId="1" applyFont="1" applyFill="1" applyBorder="1" applyAlignment="1">
      <alignment horizontal="center" vertical="center"/>
    </xf>
    <xf numFmtId="0" fontId="3" fillId="0" borderId="83" xfId="1" applyFont="1" applyFill="1" applyBorder="1" applyAlignment="1">
      <alignment horizontal="center" vertical="center"/>
    </xf>
    <xf numFmtId="184" fontId="51" fillId="0" borderId="4" xfId="1" applyNumberFormat="1" applyFont="1" applyBorder="1" applyAlignment="1">
      <alignment horizontal="center" vertical="center" shrinkToFit="1"/>
    </xf>
    <xf numFmtId="0" fontId="51" fillId="0" borderId="4" xfId="1" applyFont="1" applyBorder="1" applyAlignment="1">
      <alignment horizontal="center" vertical="center" shrinkToFit="1"/>
    </xf>
    <xf numFmtId="0" fontId="51" fillId="0" borderId="1" xfId="1" applyFont="1" applyBorder="1" applyAlignment="1">
      <alignment horizontal="center" vertical="center" shrinkToFit="1"/>
    </xf>
    <xf numFmtId="184" fontId="51" fillId="2" borderId="4" xfId="1" applyNumberFormat="1" applyFont="1" applyFill="1" applyBorder="1" applyAlignment="1">
      <alignment horizontal="center" vertical="center" shrinkToFit="1"/>
    </xf>
    <xf numFmtId="180" fontId="51" fillId="2" borderId="5" xfId="1" applyNumberFormat="1" applyFont="1" applyFill="1" applyBorder="1" applyAlignment="1">
      <alignment horizontal="center" vertical="center" shrinkToFit="1"/>
    </xf>
    <xf numFmtId="180" fontId="51" fillId="2" borderId="6" xfId="1" applyNumberFormat="1" applyFont="1" applyFill="1" applyBorder="1" applyAlignment="1">
      <alignment horizontal="center" vertical="center" shrinkToFit="1"/>
    </xf>
    <xf numFmtId="180" fontId="51" fillId="2" borderId="7" xfId="1" applyNumberFormat="1" applyFont="1" applyFill="1" applyBorder="1" applyAlignment="1">
      <alignment horizontal="center" vertical="center" shrinkToFit="1"/>
    </xf>
    <xf numFmtId="180" fontId="51" fillId="2" borderId="14" xfId="1" applyNumberFormat="1" applyFont="1" applyFill="1" applyBorder="1" applyAlignment="1">
      <alignment horizontal="center" vertical="center" shrinkToFit="1"/>
    </xf>
    <xf numFmtId="180" fontId="51" fillId="2" borderId="15" xfId="1" applyNumberFormat="1" applyFont="1" applyFill="1" applyBorder="1" applyAlignment="1">
      <alignment horizontal="center" vertical="center" shrinkToFit="1"/>
    </xf>
    <xf numFmtId="180" fontId="51" fillId="2" borderId="16" xfId="1" applyNumberFormat="1" applyFont="1" applyFill="1" applyBorder="1" applyAlignment="1">
      <alignment horizontal="center" vertical="center" shrinkToFit="1"/>
    </xf>
    <xf numFmtId="0" fontId="51" fillId="0" borderId="4" xfId="1" applyFont="1" applyBorder="1" applyAlignment="1">
      <alignment horizontal="center" vertical="center" wrapText="1" shrinkToFi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276" xfId="1" applyFont="1" applyBorder="1" applyAlignment="1">
      <alignment horizontal="center" vertical="center" wrapText="1"/>
    </xf>
    <xf numFmtId="0" fontId="3" fillId="0" borderId="0" xfId="1" applyFont="1" applyBorder="1" applyAlignment="1">
      <alignment horizontal="center" vertical="center" wrapText="1"/>
    </xf>
    <xf numFmtId="0" fontId="3" fillId="0" borderId="14" xfId="1" applyFont="1" applyBorder="1" applyAlignment="1">
      <alignment horizontal="center" vertical="center" wrapText="1"/>
    </xf>
    <xf numFmtId="0" fontId="3" fillId="0" borderId="15" xfId="1" applyFont="1" applyBorder="1" applyAlignment="1">
      <alignment horizontal="center" vertical="center" wrapText="1"/>
    </xf>
    <xf numFmtId="0" fontId="3" fillId="0" borderId="5" xfId="10" applyFont="1" applyBorder="1" applyAlignment="1">
      <alignment vertical="center" wrapText="1"/>
    </xf>
    <xf numFmtId="0" fontId="3" fillId="0" borderId="6" xfId="10" applyFont="1" applyBorder="1" applyAlignment="1">
      <alignment vertical="center" wrapText="1"/>
    </xf>
    <xf numFmtId="0" fontId="3" fillId="0" borderId="7" xfId="10" applyFont="1" applyBorder="1" applyAlignment="1">
      <alignment vertical="center" wrapText="1"/>
    </xf>
    <xf numFmtId="0" fontId="3" fillId="0" borderId="14" xfId="10" applyFont="1" applyBorder="1" applyAlignment="1">
      <alignment vertical="center" wrapText="1"/>
    </xf>
    <xf numFmtId="0" fontId="3" fillId="0" borderId="15" xfId="10" applyFont="1" applyBorder="1" applyAlignment="1">
      <alignment vertical="center" wrapText="1"/>
    </xf>
    <xf numFmtId="0" fontId="3" fillId="0" borderId="16" xfId="10" applyFont="1" applyBorder="1" applyAlignment="1">
      <alignment vertical="center" wrapText="1"/>
    </xf>
    <xf numFmtId="0" fontId="3" fillId="0" borderId="5" xfId="10" applyFont="1" applyBorder="1" applyAlignment="1">
      <alignment horizontal="center" vertical="center" wrapText="1"/>
    </xf>
    <xf numFmtId="0" fontId="3" fillId="0" borderId="6" xfId="10" applyFont="1" applyBorder="1" applyAlignment="1">
      <alignment horizontal="center" vertical="center" wrapText="1"/>
    </xf>
    <xf numFmtId="0" fontId="3" fillId="0" borderId="7" xfId="10" applyFont="1" applyBorder="1" applyAlignment="1">
      <alignment horizontal="center" vertical="center" wrapText="1"/>
    </xf>
    <xf numFmtId="0" fontId="3" fillId="0" borderId="276" xfId="10" applyFont="1" applyBorder="1" applyAlignment="1">
      <alignment horizontal="center" vertical="center" wrapText="1"/>
    </xf>
    <xf numFmtId="0" fontId="3" fillId="0" borderId="0" xfId="10" applyFont="1" applyBorder="1" applyAlignment="1">
      <alignment horizontal="center" vertical="center" wrapText="1"/>
    </xf>
    <xf numFmtId="0" fontId="3" fillId="0" borderId="9" xfId="10" applyFont="1" applyBorder="1" applyAlignment="1">
      <alignment horizontal="center" vertical="center" wrapText="1"/>
    </xf>
    <xf numFmtId="0" fontId="3" fillId="2" borderId="7" xfId="1" applyFont="1" applyFill="1" applyBorder="1" applyAlignment="1">
      <alignment horizontal="center" vertical="center"/>
    </xf>
    <xf numFmtId="0" fontId="3" fillId="2" borderId="14" xfId="1" applyFont="1" applyFill="1" applyBorder="1" applyAlignment="1">
      <alignment horizontal="center" vertical="center"/>
    </xf>
    <xf numFmtId="0" fontId="3" fillId="2" borderId="16" xfId="1" applyFont="1" applyFill="1" applyBorder="1" applyAlignment="1">
      <alignment horizontal="center" vertical="center"/>
    </xf>
    <xf numFmtId="0" fontId="16" fillId="2" borderId="6" xfId="10" applyFont="1" applyFill="1" applyBorder="1" applyAlignment="1">
      <alignment horizontal="center" vertical="center" wrapText="1"/>
    </xf>
    <xf numFmtId="0" fontId="16" fillId="2" borderId="15" xfId="10" applyFont="1" applyFill="1" applyBorder="1" applyAlignment="1">
      <alignment horizontal="center" vertical="center" wrapText="1"/>
    </xf>
    <xf numFmtId="0" fontId="3" fillId="0" borderId="7" xfId="1" applyFont="1" applyBorder="1" applyAlignment="1">
      <alignment horizontal="center" vertical="center" wrapText="1"/>
    </xf>
    <xf numFmtId="0" fontId="3" fillId="0" borderId="9" xfId="1" applyFont="1" applyBorder="1" applyAlignment="1">
      <alignment horizontal="center" vertical="center" wrapText="1"/>
    </xf>
    <xf numFmtId="0" fontId="3" fillId="0" borderId="16" xfId="1" applyFont="1" applyBorder="1" applyAlignment="1">
      <alignment horizontal="center" vertical="center" wrapText="1"/>
    </xf>
    <xf numFmtId="184" fontId="3" fillId="2" borderId="76" xfId="1" applyNumberFormat="1" applyFont="1" applyFill="1" applyBorder="1" applyAlignment="1">
      <alignment horizontal="center" vertical="center"/>
    </xf>
    <xf numFmtId="184" fontId="3" fillId="2" borderId="83" xfId="1" applyNumberFormat="1" applyFont="1" applyFill="1" applyBorder="1" applyAlignment="1">
      <alignment horizontal="center" vertical="center"/>
    </xf>
    <xf numFmtId="0" fontId="51" fillId="0" borderId="75" xfId="10" applyFont="1" applyFill="1" applyBorder="1" applyAlignment="1">
      <alignment horizontal="center" vertical="center" wrapText="1"/>
    </xf>
    <xf numFmtId="0" fontId="51" fillId="0" borderId="76" xfId="10" applyFont="1" applyFill="1" applyBorder="1" applyAlignment="1">
      <alignment horizontal="center" vertical="center" wrapText="1"/>
    </xf>
    <xf numFmtId="0" fontId="51" fillId="0" borderId="102" xfId="10" applyFont="1" applyFill="1" applyBorder="1" applyAlignment="1">
      <alignment horizontal="center" vertical="center" wrapText="1"/>
    </xf>
    <xf numFmtId="0" fontId="51" fillId="0" borderId="147" xfId="10" applyFont="1" applyFill="1" applyBorder="1" applyAlignment="1">
      <alignment horizontal="center" vertical="center" wrapText="1"/>
    </xf>
    <xf numFmtId="0" fontId="51" fillId="0" borderId="83" xfId="10" applyFont="1" applyFill="1" applyBorder="1" applyAlignment="1">
      <alignment horizontal="center" vertical="center" wrapText="1"/>
    </xf>
    <xf numFmtId="0" fontId="51" fillId="0" borderId="125" xfId="10" applyFont="1" applyFill="1" applyBorder="1" applyAlignment="1">
      <alignment horizontal="center" vertical="center" wrapText="1"/>
    </xf>
    <xf numFmtId="0" fontId="3" fillId="2" borderId="76" xfId="10" applyFont="1" applyFill="1" applyBorder="1" applyAlignment="1">
      <alignment horizontal="center" vertical="center"/>
    </xf>
    <xf numFmtId="0" fontId="3" fillId="2" borderId="83" xfId="10" applyFont="1" applyFill="1" applyBorder="1" applyAlignment="1">
      <alignment horizontal="center" vertical="center"/>
    </xf>
    <xf numFmtId="0" fontId="3" fillId="0" borderId="76" xfId="10" applyFont="1" applyFill="1" applyBorder="1" applyAlignment="1">
      <alignment horizontal="center" vertical="center"/>
    </xf>
    <xf numFmtId="0" fontId="3" fillId="0" borderId="102" xfId="10" applyFont="1" applyFill="1" applyBorder="1" applyAlignment="1">
      <alignment horizontal="center" vertical="center"/>
    </xf>
    <xf numFmtId="0" fontId="3" fillId="0" borderId="83" xfId="10" applyFont="1" applyFill="1" applyBorder="1" applyAlignment="1">
      <alignment horizontal="center" vertical="center"/>
    </xf>
    <xf numFmtId="0" fontId="3" fillId="0" borderId="125" xfId="10" applyFont="1" applyFill="1" applyBorder="1" applyAlignment="1">
      <alignment horizontal="center" vertical="center"/>
    </xf>
    <xf numFmtId="0" fontId="34" fillId="0" borderId="76" xfId="1" applyFont="1" applyBorder="1" applyAlignment="1">
      <alignment horizontal="left" vertical="center"/>
    </xf>
    <xf numFmtId="0" fontId="34" fillId="0" borderId="102" xfId="1" applyFont="1" applyBorder="1" applyAlignment="1">
      <alignment horizontal="left" vertical="center"/>
    </xf>
    <xf numFmtId="0" fontId="34" fillId="0" borderId="83" xfId="1" applyFont="1" applyBorder="1" applyAlignment="1">
      <alignment horizontal="left" vertical="center"/>
    </xf>
    <xf numFmtId="0" fontId="34" fillId="0" borderId="125" xfId="1" applyFont="1" applyBorder="1" applyAlignment="1">
      <alignment horizontal="left" vertical="center"/>
    </xf>
    <xf numFmtId="185" fontId="60" fillId="2" borderId="75" xfId="1" applyNumberFormat="1" applyFont="1" applyFill="1" applyBorder="1" applyAlignment="1">
      <alignment horizontal="center" vertical="center" shrinkToFit="1"/>
    </xf>
    <xf numFmtId="185" fontId="60" fillId="2" borderId="76" xfId="1" applyNumberFormat="1" applyFont="1" applyFill="1" applyBorder="1" applyAlignment="1">
      <alignment horizontal="center" vertical="center" shrinkToFit="1"/>
    </xf>
    <xf numFmtId="185" fontId="60" fillId="2" borderId="147" xfId="1" applyNumberFormat="1" applyFont="1" applyFill="1" applyBorder="1" applyAlignment="1">
      <alignment horizontal="center" vertical="center" shrinkToFit="1"/>
    </xf>
    <xf numFmtId="185" fontId="60" fillId="2" borderId="83" xfId="1" applyNumberFormat="1" applyFont="1" applyFill="1" applyBorder="1" applyAlignment="1">
      <alignment horizontal="center" vertical="center" shrinkToFit="1"/>
    </xf>
    <xf numFmtId="0" fontId="50" fillId="0" borderId="76" xfId="1" applyFont="1" applyBorder="1" applyAlignment="1">
      <alignment horizontal="center" vertical="center" wrapText="1"/>
    </xf>
    <xf numFmtId="0" fontId="50" fillId="0" borderId="102" xfId="1" applyFont="1" applyBorder="1" applyAlignment="1">
      <alignment horizontal="center" vertical="center" wrapText="1"/>
    </xf>
    <xf numFmtId="0" fontId="50" fillId="0" borderId="83" xfId="1" applyFont="1" applyBorder="1" applyAlignment="1">
      <alignment horizontal="center" vertical="center" wrapText="1"/>
    </xf>
    <xf numFmtId="0" fontId="50" fillId="0" borderId="125" xfId="1" applyFont="1" applyBorder="1" applyAlignment="1">
      <alignment horizontal="center" vertical="center" wrapText="1"/>
    </xf>
    <xf numFmtId="0" fontId="3" fillId="0" borderId="75" xfId="1" applyFont="1" applyFill="1" applyBorder="1" applyAlignment="1">
      <alignment horizontal="center" vertical="center"/>
    </xf>
    <xf numFmtId="0" fontId="3" fillId="0" borderId="147" xfId="1" applyFont="1" applyFill="1" applyBorder="1" applyAlignment="1">
      <alignment horizontal="center" vertical="center"/>
    </xf>
    <xf numFmtId="0" fontId="3" fillId="2" borderId="0" xfId="1" applyFont="1" applyFill="1" applyAlignment="1">
      <alignment horizontal="center" vertical="center"/>
    </xf>
    <xf numFmtId="184" fontId="3" fillId="2" borderId="75" xfId="1" applyNumberFormat="1" applyFont="1" applyFill="1" applyBorder="1" applyAlignment="1">
      <alignment horizontal="center" vertical="center"/>
    </xf>
    <xf numFmtId="184" fontId="3" fillId="2" borderId="147" xfId="1" applyNumberFormat="1" applyFont="1" applyFill="1" applyBorder="1" applyAlignment="1">
      <alignment horizontal="center" vertical="center"/>
    </xf>
    <xf numFmtId="0" fontId="3" fillId="0" borderId="76" xfId="1" applyFont="1" applyBorder="1" applyAlignment="1">
      <alignment horizontal="center" vertical="center"/>
    </xf>
    <xf numFmtId="0" fontId="3" fillId="0" borderId="102" xfId="1" applyFont="1" applyBorder="1" applyAlignment="1">
      <alignment horizontal="center" vertical="center"/>
    </xf>
    <xf numFmtId="0" fontId="3" fillId="0" borderId="83" xfId="1" applyFont="1" applyBorder="1" applyAlignment="1">
      <alignment horizontal="center" vertical="center"/>
    </xf>
    <xf numFmtId="0" fontId="3" fillId="0" borderId="125" xfId="1" applyFont="1" applyBorder="1" applyAlignment="1">
      <alignment horizontal="center" vertical="center"/>
    </xf>
    <xf numFmtId="0" fontId="34" fillId="0" borderId="76" xfId="1" applyFont="1" applyBorder="1" applyAlignment="1">
      <alignment horizontal="center" vertical="center" wrapText="1"/>
    </xf>
    <xf numFmtId="0" fontId="34" fillId="0" borderId="102" xfId="1" applyFont="1" applyBorder="1" applyAlignment="1">
      <alignment horizontal="center" vertical="center" wrapText="1"/>
    </xf>
    <xf numFmtId="0" fontId="34" fillId="0" borderId="83" xfId="1" applyFont="1" applyBorder="1" applyAlignment="1">
      <alignment horizontal="center" vertical="center" wrapText="1"/>
    </xf>
    <xf numFmtId="0" fontId="34" fillId="0" borderId="125" xfId="1" applyFont="1" applyBorder="1" applyAlignment="1">
      <alignment horizontal="center" vertical="center" wrapText="1"/>
    </xf>
    <xf numFmtId="0" fontId="34" fillId="0" borderId="75" xfId="1" applyFont="1" applyBorder="1" applyAlignment="1">
      <alignment horizontal="center" vertical="center" wrapText="1"/>
    </xf>
    <xf numFmtId="0" fontId="34" fillId="0" borderId="147" xfId="1" applyFont="1" applyBorder="1" applyAlignment="1">
      <alignment horizontal="center" vertical="center" wrapText="1"/>
    </xf>
    <xf numFmtId="0" fontId="51" fillId="0" borderId="5" xfId="1" applyFont="1" applyBorder="1" applyAlignment="1">
      <alignment horizontal="center" vertical="center"/>
    </xf>
    <xf numFmtId="0" fontId="51" fillId="0" borderId="6" xfId="1" applyFont="1" applyBorder="1" applyAlignment="1">
      <alignment horizontal="center" vertical="center"/>
    </xf>
    <xf numFmtId="0" fontId="51" fillId="0" borderId="7" xfId="1" applyFont="1" applyBorder="1" applyAlignment="1">
      <alignment horizontal="center" vertical="center"/>
    </xf>
    <xf numFmtId="0" fontId="51" fillId="0" borderId="14" xfId="1" applyFont="1" applyBorder="1" applyAlignment="1">
      <alignment horizontal="center" vertical="center"/>
    </xf>
    <xf numFmtId="0" fontId="51" fillId="0" borderId="15" xfId="1" applyFont="1" applyBorder="1" applyAlignment="1">
      <alignment horizontal="center" vertical="center"/>
    </xf>
    <xf numFmtId="0" fontId="51" fillId="0" borderId="16" xfId="1" applyFont="1" applyBorder="1" applyAlignment="1">
      <alignment horizontal="center" vertical="center"/>
    </xf>
    <xf numFmtId="0" fontId="51" fillId="0" borderId="5" xfId="1" applyFont="1" applyBorder="1" applyAlignment="1">
      <alignment horizontal="center" vertical="center" wrapText="1"/>
    </xf>
    <xf numFmtId="0" fontId="51" fillId="0" borderId="6" xfId="1" applyFont="1" applyBorder="1" applyAlignment="1">
      <alignment horizontal="center" vertical="center" wrapText="1"/>
    </xf>
    <xf numFmtId="0" fontId="51" fillId="0" borderId="7" xfId="1" applyFont="1" applyBorder="1" applyAlignment="1">
      <alignment horizontal="center" vertical="center" wrapText="1"/>
    </xf>
    <xf numFmtId="0" fontId="51" fillId="0" borderId="14" xfId="1" applyFont="1" applyBorder="1" applyAlignment="1">
      <alignment horizontal="center" vertical="center" wrapText="1"/>
    </xf>
    <xf numFmtId="0" fontId="51" fillId="0" borderId="15" xfId="1" applyFont="1" applyBorder="1" applyAlignment="1">
      <alignment horizontal="center" vertical="center" wrapText="1"/>
    </xf>
    <xf numFmtId="0" fontId="51" fillId="0" borderId="16" xfId="1" applyFont="1" applyBorder="1" applyAlignment="1">
      <alignment horizontal="center" vertical="center" wrapText="1"/>
    </xf>
    <xf numFmtId="0" fontId="51" fillId="0" borderId="17" xfId="1" applyFont="1" applyBorder="1" applyAlignment="1">
      <alignment horizontal="center" vertical="center" wrapText="1" shrinkToFit="1"/>
    </xf>
    <xf numFmtId="180" fontId="51" fillId="2" borderId="4" xfId="1" applyNumberFormat="1" applyFont="1" applyFill="1" applyBorder="1" applyAlignment="1">
      <alignment horizontal="center" vertical="center" shrinkToFit="1"/>
    </xf>
    <xf numFmtId="180" fontId="51" fillId="2" borderId="17" xfId="1" applyNumberFormat="1" applyFont="1" applyFill="1" applyBorder="1" applyAlignment="1">
      <alignment horizontal="center" vertical="center" shrinkToFit="1"/>
    </xf>
    <xf numFmtId="0" fontId="51" fillId="0" borderId="1" xfId="1" applyFont="1" applyBorder="1" applyAlignment="1">
      <alignment horizontal="center" vertical="center" wrapText="1"/>
    </xf>
    <xf numFmtId="0" fontId="51" fillId="0" borderId="0" xfId="1" applyFont="1" applyBorder="1" applyAlignment="1">
      <alignment horizontal="left" vertical="center" wrapText="1"/>
    </xf>
    <xf numFmtId="180" fontId="51" fillId="0" borderId="4" xfId="1" applyNumberFormat="1" applyFont="1" applyBorder="1" applyAlignment="1">
      <alignment horizontal="center" vertical="center" shrinkToFit="1"/>
    </xf>
    <xf numFmtId="180" fontId="51" fillId="0" borderId="1" xfId="1" applyNumberFormat="1" applyFont="1" applyBorder="1" applyAlignment="1">
      <alignment horizontal="center" vertical="center" shrinkToFit="1"/>
    </xf>
    <xf numFmtId="0" fontId="50" fillId="0" borderId="5" xfId="1" applyFont="1" applyBorder="1" applyAlignment="1">
      <alignment horizontal="center" vertical="center" textRotation="255" wrapText="1" shrinkToFit="1"/>
    </xf>
    <xf numFmtId="0" fontId="50" fillId="0" borderId="7" xfId="1" applyFont="1" applyBorder="1" applyAlignment="1">
      <alignment horizontal="center" vertical="center" textRotation="255" wrapText="1" shrinkToFit="1"/>
    </xf>
    <xf numFmtId="0" fontId="50" fillId="0" borderId="276" xfId="1" applyFont="1" applyBorder="1" applyAlignment="1">
      <alignment horizontal="center" vertical="center" textRotation="255" wrapText="1" shrinkToFit="1"/>
    </xf>
    <xf numFmtId="0" fontId="50" fillId="0" borderId="9" xfId="1" applyFont="1" applyBorder="1" applyAlignment="1">
      <alignment horizontal="center" vertical="center" textRotation="255" wrapText="1" shrinkToFit="1"/>
    </xf>
    <xf numFmtId="0" fontId="50" fillId="0" borderId="14" xfId="1" applyFont="1" applyBorder="1" applyAlignment="1">
      <alignment horizontal="center" vertical="center" textRotation="255" wrapText="1" shrinkToFit="1"/>
    </xf>
    <xf numFmtId="0" fontId="50" fillId="0" borderId="16" xfId="1" applyFont="1" applyBorder="1" applyAlignment="1">
      <alignment horizontal="center" vertical="center" textRotation="255" wrapText="1" shrinkToFit="1"/>
    </xf>
    <xf numFmtId="0" fontId="3" fillId="0" borderId="5" xfId="1" applyFont="1" applyBorder="1" applyAlignment="1">
      <alignment horizontal="center" vertical="center" textRotation="255" wrapText="1"/>
    </xf>
    <xf numFmtId="0" fontId="3" fillId="0" borderId="7" xfId="1" applyFont="1" applyBorder="1" applyAlignment="1">
      <alignment horizontal="center" vertical="center" textRotation="255" wrapText="1"/>
    </xf>
    <xf numFmtId="0" fontId="3" fillId="0" borderId="276" xfId="1" applyFont="1" applyBorder="1" applyAlignment="1">
      <alignment horizontal="center" vertical="center" textRotation="255" wrapText="1"/>
    </xf>
    <xf numFmtId="0" fontId="3" fillId="0" borderId="9" xfId="1" applyFont="1" applyBorder="1" applyAlignment="1">
      <alignment horizontal="center" vertical="center" textRotation="255" wrapText="1"/>
    </xf>
    <xf numFmtId="0" fontId="3" fillId="0" borderId="14" xfId="1" applyFont="1" applyBorder="1" applyAlignment="1">
      <alignment horizontal="center" vertical="center" textRotation="255" wrapText="1"/>
    </xf>
    <xf numFmtId="0" fontId="3" fillId="0" borderId="16" xfId="1" applyFont="1" applyBorder="1" applyAlignment="1">
      <alignment horizontal="center" vertical="center" textRotation="255" wrapText="1"/>
    </xf>
    <xf numFmtId="0" fontId="3" fillId="2" borderId="6" xfId="13" applyFont="1" applyFill="1" applyBorder="1" applyAlignment="1">
      <alignment horizontal="center" vertical="center"/>
    </xf>
    <xf numFmtId="0" fontId="3" fillId="2" borderId="1" xfId="13" applyFont="1" applyFill="1" applyBorder="1" applyAlignment="1">
      <alignment horizontal="left" vertical="center" wrapText="1"/>
    </xf>
    <xf numFmtId="0" fontId="3" fillId="2" borderId="2" xfId="13" applyFont="1" applyFill="1" applyBorder="1" applyAlignment="1">
      <alignment horizontal="left" vertical="center" wrapText="1"/>
    </xf>
    <xf numFmtId="0" fontId="3" fillId="2" borderId="3" xfId="13" applyFont="1" applyFill="1" applyBorder="1" applyAlignment="1">
      <alignment horizontal="left" vertical="center" wrapText="1"/>
    </xf>
    <xf numFmtId="0" fontId="3" fillId="0" borderId="17" xfId="13" applyFont="1" applyBorder="1" applyAlignment="1">
      <alignment horizontal="left" vertical="center" wrapText="1"/>
    </xf>
    <xf numFmtId="0" fontId="3" fillId="0" borderId="18" xfId="13" applyFont="1" applyBorder="1" applyAlignment="1">
      <alignment horizontal="left" vertical="center" wrapText="1"/>
    </xf>
    <xf numFmtId="0" fontId="3" fillId="0" borderId="19" xfId="13" applyFont="1" applyBorder="1" applyAlignment="1">
      <alignment horizontal="left" vertical="center" wrapText="1"/>
    </xf>
    <xf numFmtId="0" fontId="3" fillId="0" borderId="5" xfId="13" applyFont="1" applyBorder="1" applyAlignment="1">
      <alignment horizontal="center" vertical="center"/>
    </xf>
    <xf numFmtId="0" fontId="3" fillId="0" borderId="6" xfId="13" applyFont="1" applyBorder="1" applyAlignment="1">
      <alignment horizontal="center" vertical="center"/>
    </xf>
    <xf numFmtId="0" fontId="3" fillId="0" borderId="4" xfId="6" applyFont="1" applyBorder="1" applyAlignment="1">
      <alignment horizontal="center" vertical="center" wrapText="1"/>
    </xf>
    <xf numFmtId="0" fontId="3" fillId="2" borderId="4" xfId="13" applyFont="1" applyFill="1" applyBorder="1" applyAlignment="1">
      <alignment horizontal="center" vertical="center"/>
    </xf>
    <xf numFmtId="0" fontId="3" fillId="0" borderId="0" xfId="13" applyFont="1" applyAlignment="1">
      <alignment vertical="center" wrapText="1"/>
    </xf>
    <xf numFmtId="0" fontId="3" fillId="0" borderId="0" xfId="13" applyFont="1" applyAlignment="1">
      <alignment horizontal="left" vertical="center" wrapText="1"/>
    </xf>
    <xf numFmtId="0" fontId="34" fillId="0" borderId="0" xfId="13" applyFont="1" applyAlignment="1">
      <alignment vertical="center" wrapText="1"/>
    </xf>
    <xf numFmtId="0" fontId="3" fillId="2" borderId="0" xfId="13" applyFont="1" applyFill="1" applyAlignment="1">
      <alignment horizontal="right" vertical="center"/>
    </xf>
    <xf numFmtId="0" fontId="3" fillId="0" borderId="17" xfId="13" applyFont="1" applyBorder="1" applyAlignment="1">
      <alignment horizontal="center" vertical="center" wrapText="1"/>
    </xf>
    <xf numFmtId="0" fontId="3" fillId="0" borderId="19" xfId="13" applyFont="1" applyBorder="1" applyAlignment="1">
      <alignment horizontal="center" vertical="center" wrapText="1"/>
    </xf>
    <xf numFmtId="0" fontId="3" fillId="0" borderId="5" xfId="13" applyFont="1" applyBorder="1" applyAlignment="1">
      <alignment horizontal="left" vertical="center" wrapText="1"/>
    </xf>
    <xf numFmtId="0" fontId="3" fillId="0" borderId="6" xfId="13" applyFont="1" applyBorder="1" applyAlignment="1">
      <alignment horizontal="left" vertical="center" wrapText="1"/>
    </xf>
    <xf numFmtId="0" fontId="3" fillId="0" borderId="7" xfId="13" applyFont="1" applyBorder="1" applyAlignment="1">
      <alignment horizontal="left" vertical="center" wrapText="1"/>
    </xf>
    <xf numFmtId="0" fontId="3" fillId="0" borderId="14" xfId="13" applyFont="1" applyBorder="1" applyAlignment="1">
      <alignment horizontal="left" vertical="center" wrapText="1"/>
    </xf>
    <xf numFmtId="0" fontId="3" fillId="0" borderId="15" xfId="13" applyFont="1" applyBorder="1" applyAlignment="1">
      <alignment horizontal="left" vertical="center" wrapText="1"/>
    </xf>
    <xf numFmtId="0" fontId="3" fillId="0" borderId="16" xfId="13" applyFont="1" applyBorder="1" applyAlignment="1">
      <alignment horizontal="left" vertical="center" wrapText="1"/>
    </xf>
    <xf numFmtId="0" fontId="3" fillId="0" borderId="1" xfId="13" applyFont="1" applyBorder="1" applyAlignment="1">
      <alignment horizontal="center" vertical="center"/>
    </xf>
    <xf numFmtId="0" fontId="3" fillId="0" borderId="2" xfId="13" applyFont="1" applyBorder="1" applyAlignment="1">
      <alignment horizontal="center" vertical="center"/>
    </xf>
    <xf numFmtId="0" fontId="3" fillId="0" borderId="3" xfId="13" applyFont="1" applyBorder="1" applyAlignment="1">
      <alignment horizontal="center" vertical="center"/>
    </xf>
    <xf numFmtId="0" fontId="3" fillId="2" borderId="1" xfId="13" applyFont="1" applyFill="1" applyBorder="1" applyAlignment="1">
      <alignment horizontal="center" vertical="center" wrapText="1"/>
    </xf>
    <xf numFmtId="0" fontId="3" fillId="2" borderId="2" xfId="13" applyFont="1" applyFill="1" applyBorder="1" applyAlignment="1">
      <alignment horizontal="center" vertical="center" wrapText="1"/>
    </xf>
    <xf numFmtId="0" fontId="3" fillId="2" borderId="3" xfId="13" applyFont="1" applyFill="1" applyBorder="1" applyAlignment="1">
      <alignment horizontal="center" vertical="center" wrapText="1"/>
    </xf>
    <xf numFmtId="0" fontId="3" fillId="0" borderId="14" xfId="13" applyFont="1" applyBorder="1" applyAlignment="1">
      <alignment horizontal="center" vertical="center"/>
    </xf>
    <xf numFmtId="0" fontId="3" fillId="0" borderId="15" xfId="13" applyFont="1" applyBorder="1" applyAlignment="1">
      <alignment horizontal="center" vertical="center"/>
    </xf>
    <xf numFmtId="0" fontId="3" fillId="0" borderId="16" xfId="13" applyFont="1" applyBorder="1" applyAlignment="1">
      <alignment horizontal="center" vertical="center"/>
    </xf>
    <xf numFmtId="0" fontId="8" fillId="0" borderId="0" xfId="13" applyFont="1" applyAlignment="1">
      <alignment horizontal="center" vertical="center"/>
    </xf>
    <xf numFmtId="0" fontId="7" fillId="2" borderId="1" xfId="13" applyFont="1" applyFill="1" applyBorder="1" applyAlignment="1">
      <alignment horizontal="center" vertical="center"/>
    </xf>
    <xf numFmtId="0" fontId="7" fillId="2" borderId="2" xfId="13" applyFont="1" applyFill="1" applyBorder="1" applyAlignment="1">
      <alignment horizontal="center" vertical="center"/>
    </xf>
    <xf numFmtId="0" fontId="7" fillId="2" borderId="3" xfId="13" applyFont="1" applyFill="1" applyBorder="1" applyAlignment="1">
      <alignment horizontal="center" vertical="center"/>
    </xf>
    <xf numFmtId="0" fontId="7" fillId="2" borderId="6" xfId="13" applyFont="1" applyFill="1" applyBorder="1" applyAlignment="1">
      <alignment horizontal="center" vertical="center"/>
    </xf>
    <xf numFmtId="0" fontId="7" fillId="0" borderId="17" xfId="13" applyFont="1" applyBorder="1">
      <alignment vertical="center"/>
    </xf>
    <xf numFmtId="0" fontId="7" fillId="0" borderId="19" xfId="13" applyFont="1" applyBorder="1">
      <alignment vertical="center"/>
    </xf>
    <xf numFmtId="0" fontId="7" fillId="0" borderId="5" xfId="13" applyFont="1" applyBorder="1" applyAlignment="1">
      <alignment horizontal="center" vertical="center"/>
    </xf>
    <xf numFmtId="0" fontId="7" fillId="0" borderId="6" xfId="13" applyFont="1" applyBorder="1" applyAlignment="1">
      <alignment horizontal="center" vertical="center"/>
    </xf>
    <xf numFmtId="0" fontId="7" fillId="0" borderId="7" xfId="13" applyFont="1" applyBorder="1" applyAlignment="1">
      <alignment horizontal="center" vertical="center"/>
    </xf>
    <xf numFmtId="0" fontId="7" fillId="0" borderId="14" xfId="13" applyFont="1" applyBorder="1" applyAlignment="1">
      <alignment horizontal="center" vertical="center"/>
    </xf>
    <xf numFmtId="0" fontId="7" fillId="0" borderId="15" xfId="13" applyFont="1" applyBorder="1" applyAlignment="1">
      <alignment horizontal="center" vertical="center"/>
    </xf>
    <xf numFmtId="0" fontId="7" fillId="0" borderId="16" xfId="13" applyFont="1" applyBorder="1" applyAlignment="1">
      <alignment horizontal="center" vertical="center"/>
    </xf>
    <xf numFmtId="0" fontId="7" fillId="0" borderId="1" xfId="13" applyFont="1" applyBorder="1" applyAlignment="1">
      <alignment horizontal="center" vertical="center"/>
    </xf>
    <xf numFmtId="0" fontId="7" fillId="0" borderId="2" xfId="13" applyFont="1" applyBorder="1" applyAlignment="1">
      <alignment horizontal="center" vertical="center"/>
    </xf>
    <xf numFmtId="0" fontId="7" fillId="0" borderId="3" xfId="13" applyFont="1" applyBorder="1" applyAlignment="1">
      <alignment horizontal="center" vertical="center"/>
    </xf>
    <xf numFmtId="0" fontId="7" fillId="2" borderId="4" xfId="13" applyFont="1" applyFill="1" applyBorder="1" applyAlignment="1">
      <alignment horizontal="center" vertical="center"/>
    </xf>
    <xf numFmtId="0" fontId="7" fillId="0" borderId="4" xfId="13" applyFont="1" applyBorder="1" applyAlignment="1">
      <alignment horizontal="center" vertical="center"/>
    </xf>
    <xf numFmtId="0" fontId="7" fillId="0" borderId="4" xfId="6" applyFont="1" applyBorder="1" applyAlignment="1">
      <alignment horizontal="center" vertical="center" wrapText="1"/>
    </xf>
    <xf numFmtId="0" fontId="7" fillId="0" borderId="0" xfId="13" applyFont="1" applyAlignment="1">
      <alignment vertical="center" wrapText="1"/>
    </xf>
    <xf numFmtId="0" fontId="7" fillId="0" borderId="0" xfId="13" applyFont="1" applyAlignment="1">
      <alignment horizontal="left" vertical="center" wrapText="1"/>
    </xf>
    <xf numFmtId="0" fontId="7" fillId="2" borderId="0" xfId="13" applyFont="1" applyFill="1" applyAlignment="1">
      <alignment horizontal="right" vertical="center"/>
    </xf>
    <xf numFmtId="0" fontId="7" fillId="0" borderId="17" xfId="13" applyFont="1" applyBorder="1" applyAlignment="1">
      <alignment horizontal="center" vertical="center" wrapText="1"/>
    </xf>
    <xf numFmtId="0" fontId="7" fillId="0" borderId="19" xfId="13" applyFont="1" applyBorder="1" applyAlignment="1">
      <alignment horizontal="center" vertical="center" wrapText="1"/>
    </xf>
    <xf numFmtId="0" fontId="7" fillId="0" borderId="5" xfId="13" applyFont="1" applyBorder="1" applyAlignment="1">
      <alignment horizontal="left" vertical="center" wrapText="1"/>
    </xf>
    <xf numFmtId="0" fontId="7" fillId="0" borderId="6" xfId="13" applyFont="1" applyBorder="1" applyAlignment="1">
      <alignment horizontal="left" vertical="center" wrapText="1"/>
    </xf>
    <xf numFmtId="0" fontId="7" fillId="0" borderId="7" xfId="13" applyFont="1" applyBorder="1" applyAlignment="1">
      <alignment horizontal="left" vertical="center" wrapText="1"/>
    </xf>
    <xf numFmtId="0" fontId="7" fillId="0" borderId="14" xfId="13" applyFont="1" applyBorder="1" applyAlignment="1">
      <alignment horizontal="left" vertical="center" wrapText="1"/>
    </xf>
    <xf numFmtId="0" fontId="7" fillId="0" borderId="15" xfId="13" applyFont="1" applyBorder="1" applyAlignment="1">
      <alignment horizontal="left" vertical="center" wrapText="1"/>
    </xf>
    <xf numFmtId="0" fontId="7" fillId="0" borderId="16" xfId="13" applyFont="1" applyBorder="1" applyAlignment="1">
      <alignment horizontal="left" vertical="center" wrapText="1"/>
    </xf>
    <xf numFmtId="0" fontId="7" fillId="0" borderId="17" xfId="13" applyFont="1" applyBorder="1" applyAlignment="1">
      <alignment horizontal="left" vertical="center" wrapText="1"/>
    </xf>
    <xf numFmtId="0" fontId="7" fillId="0" borderId="18" xfId="13" applyFont="1" applyBorder="1" applyAlignment="1">
      <alignment horizontal="left" vertical="center" wrapText="1"/>
    </xf>
    <xf numFmtId="0" fontId="7" fillId="0" borderId="19" xfId="13" applyFont="1" applyBorder="1" applyAlignment="1">
      <alignment horizontal="left" vertical="center" wrapText="1"/>
    </xf>
    <xf numFmtId="0" fontId="7" fillId="0" borderId="4" xfId="13" applyFont="1" applyBorder="1" applyAlignment="1">
      <alignment horizontal="center" vertical="center" wrapText="1"/>
    </xf>
    <xf numFmtId="0" fontId="7" fillId="2" borderId="4" xfId="13" applyFont="1" applyFill="1" applyBorder="1" applyAlignment="1">
      <alignment horizontal="center" vertical="center" wrapText="1"/>
    </xf>
    <xf numFmtId="0" fontId="7" fillId="0" borderId="17" xfId="13" applyFont="1" applyBorder="1" applyAlignment="1">
      <alignment vertical="center" wrapText="1"/>
    </xf>
    <xf numFmtId="0" fontId="7" fillId="0" borderId="19" xfId="13" applyFont="1" applyBorder="1" applyAlignment="1">
      <alignment vertical="center" wrapText="1"/>
    </xf>
    <xf numFmtId="0" fontId="7" fillId="2" borderId="1" xfId="13" applyFont="1" applyFill="1" applyBorder="1" applyAlignment="1">
      <alignment horizontal="center" vertical="center" wrapText="1"/>
    </xf>
    <xf numFmtId="0" fontId="7" fillId="2" borderId="2" xfId="13" applyFont="1" applyFill="1" applyBorder="1" applyAlignment="1">
      <alignment horizontal="center" vertical="center" wrapText="1"/>
    </xf>
    <xf numFmtId="0" fontId="7" fillId="2" borderId="3" xfId="13" applyFont="1" applyFill="1" applyBorder="1" applyAlignment="1">
      <alignment horizontal="center" vertical="center" wrapText="1"/>
    </xf>
    <xf numFmtId="0" fontId="3" fillId="2" borderId="6" xfId="1" applyFont="1" applyFill="1" applyBorder="1" applyAlignment="1">
      <alignment horizontal="left" vertical="center"/>
    </xf>
    <xf numFmtId="0" fontId="3" fillId="2" borderId="15" xfId="1" applyFont="1" applyFill="1" applyBorder="1" applyAlignment="1">
      <alignment horizontal="left" vertical="center"/>
    </xf>
    <xf numFmtId="0" fontId="34" fillId="0" borderId="5" xfId="1" applyFont="1" applyBorder="1" applyAlignment="1">
      <alignment horizontal="center" vertical="center" textRotation="255" shrinkToFit="1"/>
    </xf>
    <xf numFmtId="0" fontId="34" fillId="0" borderId="7" xfId="1" applyFont="1" applyBorder="1" applyAlignment="1">
      <alignment horizontal="center" vertical="center" textRotation="255" shrinkToFit="1"/>
    </xf>
    <xf numFmtId="0" fontId="34" fillId="0" borderId="276" xfId="1" applyFont="1" applyBorder="1" applyAlignment="1">
      <alignment horizontal="center" vertical="center" textRotation="255" shrinkToFit="1"/>
    </xf>
    <xf numFmtId="0" fontId="34" fillId="0" borderId="9" xfId="1" applyFont="1" applyBorder="1" applyAlignment="1">
      <alignment horizontal="center" vertical="center" textRotation="255" shrinkToFit="1"/>
    </xf>
    <xf numFmtId="0" fontId="3" fillId="0" borderId="4" xfId="1" applyFont="1" applyBorder="1" applyAlignment="1">
      <alignment horizontal="center" vertical="center" shrinkToFit="1"/>
    </xf>
    <xf numFmtId="0" fontId="3" fillId="2" borderId="4" xfId="1" applyFont="1" applyFill="1" applyBorder="1" applyAlignment="1">
      <alignment horizontal="left" vertical="center" shrinkToFit="1"/>
    </xf>
    <xf numFmtId="0" fontId="34" fillId="0" borderId="4" xfId="5" applyFont="1" applyBorder="1" applyAlignment="1">
      <alignment horizontal="center" vertical="center" shrinkToFit="1"/>
    </xf>
    <xf numFmtId="0" fontId="34" fillId="0" borderId="3" xfId="5" applyFont="1" applyBorder="1" applyAlignment="1">
      <alignment horizontal="center" vertical="center" shrinkToFit="1"/>
    </xf>
    <xf numFmtId="0" fontId="3" fillId="2" borderId="6" xfId="1" applyFont="1" applyFill="1" applyBorder="1" applyAlignment="1">
      <alignment vertical="center"/>
    </xf>
    <xf numFmtId="0" fontId="3" fillId="2" borderId="15" xfId="1" applyFont="1" applyFill="1" applyBorder="1" applyAlignment="1">
      <alignment vertical="center"/>
    </xf>
    <xf numFmtId="0" fontId="34" fillId="2" borderId="5" xfId="1" applyFont="1" applyFill="1" applyBorder="1" applyAlignment="1">
      <alignment horizontal="center" vertical="center"/>
    </xf>
    <xf numFmtId="0" fontId="34" fillId="2" borderId="6" xfId="1" applyFont="1" applyFill="1" applyBorder="1" applyAlignment="1">
      <alignment horizontal="center" vertical="center"/>
    </xf>
    <xf numFmtId="0" fontId="34" fillId="2" borderId="276" xfId="1" applyFont="1" applyFill="1" applyBorder="1" applyAlignment="1">
      <alignment horizontal="center" vertical="center"/>
    </xf>
    <xf numFmtId="0" fontId="34" fillId="2" borderId="0" xfId="1" applyFont="1" applyFill="1" applyBorder="1" applyAlignment="1">
      <alignment horizontal="center" vertical="center"/>
    </xf>
    <xf numFmtId="0" fontId="34" fillId="2" borderId="9" xfId="1" applyFont="1" applyFill="1" applyBorder="1" applyAlignment="1">
      <alignment horizontal="center" vertical="center"/>
    </xf>
    <xf numFmtId="0" fontId="34" fillId="0" borderId="5" xfId="1" applyFont="1" applyBorder="1" applyAlignment="1">
      <alignment horizontal="center" vertical="center" wrapText="1" shrinkToFit="1"/>
    </xf>
    <xf numFmtId="0" fontId="34" fillId="0" borderId="6" xfId="1" applyFont="1" applyBorder="1" applyAlignment="1">
      <alignment horizontal="center" vertical="center" wrapText="1" shrinkToFit="1"/>
    </xf>
    <xf numFmtId="0" fontId="34" fillId="0" borderId="7" xfId="1" applyFont="1" applyBorder="1" applyAlignment="1">
      <alignment horizontal="center" vertical="center" wrapText="1" shrinkToFit="1"/>
    </xf>
    <xf numFmtId="0" fontId="34" fillId="0" borderId="14" xfId="1" applyFont="1" applyBorder="1" applyAlignment="1">
      <alignment horizontal="center" vertical="center" wrapText="1" shrinkToFit="1"/>
    </xf>
    <xf numFmtId="0" fontId="34" fillId="0" borderId="15" xfId="1" applyFont="1" applyBorder="1" applyAlignment="1">
      <alignment horizontal="center" vertical="center" wrapText="1" shrinkToFit="1"/>
    </xf>
    <xf numFmtId="0" fontId="34" fillId="0" borderId="16" xfId="1" applyFont="1" applyBorder="1" applyAlignment="1">
      <alignment horizontal="center" vertical="center" wrapText="1" shrinkToFit="1"/>
    </xf>
    <xf numFmtId="0" fontId="34" fillId="2" borderId="14" xfId="1" applyFont="1" applyFill="1" applyBorder="1" applyAlignment="1">
      <alignment horizontal="center" vertical="center"/>
    </xf>
    <xf numFmtId="0" fontId="34" fillId="2" borderId="15" xfId="1" applyFont="1" applyFill="1" applyBorder="1" applyAlignment="1">
      <alignment horizontal="center" vertical="center"/>
    </xf>
    <xf numFmtId="0" fontId="34" fillId="2" borderId="16" xfId="1" applyFont="1" applyFill="1" applyBorder="1" applyAlignment="1">
      <alignment horizontal="center" vertical="center"/>
    </xf>
    <xf numFmtId="0" fontId="51" fillId="0" borderId="6" xfId="1" applyFont="1" applyBorder="1" applyAlignment="1">
      <alignment horizontal="left" vertical="center" wrapText="1"/>
    </xf>
    <xf numFmtId="0" fontId="3" fillId="0" borderId="8" xfId="1" applyFont="1" applyBorder="1" applyAlignment="1">
      <alignment horizontal="center" vertical="center" wrapText="1"/>
    </xf>
    <xf numFmtId="0" fontId="3" fillId="0" borderId="0" xfId="1" applyFont="1" applyAlignment="1">
      <alignment horizontal="center" vertical="center" wrapText="1"/>
    </xf>
    <xf numFmtId="0" fontId="34" fillId="0" borderId="1" xfId="1" applyFont="1" applyBorder="1" applyAlignment="1">
      <alignment horizontal="center" vertical="center" textRotation="255" wrapText="1" shrinkToFit="1"/>
    </xf>
    <xf numFmtId="0" fontId="34" fillId="0" borderId="3" xfId="1" applyFont="1" applyBorder="1" applyAlignment="1">
      <alignment horizontal="center" vertical="center" textRotation="255" wrapText="1" shrinkToFit="1"/>
    </xf>
    <xf numFmtId="0" fontId="51" fillId="2" borderId="5" xfId="1" applyFont="1" applyFill="1" applyBorder="1" applyAlignment="1">
      <alignment horizontal="left" vertical="center" wrapText="1"/>
    </xf>
    <xf numFmtId="0" fontId="51" fillId="2" borderId="6" xfId="1" applyFont="1" applyFill="1" applyBorder="1" applyAlignment="1">
      <alignment horizontal="left" vertical="center"/>
    </xf>
    <xf numFmtId="0" fontId="51" fillId="2" borderId="7" xfId="1" applyFont="1" applyFill="1" applyBorder="1" applyAlignment="1">
      <alignment horizontal="left" vertical="center"/>
    </xf>
    <xf numFmtId="0" fontId="51" fillId="2" borderId="8" xfId="1" applyFont="1" applyFill="1" applyBorder="1" applyAlignment="1">
      <alignment horizontal="left" vertical="center"/>
    </xf>
    <xf numFmtId="0" fontId="51" fillId="2" borderId="0" xfId="1" applyFont="1" applyFill="1" applyAlignment="1">
      <alignment horizontal="left" vertical="center"/>
    </xf>
    <xf numFmtId="0" fontId="51" fillId="2" borderId="9" xfId="1" applyFont="1" applyFill="1" applyBorder="1" applyAlignment="1">
      <alignment horizontal="left" vertical="center"/>
    </xf>
    <xf numFmtId="0" fontId="34" fillId="2" borderId="8" xfId="1" applyFont="1" applyFill="1" applyBorder="1" applyAlignment="1">
      <alignment horizontal="left" vertical="center" wrapText="1"/>
    </xf>
    <xf numFmtId="0" fontId="34" fillId="2" borderId="0" xfId="1" applyFont="1" applyFill="1" applyAlignment="1">
      <alignment horizontal="left" vertical="center"/>
    </xf>
    <xf numFmtId="0" fontId="34" fillId="2" borderId="9" xfId="1" applyFont="1" applyFill="1" applyBorder="1" applyAlignment="1">
      <alignment horizontal="left" vertical="center"/>
    </xf>
    <xf numFmtId="0" fontId="34" fillId="2" borderId="8" xfId="1" applyFont="1" applyFill="1" applyBorder="1" applyAlignment="1">
      <alignment horizontal="left" vertical="center"/>
    </xf>
    <xf numFmtId="0" fontId="34" fillId="2" borderId="14" xfId="1" applyFont="1" applyFill="1" applyBorder="1" applyAlignment="1">
      <alignment horizontal="left" vertical="center"/>
    </xf>
    <xf numFmtId="0" fontId="34" fillId="2" borderId="15" xfId="1" applyFont="1" applyFill="1" applyBorder="1" applyAlignment="1">
      <alignment horizontal="left" vertical="center"/>
    </xf>
    <xf numFmtId="0" fontId="34" fillId="2" borderId="16" xfId="1" applyFont="1" applyFill="1" applyBorder="1" applyAlignment="1">
      <alignment horizontal="left" vertical="center"/>
    </xf>
    <xf numFmtId="0" fontId="75" fillId="3" borderId="1" xfId="16" applyFont="1" applyFill="1" applyBorder="1" applyAlignment="1" applyProtection="1">
      <alignment horizontal="center" vertical="center"/>
      <protection locked="0"/>
    </xf>
    <xf numFmtId="0" fontId="75" fillId="3" borderId="2" xfId="16" applyFont="1" applyFill="1" applyBorder="1" applyAlignment="1" applyProtection="1">
      <alignment horizontal="center" vertical="center"/>
      <protection locked="0"/>
    </xf>
    <xf numFmtId="0" fontId="75" fillId="3" borderId="3" xfId="16" applyFont="1" applyFill="1" applyBorder="1" applyAlignment="1" applyProtection="1">
      <alignment horizontal="center" vertical="center"/>
      <protection locked="0"/>
    </xf>
    <xf numFmtId="0" fontId="73" fillId="0" borderId="5" xfId="16" applyFont="1" applyBorder="1" applyAlignment="1" applyProtection="1">
      <alignment horizontal="left" vertical="center" wrapText="1"/>
      <protection locked="0"/>
    </xf>
    <xf numFmtId="0" fontId="73" fillId="0" borderId="6" xfId="16" applyFont="1" applyBorder="1" applyAlignment="1" applyProtection="1">
      <alignment horizontal="left" vertical="center" wrapText="1"/>
      <protection locked="0"/>
    </xf>
    <xf numFmtId="0" fontId="73" fillId="0" borderId="7" xfId="16" applyFont="1" applyBorder="1" applyAlignment="1" applyProtection="1">
      <alignment horizontal="left" vertical="center" wrapText="1"/>
      <protection locked="0"/>
    </xf>
    <xf numFmtId="0" fontId="73" fillId="0" borderId="276" xfId="16" applyFont="1" applyBorder="1" applyAlignment="1" applyProtection="1">
      <alignment horizontal="left" vertical="center" wrapText="1"/>
      <protection locked="0"/>
    </xf>
    <xf numFmtId="0" fontId="73" fillId="0" borderId="0" xfId="16" applyFont="1" applyAlignment="1" applyProtection="1">
      <alignment horizontal="left" vertical="center" wrapText="1"/>
      <protection locked="0"/>
    </xf>
    <xf numFmtId="0" fontId="73" fillId="0" borderId="9" xfId="16" applyFont="1" applyBorder="1" applyAlignment="1" applyProtection="1">
      <alignment horizontal="left" vertical="center" wrapText="1"/>
      <protection locked="0"/>
    </xf>
    <xf numFmtId="0" fontId="73" fillId="0" borderId="14" xfId="16" applyFont="1" applyBorder="1" applyAlignment="1" applyProtection="1">
      <alignment horizontal="left" vertical="center" wrapText="1"/>
      <protection locked="0"/>
    </xf>
    <xf numFmtId="0" fontId="73" fillId="0" borderId="15" xfId="16" applyFont="1" applyBorder="1" applyAlignment="1" applyProtection="1">
      <alignment horizontal="left" vertical="center" wrapText="1"/>
      <protection locked="0"/>
    </xf>
    <xf numFmtId="0" fontId="73" fillId="0" borderId="16" xfId="16" applyFont="1" applyBorder="1" applyAlignment="1" applyProtection="1">
      <alignment horizontal="left" vertical="center" wrapText="1"/>
      <protection locked="0"/>
    </xf>
    <xf numFmtId="0" fontId="108" fillId="0" borderId="163" xfId="16" applyFont="1" applyBorder="1" applyAlignment="1" applyProtection="1">
      <alignment horizontal="center" vertical="center" wrapText="1"/>
      <protection locked="0"/>
    </xf>
    <xf numFmtId="0" fontId="108" fillId="0" borderId="6" xfId="16" applyFont="1" applyBorder="1" applyAlignment="1" applyProtection="1">
      <alignment horizontal="center" vertical="center" wrapText="1"/>
      <protection locked="0"/>
    </xf>
    <xf numFmtId="0" fontId="108" fillId="0" borderId="238" xfId="16" applyFont="1" applyBorder="1" applyAlignment="1" applyProtection="1">
      <alignment horizontal="center" vertical="center" wrapText="1"/>
      <protection locked="0"/>
    </xf>
    <xf numFmtId="0" fontId="108" fillId="0" borderId="0" xfId="16" applyFont="1" applyAlignment="1" applyProtection="1">
      <alignment horizontal="center" vertical="center" wrapText="1"/>
      <protection locked="0"/>
    </xf>
    <xf numFmtId="0" fontId="108" fillId="0" borderId="239" xfId="16" applyFont="1" applyBorder="1" applyAlignment="1" applyProtection="1">
      <alignment horizontal="center" vertical="center" wrapText="1"/>
      <protection locked="0"/>
    </xf>
    <xf numFmtId="0" fontId="108" fillId="0" borderId="169" xfId="16" applyFont="1" applyBorder="1" applyAlignment="1" applyProtection="1">
      <alignment horizontal="center" vertical="center" wrapText="1"/>
      <protection locked="0"/>
    </xf>
    <xf numFmtId="0" fontId="81" fillId="0" borderId="6" xfId="16" applyFont="1" applyBorder="1" applyAlignment="1" applyProtection="1">
      <alignment horizontal="center" wrapText="1"/>
      <protection locked="0"/>
    </xf>
    <xf numFmtId="0" fontId="81" fillId="0" borderId="164" xfId="16" applyFont="1" applyBorder="1" applyAlignment="1" applyProtection="1">
      <alignment horizontal="center" wrapText="1"/>
      <protection locked="0"/>
    </xf>
    <xf numFmtId="0" fontId="81" fillId="0" borderId="0" xfId="16" applyFont="1" applyAlignment="1" applyProtection="1">
      <alignment horizontal="center" wrapText="1"/>
      <protection locked="0"/>
    </xf>
    <xf numFmtId="0" fontId="81" fillId="0" borderId="166" xfId="16" applyFont="1" applyBorder="1" applyAlignment="1" applyProtection="1">
      <alignment horizontal="center" wrapText="1"/>
      <protection locked="0"/>
    </xf>
    <xf numFmtId="0" fontId="81" fillId="0" borderId="169" xfId="16" applyFont="1" applyBorder="1" applyAlignment="1" applyProtection="1">
      <alignment horizontal="center" wrapText="1"/>
      <protection locked="0"/>
    </xf>
    <xf numFmtId="0" fontId="81" fillId="0" borderId="170" xfId="16" applyFont="1" applyBorder="1" applyAlignment="1" applyProtection="1">
      <alignment horizontal="center" wrapText="1"/>
      <protection locked="0"/>
    </xf>
    <xf numFmtId="0" fontId="76" fillId="6" borderId="14" xfId="16" applyFont="1" applyFill="1" applyBorder="1" applyAlignment="1" applyProtection="1">
      <alignment horizontal="center" vertical="center" wrapText="1"/>
      <protection locked="0"/>
    </xf>
    <xf numFmtId="0" fontId="76" fillId="6" borderId="16" xfId="16" applyFont="1" applyFill="1" applyBorder="1" applyAlignment="1" applyProtection="1">
      <alignment horizontal="center" vertical="center" wrapText="1"/>
      <protection locked="0"/>
    </xf>
    <xf numFmtId="0" fontId="73" fillId="0" borderId="4" xfId="16" applyFont="1" applyBorder="1" applyAlignment="1" applyProtection="1">
      <alignment horizontal="left" vertical="center"/>
      <protection locked="0"/>
    </xf>
    <xf numFmtId="0" fontId="73" fillId="7" borderId="4" xfId="16" applyFont="1" applyFill="1" applyBorder="1" applyAlignment="1" applyProtection="1">
      <alignment horizontal="center" vertical="center"/>
      <protection locked="0"/>
    </xf>
    <xf numFmtId="0" fontId="73" fillId="6" borderId="1" xfId="16" applyFont="1" applyFill="1" applyBorder="1" applyAlignment="1" applyProtection="1">
      <alignment horizontal="center" vertical="center"/>
      <protection locked="0"/>
    </xf>
    <xf numFmtId="0" fontId="73" fillId="6" borderId="3" xfId="16" applyFont="1" applyFill="1" applyBorder="1" applyAlignment="1" applyProtection="1">
      <alignment horizontal="center" vertical="center"/>
      <protection locked="0"/>
    </xf>
    <xf numFmtId="0" fontId="73" fillId="0" borderId="75" xfId="16" applyFont="1" applyBorder="1" applyAlignment="1" applyProtection="1">
      <alignment horizontal="center" vertical="center"/>
      <protection locked="0"/>
    </xf>
    <xf numFmtId="0" fontId="73" fillId="0" borderId="102" xfId="16" applyFont="1" applyBorder="1" applyAlignment="1" applyProtection="1">
      <alignment horizontal="center" vertical="center"/>
      <protection locked="0"/>
    </xf>
    <xf numFmtId="0" fontId="73" fillId="0" borderId="147" xfId="16" applyFont="1" applyBorder="1" applyAlignment="1" applyProtection="1">
      <alignment horizontal="center" vertical="center"/>
      <protection locked="0"/>
    </xf>
    <xf numFmtId="0" fontId="73" fillId="0" borderId="125" xfId="16" applyFont="1" applyBorder="1" applyAlignment="1" applyProtection="1">
      <alignment horizontal="center" vertical="center"/>
      <protection locked="0"/>
    </xf>
    <xf numFmtId="0" fontId="73" fillId="0" borderId="92" xfId="16" applyFont="1" applyBorder="1" applyAlignment="1" applyProtection="1">
      <alignment horizontal="center" vertical="center"/>
      <protection locked="0"/>
    </xf>
    <xf numFmtId="0" fontId="73" fillId="0" borderId="0" xfId="16" applyFont="1" applyAlignment="1" applyProtection="1">
      <alignment horizontal="center" vertical="center"/>
      <protection locked="0"/>
    </xf>
    <xf numFmtId="0" fontId="77" fillId="0" borderId="14" xfId="16" applyFont="1" applyBorder="1" applyAlignment="1" applyProtection="1">
      <alignment horizontal="left" vertical="center"/>
      <protection locked="0"/>
    </xf>
    <xf numFmtId="0" fontId="77" fillId="0" borderId="15" xfId="16" applyFont="1" applyBorder="1" applyAlignment="1" applyProtection="1">
      <alignment horizontal="left" vertical="center"/>
      <protection locked="0"/>
    </xf>
    <xf numFmtId="0" fontId="77" fillId="0" borderId="16" xfId="16" applyFont="1" applyBorder="1" applyAlignment="1" applyProtection="1">
      <alignment horizontal="left" vertical="center"/>
      <protection locked="0"/>
    </xf>
    <xf numFmtId="0" fontId="75" fillId="3" borderId="4" xfId="16" applyFont="1" applyFill="1" applyBorder="1" applyAlignment="1" applyProtection="1">
      <alignment horizontal="center" vertical="center"/>
      <protection locked="0"/>
    </xf>
    <xf numFmtId="0" fontId="75" fillId="3" borderId="17" xfId="16" applyFont="1" applyFill="1" applyBorder="1" applyAlignment="1" applyProtection="1">
      <alignment horizontal="center" vertical="center"/>
      <protection locked="0"/>
    </xf>
    <xf numFmtId="0" fontId="73" fillId="0" borderId="4" xfId="16" applyFont="1" applyBorder="1" applyAlignment="1" applyProtection="1">
      <alignment horizontal="left" vertical="center" wrapText="1"/>
      <protection locked="0"/>
    </xf>
    <xf numFmtId="0" fontId="73" fillId="0" borderId="4" xfId="16" applyFont="1" applyBorder="1" applyAlignment="1" applyProtection="1">
      <alignment horizontal="center" vertical="center"/>
      <protection locked="0"/>
    </xf>
    <xf numFmtId="0" fontId="73" fillId="3" borderId="4" xfId="16" applyFont="1" applyFill="1" applyBorder="1" applyAlignment="1" applyProtection="1">
      <alignment horizontal="center" vertical="center"/>
      <protection locked="0"/>
    </xf>
    <xf numFmtId="0" fontId="77" fillId="0" borderId="1" xfId="16" applyFont="1" applyBorder="1" applyAlignment="1" applyProtection="1">
      <alignment horizontal="left" vertical="center"/>
      <protection locked="0"/>
    </xf>
    <xf numFmtId="0" fontId="77" fillId="0" borderId="2" xfId="16" applyFont="1" applyBorder="1" applyAlignment="1" applyProtection="1">
      <alignment horizontal="left" vertical="center"/>
      <protection locked="0"/>
    </xf>
    <xf numFmtId="0" fontId="77" fillId="0" borderId="3" xfId="16" applyFont="1" applyBorder="1" applyAlignment="1" applyProtection="1">
      <alignment horizontal="left" vertical="center"/>
      <protection locked="0"/>
    </xf>
    <xf numFmtId="0" fontId="73" fillId="0" borderId="233" xfId="16" applyFont="1" applyBorder="1" applyAlignment="1" applyProtection="1">
      <alignment horizontal="center" vertical="center"/>
      <protection locked="0"/>
    </xf>
    <xf numFmtId="0" fontId="73" fillId="0" borderId="278" xfId="16" applyFont="1" applyBorder="1" applyAlignment="1" applyProtection="1">
      <alignment horizontal="center" vertical="center"/>
      <protection locked="0"/>
    </xf>
    <xf numFmtId="0" fontId="73" fillId="0" borderId="234" xfId="16" applyFont="1" applyBorder="1" applyAlignment="1" applyProtection="1">
      <alignment horizontal="center" vertical="center"/>
      <protection locked="0"/>
    </xf>
    <xf numFmtId="0" fontId="76" fillId="0" borderId="167" xfId="16" applyFont="1" applyBorder="1" applyAlignment="1" applyProtection="1">
      <alignment horizontal="center"/>
      <protection locked="0"/>
    </xf>
    <xf numFmtId="0" fontId="76" fillId="0" borderId="225" xfId="16" applyFont="1" applyBorder="1" applyAlignment="1" applyProtection="1">
      <alignment horizontal="center"/>
      <protection locked="0"/>
    </xf>
    <xf numFmtId="0" fontId="76" fillId="0" borderId="17" xfId="16" applyFont="1" applyBorder="1" applyAlignment="1" applyProtection="1">
      <alignment horizontal="center" vertical="center"/>
      <protection locked="0"/>
    </xf>
    <xf numFmtId="0" fontId="76" fillId="0" borderId="277" xfId="16" applyFont="1" applyBorder="1" applyAlignment="1" applyProtection="1">
      <alignment horizontal="center" vertical="center"/>
      <protection locked="0"/>
    </xf>
    <xf numFmtId="0" fontId="76" fillId="0" borderId="19" xfId="16" applyFont="1" applyBorder="1" applyAlignment="1" applyProtection="1">
      <alignment horizontal="center" vertical="center"/>
      <protection locked="0"/>
    </xf>
    <xf numFmtId="0" fontId="73" fillId="0" borderId="4" xfId="16" applyFont="1" applyBorder="1" applyProtection="1">
      <alignment vertical="center"/>
      <protection locked="0"/>
    </xf>
    <xf numFmtId="0" fontId="73" fillId="0" borderId="17" xfId="16" applyFont="1" applyBorder="1" applyAlignment="1" applyProtection="1">
      <alignment horizontal="left" vertical="center"/>
      <protection locked="0"/>
    </xf>
    <xf numFmtId="0" fontId="77" fillId="0" borderId="276" xfId="16" applyFont="1" applyBorder="1" applyAlignment="1" applyProtection="1">
      <alignment horizontal="left" vertical="center"/>
      <protection locked="0"/>
    </xf>
    <xf numFmtId="0" fontId="77" fillId="0" borderId="0" xfId="16" applyFont="1" applyAlignment="1" applyProtection="1">
      <alignment horizontal="left" vertical="center"/>
      <protection locked="0"/>
    </xf>
    <xf numFmtId="0" fontId="77" fillId="0" borderId="9" xfId="16" applyFont="1" applyBorder="1" applyAlignment="1" applyProtection="1">
      <alignment horizontal="left" vertical="center"/>
      <protection locked="0"/>
    </xf>
    <xf numFmtId="0" fontId="73" fillId="0" borderId="17" xfId="16" applyFont="1" applyBorder="1" applyAlignment="1" applyProtection="1">
      <alignment horizontal="center" vertical="center"/>
      <protection locked="0"/>
    </xf>
    <xf numFmtId="0" fontId="73" fillId="0" borderId="19" xfId="16" applyFont="1" applyBorder="1" applyAlignment="1" applyProtection="1">
      <alignment horizontal="center" vertical="center"/>
      <protection locked="0"/>
    </xf>
    <xf numFmtId="0" fontId="73" fillId="7" borderId="1" xfId="16" applyFont="1" applyFill="1" applyBorder="1" applyAlignment="1" applyProtection="1">
      <alignment horizontal="center" vertical="center"/>
      <protection locked="0"/>
    </xf>
    <xf numFmtId="0" fontId="73" fillId="7" borderId="2" xfId="16" applyFont="1" applyFill="1" applyBorder="1" applyAlignment="1" applyProtection="1">
      <alignment horizontal="center" vertical="center"/>
      <protection locked="0"/>
    </xf>
    <xf numFmtId="0" fontId="73" fillId="7" borderId="3" xfId="16" applyFont="1" applyFill="1" applyBorder="1" applyAlignment="1" applyProtection="1">
      <alignment horizontal="center" vertical="center"/>
      <protection locked="0"/>
    </xf>
    <xf numFmtId="0" fontId="78" fillId="0" borderId="2" xfId="16" applyFont="1" applyBorder="1" applyAlignment="1" applyProtection="1">
      <alignment horizontal="right" vertical="top"/>
      <protection locked="0"/>
    </xf>
    <xf numFmtId="0" fontId="73" fillId="0" borderId="1" xfId="16" applyFont="1" applyBorder="1" applyAlignment="1" applyProtection="1">
      <alignment horizontal="center" vertical="center"/>
      <protection locked="0"/>
    </xf>
    <xf numFmtId="0" fontId="73" fillId="0" borderId="1" xfId="16" applyFont="1" applyBorder="1" applyAlignment="1" applyProtection="1">
      <alignment horizontal="left" vertical="center"/>
      <protection locked="0"/>
    </xf>
    <xf numFmtId="0" fontId="73" fillId="0" borderId="2" xfId="16" applyFont="1" applyBorder="1" applyAlignment="1" applyProtection="1">
      <alignment horizontal="left" vertical="center"/>
      <protection locked="0"/>
    </xf>
    <xf numFmtId="0" fontId="73" fillId="0" borderId="3" xfId="16" applyFont="1" applyBorder="1" applyAlignment="1" applyProtection="1">
      <alignment horizontal="left" vertical="center"/>
      <protection locked="0"/>
    </xf>
    <xf numFmtId="0" fontId="73" fillId="0" borderId="277" xfId="16" applyFont="1" applyBorder="1" applyAlignment="1" applyProtection="1">
      <alignment horizontal="center" vertical="center"/>
      <protection locked="0"/>
    </xf>
    <xf numFmtId="0" fontId="73" fillId="0" borderId="16" xfId="16" applyFont="1" applyBorder="1" applyAlignment="1" applyProtection="1">
      <alignment horizontal="center" vertical="center"/>
      <protection locked="0"/>
    </xf>
    <xf numFmtId="0" fontId="76" fillId="0" borderId="167" xfId="16" applyFont="1" applyBorder="1" applyAlignment="1" applyProtection="1">
      <alignment horizontal="center" vertical="center"/>
      <protection locked="0"/>
    </xf>
    <xf numFmtId="0" fontId="76" fillId="0" borderId="225" xfId="16" applyFont="1" applyBorder="1" applyAlignment="1" applyProtection="1">
      <alignment horizontal="center" vertical="center"/>
      <protection locked="0"/>
    </xf>
    <xf numFmtId="0" fontId="77" fillId="0" borderId="5" xfId="16" applyFont="1" applyBorder="1" applyAlignment="1" applyProtection="1">
      <alignment horizontal="left" vertical="center"/>
      <protection locked="0"/>
    </xf>
    <xf numFmtId="0" fontId="77" fillId="0" borderId="6" xfId="16" applyFont="1" applyBorder="1" applyAlignment="1" applyProtection="1">
      <alignment horizontal="left" vertical="center"/>
      <protection locked="0"/>
    </xf>
    <xf numFmtId="0" fontId="77" fillId="0" borderId="7" xfId="16" applyFont="1" applyBorder="1" applyAlignment="1" applyProtection="1">
      <alignment horizontal="left" vertical="center"/>
      <protection locked="0"/>
    </xf>
    <xf numFmtId="0" fontId="76" fillId="0" borderId="7" xfId="16" applyFont="1" applyBorder="1" applyAlignment="1" applyProtection="1">
      <alignment horizontal="center" vertical="center"/>
      <protection locked="0"/>
    </xf>
    <xf numFmtId="0" fontId="76" fillId="0" borderId="9" xfId="16" applyFont="1" applyBorder="1" applyAlignment="1" applyProtection="1">
      <alignment horizontal="center" vertical="center"/>
      <protection locked="0"/>
    </xf>
    <xf numFmtId="0" fontId="76" fillId="0" borderId="16" xfId="16" applyFont="1" applyBorder="1" applyAlignment="1" applyProtection="1">
      <alignment horizontal="center" vertical="center"/>
      <protection locked="0"/>
    </xf>
    <xf numFmtId="0" fontId="73" fillId="0" borderId="276" xfId="16" applyFont="1" applyBorder="1" applyAlignment="1" applyProtection="1">
      <alignment horizontal="left" vertical="center"/>
      <protection locked="0"/>
    </xf>
    <xf numFmtId="0" fontId="73" fillId="0" borderId="0" xfId="16" applyFont="1" applyAlignment="1" applyProtection="1">
      <alignment horizontal="left" vertical="center"/>
      <protection locked="0"/>
    </xf>
    <xf numFmtId="0" fontId="73" fillId="0" borderId="9" xfId="16" applyFont="1" applyBorder="1" applyAlignment="1" applyProtection="1">
      <alignment horizontal="left" vertical="center"/>
      <protection locked="0"/>
    </xf>
    <xf numFmtId="0" fontId="73" fillId="0" borderId="15" xfId="16" applyFont="1" applyBorder="1" applyAlignment="1" applyProtection="1">
      <alignment horizontal="center" vertical="center"/>
      <protection locked="0"/>
    </xf>
    <xf numFmtId="0" fontId="74" fillId="6" borderId="0" xfId="16" applyFont="1" applyFill="1" applyAlignment="1" applyProtection="1">
      <alignment horizontal="center" vertical="center"/>
      <protection locked="0"/>
    </xf>
    <xf numFmtId="0" fontId="3" fillId="2" borderId="0" xfId="5" applyFont="1" applyFill="1" applyAlignment="1">
      <alignment horizontal="center" vertical="center"/>
    </xf>
    <xf numFmtId="0" fontId="3" fillId="0" borderId="5" xfId="5" applyFont="1" applyBorder="1" applyAlignment="1">
      <alignment horizontal="left" vertical="center"/>
    </xf>
    <xf numFmtId="0" fontId="3" fillId="0" borderId="6" xfId="5" applyFont="1" applyBorder="1" applyAlignment="1">
      <alignment horizontal="left" vertical="center"/>
    </xf>
    <xf numFmtId="0" fontId="3" fillId="0" borderId="7" xfId="5" applyFont="1" applyBorder="1" applyAlignment="1">
      <alignment horizontal="left" vertical="center"/>
    </xf>
    <xf numFmtId="0" fontId="3" fillId="2" borderId="4" xfId="5" applyFont="1" applyFill="1" applyBorder="1" applyAlignment="1">
      <alignment horizontal="center" vertical="center"/>
    </xf>
    <xf numFmtId="0" fontId="3" fillId="0" borderId="4" xfId="5" applyFont="1" applyBorder="1" applyAlignment="1">
      <alignment horizontal="left" vertical="center"/>
    </xf>
    <xf numFmtId="0" fontId="3" fillId="0" borderId="4" xfId="5" applyFont="1" applyBorder="1" applyAlignment="1">
      <alignment horizontal="left" vertical="center" wrapText="1"/>
    </xf>
    <xf numFmtId="0" fontId="3" fillId="0" borderId="1" xfId="5" applyFont="1" applyBorder="1" applyAlignment="1">
      <alignment horizontal="left" vertical="center" wrapText="1"/>
    </xf>
    <xf numFmtId="0" fontId="3" fillId="0" borderId="2" xfId="5" applyFont="1" applyBorder="1" applyAlignment="1">
      <alignment horizontal="left" vertical="center" wrapText="1"/>
    </xf>
    <xf numFmtId="0" fontId="3" fillId="0" borderId="3" xfId="5" applyFont="1" applyBorder="1" applyAlignment="1">
      <alignment horizontal="left" vertical="center" wrapText="1"/>
    </xf>
    <xf numFmtId="0" fontId="19" fillId="0" borderId="6" xfId="5" applyFont="1" applyBorder="1" applyAlignment="1">
      <alignment horizontal="left" vertical="center" wrapText="1"/>
    </xf>
    <xf numFmtId="0" fontId="15" fillId="0" borderId="0" xfId="5" applyFont="1" applyAlignment="1">
      <alignment horizontal="right" vertical="center"/>
    </xf>
    <xf numFmtId="0" fontId="19" fillId="0" borderId="4" xfId="5" applyFont="1" applyBorder="1">
      <alignment vertical="center"/>
    </xf>
    <xf numFmtId="0" fontId="72" fillId="0" borderId="4" xfId="5" applyFont="1" applyBorder="1">
      <alignment vertical="center"/>
    </xf>
    <xf numFmtId="0" fontId="15" fillId="0" borderId="4" xfId="5" applyFont="1" applyBorder="1">
      <alignment vertical="center"/>
    </xf>
    <xf numFmtId="0" fontId="19" fillId="0" borderId="1" xfId="5" applyFont="1" applyBorder="1" applyAlignment="1">
      <alignment horizontal="left" vertical="center"/>
    </xf>
    <xf numFmtId="0" fontId="19" fillId="0" borderId="2" xfId="5" applyFont="1" applyBorder="1" applyAlignment="1">
      <alignment horizontal="left" vertical="center"/>
    </xf>
    <xf numFmtId="0" fontId="19" fillId="0" borderId="3" xfId="5" applyFont="1" applyBorder="1" applyAlignment="1">
      <alignment horizontal="left" vertical="center"/>
    </xf>
    <xf numFmtId="0" fontId="19" fillId="0" borderId="1" xfId="5" applyFont="1" applyBorder="1" applyAlignment="1">
      <alignment horizontal="center" vertical="center"/>
    </xf>
    <xf numFmtId="0" fontId="19" fillId="0" borderId="2" xfId="5" applyFont="1" applyBorder="1" applyAlignment="1">
      <alignment horizontal="center" vertical="center"/>
    </xf>
    <xf numFmtId="0" fontId="19" fillId="0" borderId="3" xfId="5" applyFont="1" applyBorder="1" applyAlignment="1">
      <alignment horizontal="center" vertical="center"/>
    </xf>
    <xf numFmtId="0" fontId="15" fillId="0" borderId="1" xfId="5" applyFont="1" applyBorder="1" applyAlignment="1">
      <alignment horizontal="center" vertical="center"/>
    </xf>
    <xf numFmtId="0" fontId="15" fillId="0" borderId="2" xfId="5" applyFont="1" applyBorder="1" applyAlignment="1">
      <alignment horizontal="center" vertical="center"/>
    </xf>
    <xf numFmtId="0" fontId="15" fillId="0" borderId="3" xfId="5" applyFont="1" applyBorder="1" applyAlignment="1">
      <alignment horizontal="center" vertical="center"/>
    </xf>
    <xf numFmtId="0" fontId="15" fillId="0" borderId="4" xfId="5" applyFont="1" applyBorder="1" applyAlignment="1">
      <alignment horizontal="center" vertical="center"/>
    </xf>
    <xf numFmtId="0" fontId="19" fillId="0" borderId="2" xfId="5" applyFont="1" applyBorder="1" applyAlignment="1">
      <alignment horizontal="left" vertical="center" shrinkToFit="1"/>
    </xf>
    <xf numFmtId="0" fontId="19" fillId="0" borderId="2" xfId="5" applyFont="1" applyBorder="1">
      <alignment vertical="center"/>
    </xf>
    <xf numFmtId="0" fontId="15" fillId="0" borderId="2" xfId="5" applyFont="1" applyBorder="1">
      <alignment vertical="center"/>
    </xf>
    <xf numFmtId="0" fontId="19" fillId="0" borderId="4" xfId="5" applyFont="1" applyBorder="1" applyAlignment="1">
      <alignment vertical="center" shrinkToFit="1"/>
    </xf>
    <xf numFmtId="0" fontId="15" fillId="0" borderId="1" xfId="5" applyFont="1" applyBorder="1">
      <alignment vertical="center"/>
    </xf>
    <xf numFmtId="0" fontId="72" fillId="0" borderId="3" xfId="5" applyFont="1" applyBorder="1">
      <alignment vertical="center"/>
    </xf>
    <xf numFmtId="0" fontId="19" fillId="0" borderId="4" xfId="5" applyFont="1" applyBorder="1" applyAlignment="1">
      <alignment horizontal="center" vertical="center"/>
    </xf>
    <xf numFmtId="0" fontId="72" fillId="0" borderId="2" xfId="5" applyFont="1" applyBorder="1">
      <alignment vertical="center"/>
    </xf>
    <xf numFmtId="0" fontId="19" fillId="0" borderId="3" xfId="5" applyFont="1" applyBorder="1">
      <alignment vertical="center"/>
    </xf>
    <xf numFmtId="0" fontId="19" fillId="0" borderId="1" xfId="5" applyFont="1" applyBorder="1">
      <alignment vertical="center"/>
    </xf>
    <xf numFmtId="0" fontId="18" fillId="0" borderId="197" xfId="5" applyFont="1" applyBorder="1" applyAlignment="1">
      <alignment vertical="top"/>
    </xf>
    <xf numFmtId="0" fontId="18" fillId="0" borderId="4" xfId="5" applyFont="1" applyBorder="1" applyAlignment="1">
      <alignment vertical="top"/>
    </xf>
    <xf numFmtId="0" fontId="18" fillId="0" borderId="5" xfId="5" applyFont="1" applyBorder="1" applyAlignment="1">
      <alignment horizontal="left" vertical="top"/>
    </xf>
    <xf numFmtId="0" fontId="15" fillId="0" borderId="6" xfId="5" applyFont="1" applyBorder="1" applyAlignment="1">
      <alignment horizontal="left" vertical="top"/>
    </xf>
    <xf numFmtId="0" fontId="15" fillId="0" borderId="7" xfId="5" applyFont="1" applyBorder="1" applyAlignment="1">
      <alignment horizontal="left" vertical="top"/>
    </xf>
    <xf numFmtId="0" fontId="15" fillId="0" borderId="8" xfId="5" applyFont="1" applyBorder="1" applyAlignment="1">
      <alignment horizontal="left" vertical="top"/>
    </xf>
    <xf numFmtId="0" fontId="15" fillId="0" borderId="0" xfId="5" applyFont="1" applyAlignment="1">
      <alignment horizontal="left" vertical="top"/>
    </xf>
    <xf numFmtId="0" fontId="15" fillId="0" borderId="9" xfId="5" applyFont="1" applyBorder="1" applyAlignment="1">
      <alignment horizontal="left" vertical="top"/>
    </xf>
    <xf numFmtId="0" fontId="15" fillId="0" borderId="14" xfId="5" applyFont="1" applyBorder="1" applyAlignment="1">
      <alignment horizontal="left" vertical="top"/>
    </xf>
    <xf numFmtId="0" fontId="15" fillId="0" borderId="15" xfId="5" applyFont="1" applyBorder="1" applyAlignment="1">
      <alignment horizontal="left" vertical="top"/>
    </xf>
    <xf numFmtId="0" fontId="15" fillId="0" borderId="16" xfId="5" applyFont="1" applyBorder="1" applyAlignment="1">
      <alignment horizontal="left" vertical="top"/>
    </xf>
    <xf numFmtId="0" fontId="18" fillId="0" borderId="6" xfId="5" applyFont="1" applyBorder="1" applyAlignment="1">
      <alignment vertical="center" wrapText="1"/>
    </xf>
    <xf numFmtId="0" fontId="15" fillId="0" borderId="6" xfId="5" applyFont="1" applyBorder="1" applyAlignment="1">
      <alignment vertical="center" wrapText="1"/>
    </xf>
    <xf numFmtId="0" fontId="15" fillId="0" borderId="0" xfId="5" applyFont="1" applyAlignment="1">
      <alignment vertical="center" wrapText="1"/>
    </xf>
    <xf numFmtId="0" fontId="15" fillId="0" borderId="5" xfId="5" applyFont="1" applyBorder="1" applyAlignment="1">
      <alignment horizontal="right" vertical="center"/>
    </xf>
    <xf numFmtId="0" fontId="15" fillId="0" borderId="6" xfId="5" applyFont="1" applyBorder="1" applyAlignment="1">
      <alignment horizontal="right" vertical="center"/>
    </xf>
    <xf numFmtId="0" fontId="15" fillId="0" borderId="7" xfId="5" applyFont="1" applyBorder="1" applyAlignment="1">
      <alignment horizontal="right" vertical="center"/>
    </xf>
    <xf numFmtId="0" fontId="15" fillId="0" borderId="240" xfId="5" applyFont="1" applyBorder="1" applyAlignment="1">
      <alignment horizontal="right" vertical="center"/>
    </xf>
    <xf numFmtId="0" fontId="15" fillId="0" borderId="241" xfId="5" applyFont="1" applyBorder="1" applyAlignment="1">
      <alignment horizontal="right" vertical="center"/>
    </xf>
    <xf numFmtId="0" fontId="15" fillId="0" borderId="207" xfId="5" applyFont="1" applyBorder="1" applyAlignment="1">
      <alignment horizontal="right" vertical="center"/>
    </xf>
    <xf numFmtId="0" fontId="15" fillId="0" borderId="4" xfId="5" applyFont="1" applyBorder="1" applyAlignment="1">
      <alignment horizontal="right" vertical="center"/>
    </xf>
    <xf numFmtId="0" fontId="15" fillId="0" borderId="17" xfId="5" applyFont="1" applyBorder="1" applyAlignment="1">
      <alignment horizontal="right" vertical="center"/>
    </xf>
    <xf numFmtId="0" fontId="18" fillId="0" borderId="19" xfId="5" applyFont="1" applyBorder="1" applyAlignment="1">
      <alignment vertical="top"/>
    </xf>
    <xf numFmtId="0" fontId="82" fillId="0" borderId="15" xfId="5" applyFont="1" applyBorder="1">
      <alignment vertical="center"/>
    </xf>
    <xf numFmtId="0" fontId="15" fillId="0" borderId="15" xfId="5" applyFont="1" applyBorder="1">
      <alignment vertical="center"/>
    </xf>
    <xf numFmtId="0" fontId="3" fillId="0" borderId="20" xfId="1" applyBorder="1" applyAlignment="1">
      <alignment horizontal="center" vertical="center" wrapText="1"/>
    </xf>
    <xf numFmtId="0" fontId="3" fillId="0" borderId="26" xfId="1" applyBorder="1" applyAlignment="1">
      <alignment horizontal="center" vertical="center"/>
    </xf>
    <xf numFmtId="0" fontId="3" fillId="0" borderId="21" xfId="1" applyBorder="1" applyAlignment="1">
      <alignment horizontal="center" vertical="center"/>
    </xf>
    <xf numFmtId="0" fontId="3" fillId="0" borderId="22" xfId="1" applyBorder="1" applyAlignment="1">
      <alignment horizontal="center" vertical="center"/>
    </xf>
    <xf numFmtId="0" fontId="3" fillId="0" borderId="23" xfId="1" applyBorder="1" applyAlignment="1">
      <alignment horizontal="center" vertical="center"/>
    </xf>
    <xf numFmtId="0" fontId="3" fillId="2" borderId="8" xfId="1" applyFill="1" applyBorder="1" applyAlignment="1">
      <alignment horizontal="center" vertical="center"/>
    </xf>
    <xf numFmtId="0" fontId="3" fillId="2" borderId="9" xfId="1" applyFill="1" applyBorder="1" applyAlignment="1">
      <alignment horizontal="center" vertical="center"/>
    </xf>
    <xf numFmtId="0" fontId="3" fillId="0" borderId="8" xfId="1" applyBorder="1" applyAlignment="1">
      <alignment horizontal="center" vertical="center"/>
    </xf>
    <xf numFmtId="0" fontId="3" fillId="0" borderId="9" xfId="1" applyBorder="1" applyAlignment="1">
      <alignment horizontal="center" vertical="center"/>
    </xf>
    <xf numFmtId="0" fontId="3" fillId="0" borderId="75" xfId="1" applyBorder="1" applyAlignment="1">
      <alignment horizontal="center" vertical="center" wrapText="1"/>
    </xf>
    <xf numFmtId="0" fontId="3" fillId="0" borderId="76" xfId="1" applyBorder="1" applyAlignment="1">
      <alignment horizontal="center" vertical="center"/>
    </xf>
    <xf numFmtId="0" fontId="3" fillId="0" borderId="102" xfId="1" applyBorder="1" applyAlignment="1">
      <alignment horizontal="center" vertical="center"/>
    </xf>
    <xf numFmtId="0" fontId="3" fillId="0" borderId="78" xfId="1" applyBorder="1" applyAlignment="1">
      <alignment horizontal="center" vertical="center"/>
    </xf>
    <xf numFmtId="0" fontId="3" fillId="0" borderId="79" xfId="1" applyBorder="1" applyAlignment="1">
      <alignment horizontal="center" vertical="center"/>
    </xf>
    <xf numFmtId="0" fontId="3" fillId="0" borderId="24" xfId="1" applyBorder="1" applyAlignment="1">
      <alignment horizontal="center" vertical="center"/>
    </xf>
    <xf numFmtId="0" fontId="3" fillId="0" borderId="27" xfId="1" applyBorder="1" applyAlignment="1">
      <alignment horizontal="center" vertical="center"/>
    </xf>
    <xf numFmtId="0" fontId="3" fillId="0" borderId="25" xfId="1" applyBorder="1" applyAlignment="1">
      <alignment horizontal="center" vertical="center"/>
    </xf>
    <xf numFmtId="0" fontId="3" fillId="0" borderId="5" xfId="1" applyBorder="1" applyAlignment="1">
      <alignment horizontal="center" vertical="center" wrapText="1"/>
    </xf>
    <xf numFmtId="0" fontId="3" fillId="0" borderId="20" xfId="1" applyBorder="1" applyAlignment="1">
      <alignment horizontal="center" vertical="center"/>
    </xf>
    <xf numFmtId="0" fontId="34" fillId="0" borderId="20" xfId="1" applyFont="1" applyBorder="1" applyAlignment="1">
      <alignment horizontal="center" vertical="center" wrapText="1"/>
    </xf>
    <xf numFmtId="0" fontId="34" fillId="0" borderId="26" xfId="1" applyFont="1" applyBorder="1" applyAlignment="1">
      <alignment horizontal="center" vertical="center" wrapText="1"/>
    </xf>
    <xf numFmtId="0" fontId="34" fillId="0" borderId="22" xfId="1" applyFont="1" applyBorder="1" applyAlignment="1">
      <alignment horizontal="center" vertical="center" wrapText="1"/>
    </xf>
    <xf numFmtId="0" fontId="34" fillId="0" borderId="24" xfId="1" applyFont="1" applyBorder="1" applyAlignment="1">
      <alignment horizontal="center" vertical="center" wrapText="1"/>
    </xf>
    <xf numFmtId="0" fontId="34" fillId="0" borderId="27" xfId="1" applyFont="1" applyBorder="1" applyAlignment="1">
      <alignment horizontal="center" vertical="center" wrapText="1"/>
    </xf>
    <xf numFmtId="0" fontId="36" fillId="2" borderId="26" xfId="1" applyFont="1" applyFill="1" applyBorder="1" applyAlignment="1">
      <alignment horizontal="center" vertical="center"/>
    </xf>
    <xf numFmtId="0" fontId="36" fillId="2" borderId="21" xfId="1" applyFont="1" applyFill="1" applyBorder="1" applyAlignment="1">
      <alignment horizontal="center" vertical="center"/>
    </xf>
    <xf numFmtId="0" fontId="36" fillId="2" borderId="23" xfId="1" applyFont="1" applyFill="1" applyBorder="1" applyAlignment="1">
      <alignment horizontal="center" vertical="center"/>
    </xf>
    <xf numFmtId="0" fontId="36" fillId="2" borderId="27" xfId="1" applyFont="1" applyFill="1" applyBorder="1" applyAlignment="1">
      <alignment horizontal="center" vertical="center"/>
    </xf>
    <xf numFmtId="0" fontId="36" fillId="2" borderId="25" xfId="1" applyFont="1" applyFill="1" applyBorder="1" applyAlignment="1">
      <alignment horizontal="center" vertical="center"/>
    </xf>
    <xf numFmtId="0" fontId="34" fillId="0" borderId="92" xfId="1" applyFont="1" applyBorder="1" applyAlignment="1">
      <alignment horizontal="center" vertical="center" wrapText="1"/>
    </xf>
    <xf numFmtId="0" fontId="34" fillId="0" borderId="87" xfId="1" applyFont="1" applyBorder="1" applyAlignment="1">
      <alignment horizontal="center" vertical="center" wrapText="1"/>
    </xf>
    <xf numFmtId="0" fontId="3" fillId="2" borderId="75" xfId="1" applyFill="1" applyBorder="1" applyAlignment="1">
      <alignment horizontal="center" vertical="center"/>
    </xf>
    <xf numFmtId="0" fontId="3" fillId="2" borderId="102" xfId="1" applyFill="1" applyBorder="1" applyAlignment="1">
      <alignment horizontal="center" vertical="center"/>
    </xf>
    <xf numFmtId="0" fontId="3" fillId="2" borderId="92" xfId="1" applyFill="1" applyBorder="1" applyAlignment="1">
      <alignment horizontal="center" vertical="center"/>
    </xf>
    <xf numFmtId="0" fontId="3" fillId="2" borderId="87" xfId="1" applyFill="1" applyBorder="1" applyAlignment="1">
      <alignment horizontal="center" vertical="center"/>
    </xf>
    <xf numFmtId="0" fontId="3" fillId="2" borderId="147" xfId="1" applyFill="1" applyBorder="1" applyAlignment="1">
      <alignment horizontal="center" vertical="center"/>
    </xf>
    <xf numFmtId="0" fontId="3" fillId="2" borderId="125" xfId="1" applyFill="1" applyBorder="1" applyAlignment="1">
      <alignment horizontal="center" vertical="center"/>
    </xf>
    <xf numFmtId="9" fontId="3" fillId="0" borderId="243" xfId="1" applyNumberFormat="1" applyBorder="1" applyAlignment="1">
      <alignment horizontal="center" vertical="center"/>
    </xf>
    <xf numFmtId="9" fontId="3" fillId="0" borderId="244" xfId="1" applyNumberFormat="1" applyBorder="1" applyAlignment="1">
      <alignment horizontal="center" vertical="center"/>
    </xf>
    <xf numFmtId="0" fontId="34" fillId="0" borderId="75" xfId="1" applyFont="1" applyBorder="1" applyAlignment="1">
      <alignment horizontal="left" vertical="center" wrapText="1"/>
    </xf>
    <xf numFmtId="0" fontId="34" fillId="0" borderId="76" xfId="1" applyFont="1" applyBorder="1" applyAlignment="1">
      <alignment horizontal="left" vertical="center" wrapText="1"/>
    </xf>
    <xf numFmtId="0" fontId="34" fillId="0" borderId="102" xfId="1" applyFont="1" applyBorder="1" applyAlignment="1">
      <alignment horizontal="left" vertical="center" wrapText="1"/>
    </xf>
    <xf numFmtId="0" fontId="34" fillId="0" borderId="92" xfId="1" applyFont="1" applyBorder="1" applyAlignment="1">
      <alignment horizontal="left" vertical="center" wrapText="1"/>
    </xf>
    <xf numFmtId="0" fontId="34" fillId="0" borderId="0" xfId="1" applyFont="1" applyAlignment="1">
      <alignment horizontal="left" vertical="center" wrapText="1"/>
    </xf>
    <xf numFmtId="0" fontId="34" fillId="0" borderId="87" xfId="1" applyFont="1" applyBorder="1" applyAlignment="1">
      <alignment horizontal="left" vertical="center" wrapText="1"/>
    </xf>
    <xf numFmtId="0" fontId="34" fillId="0" borderId="147" xfId="1" applyFont="1" applyBorder="1" applyAlignment="1">
      <alignment horizontal="left" vertical="center" wrapText="1"/>
    </xf>
    <xf numFmtId="0" fontId="34" fillId="0" borderId="83" xfId="1" applyFont="1" applyBorder="1" applyAlignment="1">
      <alignment horizontal="left" vertical="center" wrapText="1"/>
    </xf>
    <xf numFmtId="0" fontId="34" fillId="0" borderId="125" xfId="1" applyFont="1" applyBorder="1" applyAlignment="1">
      <alignment horizontal="left" vertical="center" wrapText="1"/>
    </xf>
    <xf numFmtId="9" fontId="34" fillId="2" borderId="242" xfId="2" applyFont="1" applyFill="1" applyBorder="1" applyAlignment="1">
      <alignment horizontal="right" vertical="center"/>
    </xf>
    <xf numFmtId="9" fontId="34" fillId="2" borderId="243" xfId="2" applyFont="1" applyFill="1" applyBorder="1" applyAlignment="1">
      <alignment horizontal="right" vertical="center"/>
    </xf>
    <xf numFmtId="9" fontId="34" fillId="2" borderId="244" xfId="2" applyFont="1" applyFill="1" applyBorder="1" applyAlignment="1">
      <alignment horizontal="right" vertical="center"/>
    </xf>
    <xf numFmtId="9" fontId="3" fillId="0" borderId="242" xfId="1" applyNumberFormat="1" applyBorder="1" applyAlignment="1">
      <alignment horizontal="center" vertical="center"/>
    </xf>
    <xf numFmtId="0" fontId="34" fillId="2" borderId="242" xfId="1" applyFont="1" applyFill="1" applyBorder="1" applyAlignment="1">
      <alignment horizontal="right" vertical="center"/>
    </xf>
    <xf numFmtId="0" fontId="34" fillId="2" borderId="243" xfId="1" applyFont="1" applyFill="1" applyBorder="1" applyAlignment="1">
      <alignment horizontal="right" vertical="center"/>
    </xf>
    <xf numFmtId="0" fontId="34" fillId="2" borderId="244" xfId="1" applyFont="1" applyFill="1" applyBorder="1" applyAlignment="1">
      <alignment horizontal="right" vertical="center"/>
    </xf>
    <xf numFmtId="0" fontId="41" fillId="2" borderId="4" xfId="1" applyFont="1" applyFill="1" applyBorder="1" applyAlignment="1">
      <alignment horizontal="center" vertical="center"/>
    </xf>
    <xf numFmtId="0" fontId="15" fillId="0" borderId="22" xfId="23" applyFont="1" applyBorder="1" applyAlignment="1">
      <alignment horizontal="center" vertical="center"/>
    </xf>
    <xf numFmtId="0" fontId="15" fillId="0" borderId="4" xfId="23" applyFont="1" applyBorder="1" applyAlignment="1">
      <alignment horizontal="center" vertical="center"/>
    </xf>
    <xf numFmtId="0" fontId="15" fillId="2" borderId="4" xfId="23" applyFont="1" applyFill="1" applyBorder="1">
      <alignment vertical="center"/>
    </xf>
    <xf numFmtId="0" fontId="15" fillId="2" borderId="4" xfId="23" applyFont="1" applyFill="1" applyBorder="1" applyAlignment="1">
      <alignment horizontal="right" vertical="center"/>
    </xf>
    <xf numFmtId="0" fontId="15" fillId="2" borderId="23" xfId="23" applyFont="1" applyFill="1" applyBorder="1" applyAlignment="1">
      <alignment horizontal="right" vertical="center"/>
    </xf>
    <xf numFmtId="0" fontId="15" fillId="0" borderId="0" xfId="23" applyFont="1" applyAlignment="1">
      <alignment horizontal="left" vertical="center"/>
    </xf>
    <xf numFmtId="0" fontId="15" fillId="0" borderId="24" xfId="23" applyFont="1" applyBorder="1" applyAlignment="1">
      <alignment horizontal="center" vertical="center"/>
    </xf>
    <xf numFmtId="0" fontId="15" fillId="0" borderId="27" xfId="23" applyFont="1" applyBorder="1" applyAlignment="1">
      <alignment horizontal="center" vertical="center"/>
    </xf>
    <xf numFmtId="0" fontId="15" fillId="2" borderId="27" xfId="23" applyFont="1" applyFill="1" applyBorder="1">
      <alignment vertical="center"/>
    </xf>
    <xf numFmtId="0" fontId="15" fillId="2" borderId="27" xfId="23" applyFont="1" applyFill="1" applyBorder="1" applyAlignment="1">
      <alignment horizontal="right" vertical="center"/>
    </xf>
    <xf numFmtId="0" fontId="15" fillId="2" borderId="25" xfId="23" applyFont="1" applyFill="1" applyBorder="1" applyAlignment="1">
      <alignment horizontal="right" vertical="center"/>
    </xf>
    <xf numFmtId="0" fontId="17" fillId="0" borderId="0" xfId="23" applyFont="1" applyAlignment="1">
      <alignment horizontal="left" vertical="center"/>
    </xf>
    <xf numFmtId="0" fontId="15" fillId="0" borderId="0" xfId="23" applyFont="1" applyAlignment="1">
      <alignment horizontal="right" vertical="center"/>
    </xf>
    <xf numFmtId="0" fontId="15" fillId="0" borderId="0" xfId="23" applyFont="1" applyAlignment="1">
      <alignment horizontal="center" vertical="center"/>
    </xf>
    <xf numFmtId="0" fontId="106" fillId="0" borderId="0" xfId="23" applyFont="1" applyAlignment="1">
      <alignment horizontal="center" vertical="center"/>
    </xf>
    <xf numFmtId="0" fontId="15" fillId="0" borderId="34" xfId="23" applyFont="1" applyBorder="1" applyAlignment="1">
      <alignment horizontal="left" vertical="center"/>
    </xf>
    <xf numFmtId="0" fontId="15" fillId="0" borderId="32" xfId="23" applyFont="1" applyBorder="1" applyAlignment="1">
      <alignment horizontal="left" vertical="center"/>
    </xf>
    <xf numFmtId="0" fontId="15" fillId="2" borderId="90" xfId="23" applyFont="1" applyFill="1" applyBorder="1" applyAlignment="1">
      <alignment horizontal="center" vertical="center"/>
    </xf>
    <xf numFmtId="0" fontId="15" fillId="2" borderId="32" xfId="23" applyFont="1" applyFill="1" applyBorder="1" applyAlignment="1">
      <alignment horizontal="center" vertical="center"/>
    </xf>
    <xf numFmtId="0" fontId="15" fillId="2" borderId="33" xfId="23" applyFont="1" applyFill="1" applyBorder="1" applyAlignment="1">
      <alignment horizontal="center" vertical="center"/>
    </xf>
    <xf numFmtId="0" fontId="15" fillId="0" borderId="20" xfId="23" applyFont="1" applyBorder="1" applyAlignment="1">
      <alignment horizontal="center" vertical="center"/>
    </xf>
    <xf numFmtId="0" fontId="15" fillId="0" borderId="26" xfId="23" applyFont="1" applyBorder="1" applyAlignment="1">
      <alignment horizontal="center" vertical="center"/>
    </xf>
    <xf numFmtId="0" fontId="15" fillId="0" borderId="26" xfId="23" applyFont="1" applyBorder="1" applyAlignment="1">
      <alignment horizontal="center" vertical="center" wrapText="1"/>
    </xf>
    <xf numFmtId="0" fontId="15" fillId="0" borderId="21" xfId="23" applyFont="1" applyBorder="1" applyAlignment="1">
      <alignment horizontal="center" vertical="center" wrapText="1"/>
    </xf>
    <xf numFmtId="0" fontId="15" fillId="0" borderId="91" xfId="23" applyFont="1" applyBorder="1" applyAlignment="1">
      <alignment horizontal="left" vertical="center"/>
    </xf>
    <xf numFmtId="0" fontId="15" fillId="0" borderId="2" xfId="23" applyFont="1" applyBorder="1" applyAlignment="1">
      <alignment horizontal="left" vertical="center"/>
    </xf>
    <xf numFmtId="0" fontId="15" fillId="2" borderId="1" xfId="23" applyFont="1" applyFill="1" applyBorder="1" applyAlignment="1">
      <alignment horizontal="center" vertical="center"/>
    </xf>
    <xf numFmtId="0" fontId="15" fillId="2" borderId="2" xfId="23" applyFont="1" applyFill="1" applyBorder="1" applyAlignment="1">
      <alignment horizontal="center" vertical="center"/>
    </xf>
    <xf numFmtId="0" fontId="15" fillId="2" borderId="74" xfId="23" applyFont="1" applyFill="1" applyBorder="1" applyAlignment="1">
      <alignment horizontal="center" vertical="center"/>
    </xf>
    <xf numFmtId="0" fontId="16" fillId="0" borderId="0" xfId="5" applyAlignment="1">
      <alignment horizontal="center" vertical="center"/>
    </xf>
    <xf numFmtId="0" fontId="16" fillId="2" borderId="1" xfId="5" applyFill="1" applyBorder="1" applyAlignment="1">
      <alignment horizontal="center" vertical="center" wrapText="1"/>
    </xf>
    <xf numFmtId="0" fontId="16" fillId="2" borderId="2" xfId="5" applyFill="1" applyBorder="1" applyAlignment="1">
      <alignment horizontal="center" vertical="center"/>
    </xf>
    <xf numFmtId="0" fontId="16" fillId="2" borderId="3" xfId="5" applyFill="1" applyBorder="1" applyAlignment="1">
      <alignment horizontal="center" vertical="center"/>
    </xf>
    <xf numFmtId="0" fontId="19" fillId="0" borderId="0" xfId="5" applyFont="1">
      <alignment vertical="center"/>
    </xf>
    <xf numFmtId="0" fontId="3" fillId="0" borderId="0" xfId="5" applyFont="1" applyAlignment="1">
      <alignment vertical="center" wrapText="1"/>
    </xf>
    <xf numFmtId="0" fontId="19" fillId="0" borderId="0" xfId="5" applyFont="1" applyAlignment="1">
      <alignment horizontal="left" vertical="center" wrapText="1"/>
    </xf>
    <xf numFmtId="0" fontId="19" fillId="0" borderId="0" xfId="5" applyFont="1" applyAlignment="1">
      <alignment horizontal="left" vertical="center"/>
    </xf>
    <xf numFmtId="0" fontId="16" fillId="0" borderId="17" xfId="5" applyBorder="1" applyAlignment="1">
      <alignment horizontal="center" vertical="center" wrapText="1"/>
    </xf>
    <xf numFmtId="0" fontId="16" fillId="0" borderId="18" xfId="5" applyBorder="1" applyAlignment="1">
      <alignment horizontal="center" vertical="center" wrapText="1"/>
    </xf>
    <xf numFmtId="0" fontId="16" fillId="0" borderId="19" xfId="5" applyBorder="1" applyAlignment="1">
      <alignment horizontal="center" vertical="center" wrapText="1"/>
    </xf>
    <xf numFmtId="0" fontId="16" fillId="0" borderId="91" xfId="5" applyBorder="1" applyAlignment="1">
      <alignment horizontal="center" vertical="center"/>
    </xf>
    <xf numFmtId="0" fontId="16" fillId="2" borderId="1" xfId="5" applyFill="1" applyBorder="1" applyAlignment="1">
      <alignment horizontal="center" vertical="center"/>
    </xf>
    <xf numFmtId="0" fontId="16" fillId="2" borderId="74" xfId="5" applyFill="1" applyBorder="1">
      <alignment vertical="center"/>
    </xf>
    <xf numFmtId="0" fontId="16" fillId="0" borderId="0" xfId="5" applyAlignment="1">
      <alignment horizontal="right" vertical="center"/>
    </xf>
    <xf numFmtId="0" fontId="36" fillId="0" borderId="0" xfId="6" applyFont="1" applyAlignment="1">
      <alignment horizontal="center" vertical="center"/>
    </xf>
    <xf numFmtId="0" fontId="36" fillId="0" borderId="83" xfId="5" applyFont="1" applyBorder="1" applyAlignment="1">
      <alignment horizontal="center" vertical="center"/>
    </xf>
    <xf numFmtId="0" fontId="16" fillId="0" borderId="83" xfId="5" applyBorder="1">
      <alignment vertical="center"/>
    </xf>
    <xf numFmtId="0" fontId="3" fillId="0" borderId="34" xfId="5" applyFont="1" applyBorder="1" applyAlignment="1">
      <alignment horizontal="center" vertical="center"/>
    </xf>
    <xf numFmtId="0" fontId="16" fillId="0" borderId="32" xfId="5" applyBorder="1" applyAlignment="1">
      <alignment horizontal="center" vertical="center"/>
    </xf>
    <xf numFmtId="0" fontId="16" fillId="0" borderId="101" xfId="5" applyBorder="1" applyAlignment="1">
      <alignment horizontal="center" vertical="center"/>
    </xf>
    <xf numFmtId="0" fontId="16" fillId="2" borderId="90" xfId="5" applyFill="1" applyBorder="1">
      <alignment vertical="center"/>
    </xf>
    <xf numFmtId="0" fontId="16" fillId="2" borderId="33" xfId="5" applyFill="1" applyBorder="1">
      <alignment vertical="center"/>
    </xf>
    <xf numFmtId="0" fontId="3" fillId="0" borderId="91" xfId="6" applyBorder="1" applyAlignment="1">
      <alignment horizontal="center" vertical="center"/>
    </xf>
    <xf numFmtId="0" fontId="3" fillId="0" borderId="2" xfId="6" applyBorder="1" applyAlignment="1">
      <alignment horizontal="center" vertical="center"/>
    </xf>
    <xf numFmtId="0" fontId="3" fillId="0" borderId="3" xfId="6" applyBorder="1" applyAlignment="1">
      <alignment horizontal="center" vertical="center"/>
    </xf>
    <xf numFmtId="0" fontId="32" fillId="0" borderId="1" xfId="6" applyFont="1" applyBorder="1" applyAlignment="1">
      <alignment horizontal="center" vertical="center"/>
    </xf>
    <xf numFmtId="0" fontId="32" fillId="0" borderId="74" xfId="6" applyFont="1" applyBorder="1" applyAlignment="1">
      <alignment horizontal="center" vertical="center"/>
    </xf>
    <xf numFmtId="0" fontId="34" fillId="0" borderId="22" xfId="6" applyFont="1" applyBorder="1" applyAlignment="1">
      <alignment horizontal="center" vertical="center"/>
    </xf>
    <xf numFmtId="0" fontId="34" fillId="0" borderId="4" xfId="6" applyFont="1" applyBorder="1" applyAlignment="1">
      <alignment horizontal="center" vertical="center"/>
    </xf>
    <xf numFmtId="0" fontId="44" fillId="0" borderId="5" xfId="6" applyFont="1" applyBorder="1" applyAlignment="1">
      <alignment horizontal="center" vertical="center" wrapText="1"/>
    </xf>
    <xf numFmtId="0" fontId="44" fillId="0" borderId="8" xfId="6" applyFont="1" applyBorder="1" applyAlignment="1">
      <alignment horizontal="center" vertical="center" wrapText="1"/>
    </xf>
    <xf numFmtId="0" fontId="44" fillId="0" borderId="14" xfId="6" applyFont="1" applyBorder="1" applyAlignment="1">
      <alignment horizontal="center" vertical="center" wrapText="1"/>
    </xf>
    <xf numFmtId="0" fontId="44" fillId="0" borderId="23" xfId="6" applyFont="1" applyBorder="1" applyAlignment="1">
      <alignment horizontal="center" vertical="center" wrapText="1"/>
    </xf>
    <xf numFmtId="0" fontId="49" fillId="2" borderId="22" xfId="6" applyFont="1" applyFill="1" applyBorder="1" applyAlignment="1">
      <alignment horizontal="center" vertical="center" shrinkToFit="1"/>
    </xf>
    <xf numFmtId="0" fontId="49" fillId="2" borderId="4" xfId="6" applyFont="1" applyFill="1" applyBorder="1" applyAlignment="1">
      <alignment horizontal="center" vertical="center" shrinkToFit="1"/>
    </xf>
    <xf numFmtId="0" fontId="19" fillId="0" borderId="0" xfId="6" applyFont="1" applyAlignment="1">
      <alignment horizontal="left" vertical="center" wrapText="1"/>
    </xf>
    <xf numFmtId="0" fontId="3" fillId="2" borderId="22" xfId="6" applyFill="1" applyBorder="1" applyAlignment="1">
      <alignment horizontal="center" vertical="center" shrinkToFit="1"/>
    </xf>
    <xf numFmtId="0" fontId="3" fillId="2" borderId="4" xfId="6" applyFill="1" applyBorder="1" applyAlignment="1">
      <alignment horizontal="center" vertical="center" shrinkToFit="1"/>
    </xf>
    <xf numFmtId="0" fontId="3" fillId="2" borderId="24" xfId="6" applyFill="1" applyBorder="1" applyAlignment="1">
      <alignment horizontal="center" vertical="center" shrinkToFit="1"/>
    </xf>
    <xf numFmtId="0" fontId="3" fillId="2" borderId="27" xfId="6" applyFill="1" applyBorder="1" applyAlignment="1">
      <alignment horizontal="center" vertical="center" shrinkToFit="1"/>
    </xf>
    <xf numFmtId="0" fontId="3" fillId="0" borderId="75" xfId="6" applyBorder="1" applyAlignment="1">
      <alignment horizontal="center" vertical="center" wrapText="1"/>
    </xf>
    <xf numFmtId="0" fontId="3" fillId="0" borderId="76" xfId="6" applyBorder="1" applyAlignment="1">
      <alignment horizontal="center" vertical="center" wrapText="1"/>
    </xf>
    <xf numFmtId="0" fontId="3" fillId="0" borderId="76" xfId="5" applyFont="1" applyBorder="1" applyAlignment="1">
      <alignment horizontal="center" vertical="center" wrapText="1"/>
    </xf>
    <xf numFmtId="0" fontId="3" fillId="0" borderId="77" xfId="5" applyFont="1" applyBorder="1" applyAlignment="1">
      <alignment horizontal="center" vertical="center" wrapText="1"/>
    </xf>
    <xf numFmtId="0" fontId="3" fillId="0" borderId="78" xfId="6" applyBorder="1" applyAlignment="1">
      <alignment horizontal="center" vertical="center" wrapText="1"/>
    </xf>
    <xf numFmtId="0" fontId="3" fillId="0" borderId="15" xfId="6" applyBorder="1" applyAlignment="1">
      <alignment horizontal="center" vertical="center" wrapText="1"/>
    </xf>
    <xf numFmtId="0" fontId="3" fillId="0" borderId="15" xfId="5" applyFont="1" applyBorder="1" applyAlignment="1">
      <alignment horizontal="center" vertical="center" wrapText="1"/>
    </xf>
    <xf numFmtId="0" fontId="3" fillId="0" borderId="16" xfId="5" applyFont="1" applyBorder="1" applyAlignment="1">
      <alignment horizontal="center" vertical="center" wrapText="1"/>
    </xf>
    <xf numFmtId="0" fontId="3" fillId="0" borderId="143" xfId="6" applyBorder="1" applyAlignment="1">
      <alignment horizontal="center" vertical="center" wrapText="1"/>
    </xf>
    <xf numFmtId="0" fontId="3" fillId="0" borderId="14" xfId="5" applyFont="1" applyBorder="1" applyAlignment="1">
      <alignment horizontal="center" vertical="center" wrapText="1"/>
    </xf>
    <xf numFmtId="0" fontId="3" fillId="2" borderId="80" xfId="6" applyFill="1" applyBorder="1" applyAlignment="1">
      <alignment horizontal="center" vertical="center" shrinkToFit="1"/>
    </xf>
    <xf numFmtId="0" fontId="3" fillId="2" borderId="81" xfId="6" applyFill="1" applyBorder="1" applyAlignment="1">
      <alignment horizontal="center" vertical="center" shrinkToFit="1"/>
    </xf>
    <xf numFmtId="0" fontId="3" fillId="2" borderId="81" xfId="5" applyFont="1" applyFill="1" applyBorder="1" applyAlignment="1">
      <alignment horizontal="center" vertical="center" shrinkToFit="1"/>
    </xf>
    <xf numFmtId="0" fontId="3" fillId="2" borderId="37" xfId="5" applyFont="1" applyFill="1" applyBorder="1" applyAlignment="1">
      <alignment horizontal="center" vertical="center" shrinkToFit="1"/>
    </xf>
    <xf numFmtId="0" fontId="34" fillId="0" borderId="0" xfId="6" applyFont="1" applyAlignment="1">
      <alignment horizontal="left" vertical="center" wrapText="1"/>
    </xf>
    <xf numFmtId="0" fontId="16" fillId="2" borderId="1" xfId="5" applyFill="1" applyBorder="1" applyAlignment="1">
      <alignment horizontal="left" vertical="center" wrapText="1"/>
    </xf>
    <xf numFmtId="0" fontId="16" fillId="2" borderId="2" xfId="5" applyFill="1" applyBorder="1" applyAlignment="1">
      <alignment horizontal="left" vertical="center" wrapText="1"/>
    </xf>
    <xf numFmtId="0" fontId="16" fillId="2" borderId="3" xfId="5" applyFill="1" applyBorder="1" applyAlignment="1">
      <alignment horizontal="left" vertical="center" wrapText="1"/>
    </xf>
    <xf numFmtId="0" fontId="16" fillId="0" borderId="1" xfId="5" applyBorder="1" applyAlignment="1">
      <alignment horizontal="left" vertical="center" wrapText="1"/>
    </xf>
    <xf numFmtId="0" fontId="16" fillId="0" borderId="2" xfId="5" applyBorder="1" applyAlignment="1">
      <alignment horizontal="left" vertical="center" wrapText="1"/>
    </xf>
    <xf numFmtId="0" fontId="16" fillId="0" borderId="3" xfId="5" applyBorder="1" applyAlignment="1">
      <alignment horizontal="left" vertical="center" wrapText="1"/>
    </xf>
    <xf numFmtId="0" fontId="16" fillId="2" borderId="0" xfId="5" applyFill="1">
      <alignment vertical="center"/>
    </xf>
    <xf numFmtId="0" fontId="3" fillId="0" borderId="0" xfId="0" applyFont="1" applyAlignment="1">
      <alignment horizontal="left" vertical="top" wrapTex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2" borderId="1" xfId="0" applyFont="1" applyFill="1" applyBorder="1" applyAlignment="1">
      <alignment horizontal="center" vertical="center"/>
    </xf>
    <xf numFmtId="0" fontId="3" fillId="2" borderId="3" xfId="0" applyFont="1" applyFill="1" applyBorder="1" applyAlignment="1">
      <alignment horizontal="center"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17" xfId="0" applyFont="1" applyBorder="1" applyAlignment="1">
      <alignment horizontal="left" vertical="center" wrapText="1"/>
    </xf>
    <xf numFmtId="0" fontId="3" fillId="0" borderId="19" xfId="0" applyFont="1" applyBorder="1" applyAlignment="1">
      <alignment horizontal="left" vertical="center" wrapText="1"/>
    </xf>
    <xf numFmtId="0" fontId="3" fillId="0" borderId="3" xfId="0" applyFont="1" applyBorder="1" applyAlignment="1">
      <alignment horizontal="left" vertical="center" wrapText="1"/>
    </xf>
    <xf numFmtId="0" fontId="3" fillId="7" borderId="1" xfId="0" applyFont="1" applyFill="1" applyBorder="1" applyAlignment="1">
      <alignment horizontal="center" vertical="center"/>
    </xf>
    <xf numFmtId="0" fontId="3" fillId="7" borderId="2" xfId="0" applyFont="1" applyFill="1" applyBorder="1" applyAlignment="1">
      <alignment horizontal="center" vertical="center"/>
    </xf>
    <xf numFmtId="0" fontId="3" fillId="7" borderId="3" xfId="0" applyFont="1" applyFill="1" applyBorder="1" applyAlignment="1">
      <alignment horizontal="center" vertical="center"/>
    </xf>
    <xf numFmtId="0" fontId="3" fillId="0" borderId="4" xfId="0" applyFont="1" applyBorder="1" applyAlignment="1">
      <alignment vertical="center" wrapText="1"/>
    </xf>
    <xf numFmtId="0" fontId="3" fillId="0" borderId="4" xfId="0" applyFont="1" applyBorder="1">
      <alignment vertical="center"/>
    </xf>
    <xf numFmtId="0" fontId="3" fillId="0" borderId="14" xfId="0" applyFont="1" applyBorder="1" applyAlignment="1">
      <alignment horizontal="left" vertical="center" wrapText="1"/>
    </xf>
    <xf numFmtId="0" fontId="3" fillId="0" borderId="15" xfId="0" applyFont="1" applyBorder="1" applyAlignment="1">
      <alignment horizontal="left" vertical="center" wrapText="1"/>
    </xf>
    <xf numFmtId="0" fontId="16" fillId="2" borderId="0" xfId="0" applyFont="1" applyFill="1" applyAlignment="1">
      <alignment horizontal="right" vertical="center"/>
    </xf>
    <xf numFmtId="0" fontId="3" fillId="2" borderId="2" xfId="0" applyFont="1" applyFill="1" applyBorder="1" applyAlignment="1">
      <alignment horizontal="center" vertical="center"/>
    </xf>
    <xf numFmtId="0" fontId="3" fillId="0" borderId="245" xfId="0" applyFont="1" applyBorder="1" applyAlignment="1">
      <alignment horizontal="lef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91" fillId="0" borderId="0" xfId="0" applyFont="1" applyAlignment="1">
      <alignment horizontal="center" vertical="center"/>
    </xf>
    <xf numFmtId="0" fontId="3" fillId="2" borderId="0" xfId="5" applyFont="1" applyFill="1">
      <alignment vertical="center"/>
    </xf>
    <xf numFmtId="0" fontId="3" fillId="2" borderId="6" xfId="5" applyFont="1" applyFill="1" applyBorder="1" applyAlignment="1">
      <alignment horizontal="center" vertical="center"/>
    </xf>
    <xf numFmtId="0" fontId="3" fillId="2" borderId="7" xfId="5" applyFont="1" applyFill="1" applyBorder="1" applyAlignment="1">
      <alignment horizontal="center" vertical="center"/>
    </xf>
    <xf numFmtId="0" fontId="3" fillId="2" borderId="1" xfId="5" applyFont="1" applyFill="1" applyBorder="1" applyAlignment="1">
      <alignment horizontal="left" vertical="center" wrapText="1"/>
    </xf>
    <xf numFmtId="0" fontId="3" fillId="2" borderId="2" xfId="5" applyFont="1" applyFill="1" applyBorder="1" applyAlignment="1">
      <alignment horizontal="left" vertical="center" wrapText="1"/>
    </xf>
    <xf numFmtId="0" fontId="3" fillId="2" borderId="3" xfId="5" applyFont="1" applyFill="1" applyBorder="1" applyAlignment="1">
      <alignment horizontal="left" vertical="center" wrapText="1"/>
    </xf>
    <xf numFmtId="0" fontId="3" fillId="0" borderId="17" xfId="5" applyFont="1" applyBorder="1" applyAlignment="1">
      <alignment horizontal="left" vertical="center" wrapText="1"/>
    </xf>
    <xf numFmtId="0" fontId="3" fillId="0" borderId="18" xfId="5" applyFont="1" applyBorder="1" applyAlignment="1">
      <alignment horizontal="left" vertical="center" wrapText="1"/>
    </xf>
    <xf numFmtId="0" fontId="3" fillId="0" borderId="19" xfId="5" applyFont="1" applyBorder="1" applyAlignment="1">
      <alignment horizontal="left" vertical="center" wrapText="1"/>
    </xf>
    <xf numFmtId="0" fontId="17" fillId="2" borderId="1" xfId="5" applyFont="1" applyFill="1" applyBorder="1">
      <alignment vertical="center"/>
    </xf>
    <xf numFmtId="0" fontId="17" fillId="2" borderId="2" xfId="5" applyFont="1" applyFill="1" applyBorder="1">
      <alignment vertical="center"/>
    </xf>
    <xf numFmtId="0" fontId="17" fillId="2" borderId="3" xfId="5" applyFont="1" applyFill="1" applyBorder="1">
      <alignment vertical="center"/>
    </xf>
    <xf numFmtId="0" fontId="15" fillId="2" borderId="5" xfId="5" applyFont="1" applyFill="1" applyBorder="1" applyAlignment="1">
      <alignment horizontal="center" vertical="center" wrapText="1"/>
    </xf>
    <xf numFmtId="0" fontId="15" fillId="2" borderId="6" xfId="5" applyFont="1" applyFill="1" applyBorder="1" applyAlignment="1">
      <alignment horizontal="center" vertical="center" wrapText="1"/>
    </xf>
    <xf numFmtId="0" fontId="15" fillId="2" borderId="7" xfId="5" applyFont="1" applyFill="1" applyBorder="1" applyAlignment="1">
      <alignment horizontal="center" vertical="center" wrapText="1"/>
    </xf>
    <xf numFmtId="0" fontId="15" fillId="2" borderId="8" xfId="5" applyFont="1" applyFill="1" applyBorder="1" applyAlignment="1">
      <alignment horizontal="center" vertical="center" wrapText="1"/>
    </xf>
    <xf numFmtId="0" fontId="15" fillId="2" borderId="0" xfId="5" applyFont="1" applyFill="1" applyAlignment="1">
      <alignment horizontal="center" vertical="center" wrapText="1"/>
    </xf>
    <xf numFmtId="0" fontId="15" fillId="2" borderId="9" xfId="5" applyFont="1" applyFill="1" applyBorder="1" applyAlignment="1">
      <alignment horizontal="center" vertical="center" wrapText="1"/>
    </xf>
    <xf numFmtId="0" fontId="15" fillId="2" borderId="14" xfId="5" applyFont="1" applyFill="1" applyBorder="1" applyAlignment="1">
      <alignment horizontal="center" vertical="center" wrapText="1"/>
    </xf>
    <xf numFmtId="0" fontId="15" fillId="2" borderId="15" xfId="5" applyFont="1" applyFill="1" applyBorder="1" applyAlignment="1">
      <alignment horizontal="center" vertical="center" wrapText="1"/>
    </xf>
    <xf numFmtId="0" fontId="15" fillId="2" borderId="16" xfId="5" applyFont="1" applyFill="1" applyBorder="1" applyAlignment="1">
      <alignment horizontal="center" vertical="center" wrapText="1"/>
    </xf>
    <xf numFmtId="0" fontId="15" fillId="2" borderId="0" xfId="5" applyFont="1" applyFill="1" applyAlignment="1">
      <alignment horizontal="left" vertical="center"/>
    </xf>
    <xf numFmtId="0" fontId="15" fillId="2" borderId="17" xfId="5" applyFont="1" applyFill="1" applyBorder="1" applyAlignment="1">
      <alignment horizontal="center" vertical="center"/>
    </xf>
    <xf numFmtId="0" fontId="15" fillId="2" borderId="18" xfId="5" applyFont="1" applyFill="1" applyBorder="1" applyAlignment="1">
      <alignment horizontal="center" vertical="center"/>
    </xf>
    <xf numFmtId="0" fontId="15" fillId="2" borderId="19" xfId="5" applyFont="1" applyFill="1" applyBorder="1" applyAlignment="1">
      <alignment horizontal="center" vertical="center"/>
    </xf>
    <xf numFmtId="0" fontId="35" fillId="0" borderId="0" xfId="13" applyFont="1" applyAlignment="1">
      <alignment vertical="center" wrapText="1"/>
    </xf>
    <xf numFmtId="0" fontId="7" fillId="2" borderId="5" xfId="13" applyFont="1" applyFill="1" applyBorder="1" applyAlignment="1">
      <alignment horizontal="center" vertical="center"/>
    </xf>
    <xf numFmtId="0" fontId="7" fillId="2" borderId="7" xfId="13" applyFont="1" applyFill="1" applyBorder="1" applyAlignment="1">
      <alignment horizontal="center" vertical="center"/>
    </xf>
    <xf numFmtId="0" fontId="7" fillId="0" borderId="5" xfId="13" applyFont="1" applyBorder="1" applyAlignment="1">
      <alignment vertical="center" wrapText="1"/>
    </xf>
    <xf numFmtId="0" fontId="7" fillId="0" borderId="8" xfId="13" applyFont="1" applyBorder="1" applyAlignment="1">
      <alignment vertical="center" wrapText="1"/>
    </xf>
    <xf numFmtId="0" fontId="7" fillId="0" borderId="14" xfId="13" applyFont="1" applyBorder="1" applyAlignment="1">
      <alignment vertical="center" wrapText="1"/>
    </xf>
    <xf numFmtId="0" fontId="83" fillId="0" borderId="6" xfId="13" applyFont="1" applyBorder="1" applyAlignment="1">
      <alignment horizontal="center" wrapText="1"/>
    </xf>
    <xf numFmtId="0" fontId="83" fillId="0" borderId="7" xfId="13" applyFont="1" applyBorder="1" applyAlignment="1">
      <alignment horizontal="center" wrapText="1"/>
    </xf>
    <xf numFmtId="0" fontId="83" fillId="0" borderId="0" xfId="13" applyFont="1" applyAlignment="1">
      <alignment horizontal="center" wrapText="1"/>
    </xf>
    <xf numFmtId="0" fontId="83" fillId="0" borderId="9" xfId="13" applyFont="1" applyBorder="1" applyAlignment="1">
      <alignment horizontal="center" wrapText="1"/>
    </xf>
    <xf numFmtId="0" fontId="83" fillId="0" borderId="15" xfId="13" applyFont="1" applyBorder="1" applyAlignment="1">
      <alignment horizontal="center" wrapText="1"/>
    </xf>
    <xf numFmtId="0" fontId="83" fillId="0" borderId="16" xfId="13" applyFont="1" applyBorder="1" applyAlignment="1">
      <alignment horizontal="center" wrapText="1"/>
    </xf>
    <xf numFmtId="0" fontId="7" fillId="0" borderId="8" xfId="13" applyFont="1" applyBorder="1" applyAlignment="1">
      <alignment horizontal="left" vertical="center" wrapText="1"/>
    </xf>
    <xf numFmtId="0" fontId="7" fillId="0" borderId="9" xfId="13" applyFont="1" applyBorder="1" applyAlignment="1">
      <alignment horizontal="left" vertical="center" wrapText="1"/>
    </xf>
    <xf numFmtId="0" fontId="19" fillId="0" borderId="0" xfId="1" applyFont="1" applyAlignment="1">
      <alignment vertical="center" wrapText="1"/>
    </xf>
    <xf numFmtId="0" fontId="3" fillId="0" borderId="0" xfId="1" applyAlignment="1">
      <alignment vertical="center" wrapText="1"/>
    </xf>
    <xf numFmtId="0" fontId="3" fillId="0" borderId="0" xfId="1" applyAlignment="1">
      <alignment vertical="center"/>
    </xf>
    <xf numFmtId="0" fontId="36" fillId="0" borderId="0" xfId="1" applyFont="1" applyAlignment="1">
      <alignment horizontal="center" vertical="center"/>
    </xf>
    <xf numFmtId="0" fontId="36" fillId="2" borderId="1" xfId="1" applyFont="1" applyFill="1" applyBorder="1" applyAlignment="1">
      <alignment horizontal="center" vertical="center"/>
    </xf>
    <xf numFmtId="0" fontId="36" fillId="2" borderId="2" xfId="1" applyFont="1" applyFill="1" applyBorder="1" applyAlignment="1">
      <alignment horizontal="center" vertical="center"/>
    </xf>
    <xf numFmtId="0" fontId="36" fillId="2" borderId="3" xfId="1" applyFont="1" applyFill="1" applyBorder="1" applyAlignment="1">
      <alignment horizontal="center" vertical="center"/>
    </xf>
    <xf numFmtId="0" fontId="3" fillId="0" borderId="17" xfId="1" applyBorder="1" applyAlignment="1">
      <alignment horizontal="left" vertical="center" wrapText="1" indent="1"/>
    </xf>
    <xf numFmtId="0" fontId="3" fillId="0" borderId="18" xfId="1" applyBorder="1" applyAlignment="1">
      <alignment horizontal="left" vertical="center" wrapText="1" indent="1"/>
    </xf>
    <xf numFmtId="0" fontId="3" fillId="0" borderId="19" xfId="1" applyBorder="1" applyAlignment="1">
      <alignment horizontal="left" vertical="center" wrapText="1" indent="1"/>
    </xf>
    <xf numFmtId="0" fontId="131" fillId="2" borderId="0" xfId="10" applyFont="1" applyFill="1" applyAlignment="1">
      <alignment horizontal="center" vertical="center"/>
    </xf>
    <xf numFmtId="0" fontId="130" fillId="0" borderId="0" xfId="6" applyFont="1" applyAlignment="1">
      <alignment horizontal="left" vertical="center" wrapText="1"/>
    </xf>
    <xf numFmtId="0" fontId="127" fillId="0" borderId="1" xfId="6" applyFont="1" applyBorder="1" applyAlignment="1">
      <alignment horizontal="center" vertical="center" wrapText="1"/>
    </xf>
    <xf numFmtId="0" fontId="127" fillId="0" borderId="2" xfId="6" applyFont="1" applyBorder="1" applyAlignment="1">
      <alignment horizontal="center" vertical="center" wrapText="1"/>
    </xf>
    <xf numFmtId="0" fontId="127" fillId="0" borderId="74" xfId="6" applyFont="1" applyBorder="1" applyAlignment="1">
      <alignment horizontal="center" vertical="center" wrapText="1"/>
    </xf>
    <xf numFmtId="0" fontId="127" fillId="2" borderId="80" xfId="6" applyFont="1" applyFill="1" applyBorder="1" applyAlignment="1">
      <alignment horizontal="right" vertical="center" shrinkToFit="1"/>
    </xf>
    <xf numFmtId="0" fontId="127" fillId="2" borderId="81" xfId="6" applyFont="1" applyFill="1" applyBorder="1" applyAlignment="1">
      <alignment horizontal="right" vertical="center" shrinkToFit="1"/>
    </xf>
    <xf numFmtId="0" fontId="127" fillId="0" borderId="81" xfId="10" applyFont="1" applyBorder="1" applyAlignment="1">
      <alignment horizontal="center" vertical="center" shrinkToFit="1"/>
    </xf>
    <xf numFmtId="0" fontId="127" fillId="0" borderId="37" xfId="10" applyFont="1" applyBorder="1" applyAlignment="1">
      <alignment horizontal="center" vertical="center" shrinkToFit="1"/>
    </xf>
    <xf numFmtId="0" fontId="127" fillId="2" borderId="38" xfId="6" applyFont="1" applyFill="1" applyBorder="1" applyAlignment="1">
      <alignment horizontal="right" vertical="center" wrapText="1" shrinkToFit="1"/>
    </xf>
    <xf numFmtId="0" fontId="127" fillId="2" borderId="81" xfId="6" applyFont="1" applyFill="1" applyBorder="1" applyAlignment="1">
      <alignment horizontal="right" vertical="center" wrapText="1" shrinkToFit="1"/>
    </xf>
    <xf numFmtId="0" fontId="127" fillId="0" borderId="38" xfId="6" applyFont="1" applyBorder="1" applyAlignment="1">
      <alignment horizontal="center" vertical="center" wrapText="1" shrinkToFit="1"/>
    </xf>
    <xf numFmtId="0" fontId="127" fillId="0" borderId="81" xfId="6" applyFont="1" applyBorder="1" applyAlignment="1">
      <alignment horizontal="center" vertical="center" wrapText="1" shrinkToFit="1"/>
    </xf>
    <xf numFmtId="9" fontId="127" fillId="0" borderId="81" xfId="24" applyFont="1" applyFill="1" applyBorder="1" applyAlignment="1">
      <alignment horizontal="center" vertical="center" wrapText="1" shrinkToFit="1"/>
    </xf>
    <xf numFmtId="0" fontId="127" fillId="2" borderId="1" xfId="6" applyFont="1" applyFill="1" applyBorder="1" applyAlignment="1">
      <alignment horizontal="center" vertical="center" shrinkToFit="1"/>
    </xf>
    <xf numFmtId="0" fontId="127" fillId="2" borderId="2" xfId="6" applyFont="1" applyFill="1" applyBorder="1" applyAlignment="1">
      <alignment horizontal="center" vertical="center" shrinkToFit="1"/>
    </xf>
    <xf numFmtId="0" fontId="127" fillId="2" borderId="3" xfId="6" applyFont="1" applyFill="1" applyBorder="1" applyAlignment="1">
      <alignment horizontal="center" vertical="center" shrinkToFit="1"/>
    </xf>
    <xf numFmtId="0" fontId="127" fillId="2" borderId="74" xfId="6" applyFont="1" applyFill="1" applyBorder="1" applyAlignment="1">
      <alignment horizontal="center" vertical="center" shrinkToFit="1"/>
    </xf>
    <xf numFmtId="0" fontId="127" fillId="2" borderId="38" xfId="6" applyFont="1" applyFill="1" applyBorder="1" applyAlignment="1">
      <alignment horizontal="center" vertical="center" shrinkToFit="1"/>
    </xf>
    <xf numFmtId="0" fontId="127" fillId="2" borderId="81" xfId="6" applyFont="1" applyFill="1" applyBorder="1" applyAlignment="1">
      <alignment horizontal="center" vertical="center" shrinkToFit="1"/>
    </xf>
    <xf numFmtId="0" fontId="127" fillId="2" borderId="37" xfId="6" applyFont="1" applyFill="1" applyBorder="1" applyAlignment="1">
      <alignment horizontal="center" vertical="center" shrinkToFit="1"/>
    </xf>
    <xf numFmtId="0" fontId="131" fillId="0" borderId="0" xfId="10" applyFont="1" applyAlignment="1">
      <alignment horizontal="right" vertical="center"/>
    </xf>
    <xf numFmtId="0" fontId="129" fillId="0" borderId="0" xfId="6" applyFont="1" applyAlignment="1">
      <alignment horizontal="center" vertical="center"/>
    </xf>
    <xf numFmtId="0" fontId="128" fillId="0" borderId="83" xfId="10" applyFont="1" applyBorder="1" applyAlignment="1">
      <alignment horizontal="center" vertical="center"/>
    </xf>
    <xf numFmtId="0" fontId="131" fillId="0" borderId="83" xfId="10" applyFont="1" applyBorder="1" applyAlignment="1">
      <alignment vertical="center"/>
    </xf>
    <xf numFmtId="0" fontId="127" fillId="0" borderId="34" xfId="10" applyFont="1" applyBorder="1" applyAlignment="1">
      <alignment horizontal="left" vertical="center"/>
    </xf>
    <xf numFmtId="0" fontId="131" fillId="0" borderId="32" xfId="10" applyFont="1" applyBorder="1" applyAlignment="1">
      <alignment horizontal="left" vertical="center"/>
    </xf>
    <xf numFmtId="0" fontId="131" fillId="0" borderId="101" xfId="10" applyFont="1" applyBorder="1" applyAlignment="1">
      <alignment horizontal="left" vertical="center"/>
    </xf>
    <xf numFmtId="0" fontId="131" fillId="2" borderId="90" xfId="10" applyFont="1" applyFill="1" applyBorder="1" applyAlignment="1">
      <alignment vertical="center"/>
    </xf>
    <xf numFmtId="0" fontId="131" fillId="2" borderId="32" xfId="10" applyFont="1" applyFill="1" applyBorder="1" applyAlignment="1">
      <alignment vertical="center"/>
    </xf>
    <xf numFmtId="0" fontId="131" fillId="2" borderId="33" xfId="10" applyFont="1" applyFill="1" applyBorder="1" applyAlignment="1">
      <alignment vertical="center"/>
    </xf>
    <xf numFmtId="0" fontId="131" fillId="0" borderId="91" xfId="10" applyFont="1" applyBorder="1" applyAlignment="1">
      <alignment horizontal="left" vertical="center"/>
    </xf>
    <xf numFmtId="0" fontId="131" fillId="0" borderId="2" xfId="10" applyFont="1" applyBorder="1" applyAlignment="1">
      <alignment horizontal="left" vertical="center"/>
    </xf>
    <xf numFmtId="0" fontId="131" fillId="0" borderId="3" xfId="10" applyFont="1" applyBorder="1" applyAlignment="1">
      <alignment horizontal="left" vertical="center"/>
    </xf>
    <xf numFmtId="0" fontId="131" fillId="2" borderId="1" xfId="10" applyFont="1" applyFill="1" applyBorder="1" applyAlignment="1">
      <alignment horizontal="center" vertical="center"/>
    </xf>
    <xf numFmtId="0" fontId="131" fillId="2" borderId="2" xfId="10" applyFont="1" applyFill="1" applyBorder="1" applyAlignment="1">
      <alignment horizontal="center" vertical="center"/>
    </xf>
    <xf numFmtId="0" fontId="131" fillId="2" borderId="74" xfId="10" applyFont="1" applyFill="1" applyBorder="1" applyAlignment="1">
      <alignment horizontal="center" vertical="center"/>
    </xf>
    <xf numFmtId="0" fontId="127" fillId="0" borderId="78" xfId="6" applyFont="1" applyBorder="1" applyAlignment="1">
      <alignment horizontal="center" vertical="center"/>
    </xf>
    <xf numFmtId="0" fontId="127" fillId="0" borderId="15" xfId="6" applyFont="1" applyBorder="1" applyAlignment="1">
      <alignment horizontal="center" vertical="center"/>
    </xf>
    <xf numFmtId="0" fontId="127" fillId="0" borderId="16" xfId="6" applyFont="1" applyBorder="1" applyAlignment="1">
      <alignment horizontal="center" vertical="center"/>
    </xf>
    <xf numFmtId="0" fontId="131" fillId="0" borderId="14" xfId="6" applyFont="1" applyBorder="1" applyAlignment="1">
      <alignment horizontal="center" vertical="center"/>
    </xf>
    <xf numFmtId="0" fontId="131" fillId="0" borderId="15" xfId="6" applyFont="1" applyBorder="1" applyAlignment="1">
      <alignment horizontal="center" vertical="center"/>
    </xf>
    <xf numFmtId="0" fontId="131" fillId="0" borderId="79" xfId="6" applyFont="1" applyBorder="1" applyAlignment="1">
      <alignment horizontal="center" vertical="center"/>
    </xf>
    <xf numFmtId="0" fontId="127" fillId="0" borderId="22" xfId="6" applyFont="1" applyBorder="1" applyAlignment="1">
      <alignment horizontal="center" vertical="center"/>
    </xf>
    <xf numFmtId="0" fontId="127" fillId="0" borderId="4" xfId="6" applyFont="1" applyBorder="1" applyAlignment="1">
      <alignment horizontal="center" vertical="center"/>
    </xf>
    <xf numFmtId="0" fontId="132" fillId="0" borderId="5" xfId="6" applyFont="1" applyBorder="1" applyAlignment="1">
      <alignment horizontal="center" vertical="center" wrapText="1"/>
    </xf>
    <xf numFmtId="0" fontId="132" fillId="0" borderId="6" xfId="6" applyFont="1" applyBorder="1" applyAlignment="1">
      <alignment horizontal="center" vertical="center" wrapText="1"/>
    </xf>
    <xf numFmtId="0" fontId="132" fillId="0" borderId="7" xfId="6" applyFont="1" applyBorder="1" applyAlignment="1">
      <alignment horizontal="center" vertical="center" wrapText="1"/>
    </xf>
    <xf numFmtId="0" fontId="132" fillId="0" borderId="276" xfId="6" applyFont="1" applyBorder="1" applyAlignment="1">
      <alignment horizontal="center" vertical="center" wrapText="1"/>
    </xf>
    <xf numFmtId="0" fontId="132" fillId="0" borderId="0" xfId="6" applyFont="1" applyAlignment="1">
      <alignment horizontal="center" vertical="center" wrapText="1"/>
    </xf>
    <xf numFmtId="0" fontId="132" fillId="0" borderId="9" xfId="6" applyFont="1" applyBorder="1" applyAlignment="1">
      <alignment horizontal="center" vertical="center" wrapText="1"/>
    </xf>
    <xf numFmtId="0" fontId="132" fillId="0" borderId="14" xfId="6" applyFont="1" applyBorder="1" applyAlignment="1">
      <alignment horizontal="center" vertical="center" wrapText="1"/>
    </xf>
    <xf numFmtId="0" fontId="132" fillId="0" borderId="15" xfId="6" applyFont="1" applyBorder="1" applyAlignment="1">
      <alignment horizontal="center" vertical="center" wrapText="1"/>
    </xf>
    <xf numFmtId="0" fontId="132" fillId="0" borderId="16" xfId="6" applyFont="1" applyBorder="1" applyAlignment="1">
      <alignment horizontal="center" vertical="center" wrapText="1"/>
    </xf>
    <xf numFmtId="0" fontId="132" fillId="0" borderId="119" xfId="6" applyFont="1" applyBorder="1" applyAlignment="1">
      <alignment horizontal="center" vertical="center" wrapText="1"/>
    </xf>
    <xf numFmtId="0" fontId="132" fillId="0" borderId="87" xfId="6" applyFont="1" applyBorder="1" applyAlignment="1">
      <alignment horizontal="center" vertical="center" wrapText="1"/>
    </xf>
    <xf numFmtId="0" fontId="132" fillId="0" borderId="79" xfId="6" applyFont="1" applyBorder="1" applyAlignment="1">
      <alignment horizontal="center" vertical="center" wrapText="1"/>
    </xf>
    <xf numFmtId="0" fontId="127" fillId="2" borderId="22" xfId="6" applyFont="1" applyFill="1" applyBorder="1" applyAlignment="1">
      <alignment horizontal="center" vertical="center" shrinkToFit="1"/>
    </xf>
    <xf numFmtId="0" fontId="127" fillId="2" borderId="4" xfId="6" applyFont="1" applyFill="1" applyBorder="1" applyAlignment="1">
      <alignment horizontal="center" vertical="center" shrinkToFit="1"/>
    </xf>
    <xf numFmtId="0" fontId="127" fillId="0" borderId="0" xfId="10" applyFont="1" applyAlignment="1">
      <alignment horizontal="left" vertical="center" wrapText="1"/>
    </xf>
    <xf numFmtId="0" fontId="127" fillId="2" borderId="24" xfId="6" applyFont="1" applyFill="1" applyBorder="1" applyAlignment="1">
      <alignment horizontal="center" vertical="center" shrinkToFit="1"/>
    </xf>
    <xf numFmtId="0" fontId="127" fillId="2" borderId="27" xfId="6" applyFont="1" applyFill="1" applyBorder="1" applyAlignment="1">
      <alignment horizontal="center" vertical="center" shrinkToFit="1"/>
    </xf>
    <xf numFmtId="0" fontId="127" fillId="0" borderId="75" xfId="6" applyFont="1" applyBorder="1" applyAlignment="1">
      <alignment horizontal="center" vertical="center" wrapText="1"/>
    </xf>
    <xf numFmtId="0" fontId="127" fillId="0" borderId="76" xfId="6" applyFont="1" applyBorder="1" applyAlignment="1">
      <alignment horizontal="center" vertical="center" wrapText="1"/>
    </xf>
    <xf numFmtId="0" fontId="127" fillId="0" borderId="76" xfId="10" applyFont="1" applyBorder="1" applyAlignment="1">
      <alignment horizontal="center" vertical="center" wrapText="1"/>
    </xf>
    <xf numFmtId="0" fontId="127" fillId="0" borderId="77" xfId="10" applyFont="1" applyBorder="1" applyAlignment="1">
      <alignment horizontal="center" vertical="center" wrapText="1"/>
    </xf>
    <xf numFmtId="0" fontId="127" fillId="0" borderId="78" xfId="6" applyFont="1" applyBorder="1" applyAlignment="1">
      <alignment horizontal="center" vertical="center" wrapText="1"/>
    </xf>
    <xf numFmtId="0" fontId="127" fillId="0" borderId="15" xfId="6" applyFont="1" applyBorder="1" applyAlignment="1">
      <alignment horizontal="center" vertical="center" wrapText="1"/>
    </xf>
    <xf numFmtId="0" fontId="127" fillId="0" borderId="15" xfId="10" applyFont="1" applyBorder="1" applyAlignment="1">
      <alignment horizontal="center" vertical="center" wrapText="1"/>
    </xf>
    <xf numFmtId="0" fontId="127" fillId="0" borderId="16" xfId="10" applyFont="1" applyBorder="1" applyAlignment="1">
      <alignment horizontal="center" vertical="center" wrapText="1"/>
    </xf>
    <xf numFmtId="0" fontId="127" fillId="0" borderId="143" xfId="6" applyFont="1" applyBorder="1" applyAlignment="1">
      <alignment horizontal="center" vertical="center" wrapText="1"/>
    </xf>
    <xf numFmtId="0" fontId="127" fillId="0" borderId="14" xfId="6" applyFont="1" applyBorder="1" applyAlignment="1">
      <alignment horizontal="center" vertical="center" wrapText="1"/>
    </xf>
    <xf numFmtId="0" fontId="127" fillId="2" borderId="82" xfId="6" applyFont="1" applyFill="1" applyBorder="1" applyAlignment="1">
      <alignment horizontal="center" vertical="center" shrinkToFit="1"/>
    </xf>
    <xf numFmtId="0" fontId="15" fillId="0" borderId="0" xfId="4" applyFont="1" applyAlignment="1">
      <alignment vertical="center" wrapText="1"/>
    </xf>
    <xf numFmtId="0" fontId="70" fillId="0" borderId="0" xfId="4" applyFont="1" applyAlignment="1">
      <alignment horizontal="center" vertical="center"/>
    </xf>
    <xf numFmtId="0" fontId="36" fillId="2" borderId="1" xfId="4" applyFont="1" applyFill="1" applyBorder="1" applyAlignment="1">
      <alignment horizontal="center" vertical="center"/>
    </xf>
    <xf numFmtId="0" fontId="36" fillId="2" borderId="2" xfId="4" applyFont="1" applyFill="1" applyBorder="1" applyAlignment="1">
      <alignment horizontal="center" vertical="center"/>
    </xf>
    <xf numFmtId="0" fontId="36" fillId="2" borderId="3" xfId="4" applyFont="1" applyFill="1" applyBorder="1" applyAlignment="1">
      <alignment horizontal="center" vertical="center"/>
    </xf>
    <xf numFmtId="0" fontId="3" fillId="0" borderId="17" xfId="4" applyBorder="1" applyAlignment="1">
      <alignment horizontal="center" vertical="center" wrapText="1"/>
    </xf>
    <xf numFmtId="0" fontId="3" fillId="0" borderId="19" xfId="4" applyBorder="1" applyAlignment="1">
      <alignment horizontal="center" vertical="center" wrapText="1"/>
    </xf>
    <xf numFmtId="0" fontId="3" fillId="0" borderId="4" xfId="4" applyBorder="1" applyAlignment="1">
      <alignment vertical="center" wrapText="1"/>
    </xf>
    <xf numFmtId="0" fontId="3" fillId="2" borderId="4" xfId="4" applyFill="1" applyBorder="1" applyAlignment="1">
      <alignment horizontal="center" vertical="center"/>
    </xf>
    <xf numFmtId="0" fontId="3" fillId="0" borderId="1" xfId="4" applyBorder="1" applyAlignment="1">
      <alignment vertical="center" wrapText="1"/>
    </xf>
    <xf numFmtId="0" fontId="3" fillId="0" borderId="3" xfId="4" applyBorder="1" applyAlignment="1">
      <alignment vertical="center" wrapText="1"/>
    </xf>
    <xf numFmtId="0" fontId="41" fillId="2" borderId="0" xfId="4" applyFont="1" applyFill="1" applyAlignment="1">
      <alignment horizontal="right" vertical="center"/>
    </xf>
    <xf numFmtId="0" fontId="41" fillId="0" borderId="1" xfId="4" applyFont="1" applyBorder="1" applyAlignment="1">
      <alignment horizontal="center" vertical="center"/>
    </xf>
    <xf numFmtId="0" fontId="41" fillId="0" borderId="3" xfId="4" applyFont="1" applyBorder="1" applyAlignment="1">
      <alignment horizontal="center" vertical="center"/>
    </xf>
    <xf numFmtId="0" fontId="41" fillId="2" borderId="4" xfId="4" applyFont="1" applyFill="1" applyBorder="1" applyAlignment="1">
      <alignment horizontal="center" vertical="center"/>
    </xf>
    <xf numFmtId="0" fontId="20" fillId="0" borderId="4" xfId="4" applyFont="1" applyBorder="1" applyAlignment="1">
      <alignment horizontal="center" vertical="center" wrapText="1"/>
    </xf>
    <xf numFmtId="0" fontId="41" fillId="2" borderId="1" xfId="4" applyFont="1" applyFill="1" applyBorder="1" applyAlignment="1">
      <alignment horizontal="center" vertical="center"/>
    </xf>
    <xf numFmtId="0" fontId="41" fillId="2" borderId="2" xfId="4" applyFont="1" applyFill="1" applyBorder="1" applyAlignment="1">
      <alignment horizontal="center" vertical="center"/>
    </xf>
    <xf numFmtId="0" fontId="41" fillId="2" borderId="3" xfId="4" applyFont="1" applyFill="1" applyBorder="1" applyAlignment="1">
      <alignment horizontal="center" vertical="center"/>
    </xf>
    <xf numFmtId="0" fontId="41" fillId="0" borderId="4" xfId="4" applyFont="1" applyBorder="1" applyAlignment="1">
      <alignment horizontal="center" vertical="center" wrapText="1"/>
    </xf>
    <xf numFmtId="0" fontId="16" fillId="0" borderId="4" xfId="5" applyBorder="1" applyAlignment="1">
      <alignment horizontal="left" vertical="center" wrapText="1"/>
    </xf>
    <xf numFmtId="0" fontId="16" fillId="0" borderId="0" xfId="5" applyAlignment="1">
      <alignment horizontal="left" vertical="center" wrapText="1"/>
    </xf>
    <xf numFmtId="0" fontId="16" fillId="0" borderId="0" xfId="5" applyAlignment="1">
      <alignment horizontal="left" vertical="center"/>
    </xf>
    <xf numFmtId="0" fontId="41" fillId="0" borderId="0" xfId="5" applyFont="1" applyAlignment="1">
      <alignment horizontal="left" vertical="center" wrapText="1"/>
    </xf>
    <xf numFmtId="0" fontId="41" fillId="0" borderId="0" xfId="5" applyFont="1" applyAlignment="1">
      <alignment horizontal="left" vertical="center"/>
    </xf>
    <xf numFmtId="0" fontId="3" fillId="0" borderId="1" xfId="13" applyFont="1" applyBorder="1" applyAlignment="1">
      <alignment horizontal="left" vertical="center"/>
    </xf>
    <xf numFmtId="0" fontId="3" fillId="0" borderId="2" xfId="13" applyFont="1" applyBorder="1" applyAlignment="1">
      <alignment horizontal="left" vertical="center"/>
    </xf>
    <xf numFmtId="0" fontId="3" fillId="0" borderId="3" xfId="13" applyFont="1" applyBorder="1" applyAlignment="1">
      <alignment horizontal="left" vertical="center"/>
    </xf>
    <xf numFmtId="0" fontId="3" fillId="0" borderId="0" xfId="13" applyFont="1" applyAlignment="1">
      <alignment horizontal="left" vertical="center"/>
    </xf>
    <xf numFmtId="0" fontId="3" fillId="0" borderId="1" xfId="13" applyFont="1" applyBorder="1" applyAlignment="1">
      <alignment horizontal="center" vertical="center" shrinkToFit="1"/>
    </xf>
    <xf numFmtId="0" fontId="3" fillId="0" borderId="2" xfId="13" applyFont="1" applyBorder="1" applyAlignment="1">
      <alignment horizontal="center" vertical="center" shrinkToFit="1"/>
    </xf>
    <xf numFmtId="0" fontId="3" fillId="0" borderId="3" xfId="13" applyFont="1" applyBorder="1" applyAlignment="1">
      <alignment horizontal="center" vertical="center" shrinkToFit="1"/>
    </xf>
    <xf numFmtId="0" fontId="3" fillId="2" borderId="8" xfId="13" applyFont="1" applyFill="1" applyBorder="1" applyAlignment="1">
      <alignment horizontal="center" vertical="center"/>
    </xf>
    <xf numFmtId="0" fontId="3" fillId="2" borderId="0" xfId="13" applyFont="1" applyFill="1" applyBorder="1" applyAlignment="1">
      <alignment horizontal="center" vertical="center"/>
    </xf>
    <xf numFmtId="0" fontId="3" fillId="2" borderId="9" xfId="13" applyFont="1" applyFill="1" applyBorder="1" applyAlignment="1">
      <alignment horizontal="center" vertical="center"/>
    </xf>
    <xf numFmtId="0" fontId="51" fillId="2" borderId="2" xfId="13" applyFont="1" applyFill="1" applyBorder="1" applyAlignment="1">
      <alignment horizontal="center" vertical="center"/>
    </xf>
    <xf numFmtId="0" fontId="51" fillId="2" borderId="2" xfId="13" applyFont="1" applyFill="1" applyBorder="1" applyAlignment="1">
      <alignment horizontal="left" vertical="center"/>
    </xf>
    <xf numFmtId="0" fontId="51" fillId="2" borderId="3" xfId="13" applyFont="1" applyFill="1" applyBorder="1" applyAlignment="1">
      <alignment horizontal="center" vertical="center"/>
    </xf>
    <xf numFmtId="0" fontId="3" fillId="0" borderId="0" xfId="13" applyFont="1" applyAlignment="1">
      <alignment horizontal="center" vertical="center"/>
    </xf>
    <xf numFmtId="0" fontId="3" fillId="2" borderId="7" xfId="13" applyFont="1" applyFill="1" applyBorder="1" applyAlignment="1">
      <alignment horizontal="center" vertical="center"/>
    </xf>
    <xf numFmtId="0" fontId="3" fillId="2" borderId="16" xfId="13" applyFont="1" applyFill="1" applyBorder="1" applyAlignment="1">
      <alignment horizontal="center" vertical="center"/>
    </xf>
    <xf numFmtId="0" fontId="3" fillId="2" borderId="15" xfId="13" applyFont="1" applyFill="1" applyBorder="1" applyAlignment="1">
      <alignment horizontal="center" vertical="center"/>
    </xf>
    <xf numFmtId="0" fontId="3" fillId="2" borderId="230" xfId="13" applyFont="1" applyFill="1" applyBorder="1" applyAlignment="1">
      <alignment horizontal="center" vertical="center"/>
    </xf>
    <xf numFmtId="0" fontId="3" fillId="2" borderId="14" xfId="13" applyFont="1" applyFill="1" applyBorder="1" applyAlignment="1">
      <alignment horizontal="center" vertical="center"/>
    </xf>
    <xf numFmtId="0" fontId="3" fillId="2" borderId="231" xfId="13" applyFont="1" applyFill="1" applyBorder="1" applyAlignment="1">
      <alignment horizontal="center" vertical="center"/>
    </xf>
    <xf numFmtId="0" fontId="3" fillId="2" borderId="5" xfId="13" applyFont="1" applyFill="1" applyBorder="1" applyAlignment="1">
      <alignment horizontal="center" vertical="center"/>
    </xf>
    <xf numFmtId="0" fontId="3" fillId="2" borderId="232" xfId="13" applyFont="1" applyFill="1" applyBorder="1" applyAlignment="1">
      <alignment horizontal="center" vertical="center"/>
    </xf>
    <xf numFmtId="0" fontId="3" fillId="0" borderId="9" xfId="13" applyFont="1" applyBorder="1" applyAlignment="1">
      <alignment horizontal="left" vertical="center" wrapText="1"/>
    </xf>
    <xf numFmtId="0" fontId="34" fillId="0" borderId="0" xfId="13" applyFont="1" applyAlignment="1">
      <alignment horizontal="left" vertical="center" wrapText="1"/>
    </xf>
    <xf numFmtId="0" fontId="34" fillId="0" borderId="9" xfId="13" applyFont="1" applyBorder="1" applyAlignment="1">
      <alignment horizontal="left" vertical="center" wrapText="1"/>
    </xf>
    <xf numFmtId="0" fontId="34" fillId="2" borderId="5" xfId="13" applyFont="1" applyFill="1" applyBorder="1" applyAlignment="1">
      <alignment horizontal="left" vertical="center" wrapText="1"/>
    </xf>
    <xf numFmtId="0" fontId="34" fillId="2" borderId="6" xfId="13" applyFont="1" applyFill="1" applyBorder="1" applyAlignment="1">
      <alignment horizontal="left" vertical="center" wrapText="1"/>
    </xf>
    <xf numFmtId="0" fontId="34" fillId="2" borderId="7" xfId="13" applyFont="1" applyFill="1" applyBorder="1" applyAlignment="1">
      <alignment horizontal="left" vertical="center" wrapText="1"/>
    </xf>
    <xf numFmtId="0" fontId="34" fillId="2" borderId="276" xfId="13" applyFont="1" applyFill="1" applyBorder="1" applyAlignment="1">
      <alignment horizontal="left" vertical="center" wrapText="1"/>
    </xf>
    <xf numFmtId="0" fontId="34" fillId="2" borderId="0" xfId="13" applyFont="1" applyFill="1" applyAlignment="1">
      <alignment horizontal="left" vertical="center" wrapText="1"/>
    </xf>
    <xf numFmtId="0" fontId="34" fillId="2" borderId="9" xfId="13" applyFont="1" applyFill="1" applyBorder="1" applyAlignment="1">
      <alignment horizontal="left" vertical="center" wrapText="1"/>
    </xf>
    <xf numFmtId="0" fontId="34" fillId="2" borderId="14" xfId="13" applyFont="1" applyFill="1" applyBorder="1" applyAlignment="1">
      <alignment horizontal="left" vertical="center" wrapText="1"/>
    </xf>
    <xf numFmtId="0" fontId="34" fillId="2" borderId="15" xfId="13" applyFont="1" applyFill="1" applyBorder="1" applyAlignment="1">
      <alignment horizontal="left" vertical="center" wrapText="1"/>
    </xf>
    <xf numFmtId="0" fontId="34" fillId="2" borderId="16" xfId="13" applyFont="1" applyFill="1" applyBorder="1" applyAlignment="1">
      <alignment horizontal="left" vertical="center" wrapText="1"/>
    </xf>
    <xf numFmtId="0" fontId="3" fillId="2" borderId="0" xfId="13" applyFont="1" applyFill="1" applyAlignment="1">
      <alignment horizontal="right" vertical="top"/>
    </xf>
    <xf numFmtId="0" fontId="3" fillId="2" borderId="2" xfId="13" applyFont="1" applyFill="1" applyBorder="1" applyAlignment="1">
      <alignment horizontal="left" vertical="center"/>
    </xf>
    <xf numFmtId="0" fontId="3" fillId="2" borderId="3" xfId="13" applyFont="1" applyFill="1" applyBorder="1" applyAlignment="1">
      <alignment horizontal="left" vertical="center"/>
    </xf>
    <xf numFmtId="0" fontId="3" fillId="2" borderId="0" xfId="13" applyFont="1" applyFill="1" applyAlignment="1">
      <alignment horizontal="center" vertical="center"/>
    </xf>
    <xf numFmtId="0" fontId="3" fillId="2" borderId="227" xfId="13" applyFont="1" applyFill="1" applyBorder="1" applyAlignment="1">
      <alignment horizontal="center" vertical="center"/>
    </xf>
    <xf numFmtId="0" fontId="3" fillId="2" borderId="7" xfId="13" applyFont="1" applyFill="1" applyBorder="1" applyAlignment="1">
      <alignment horizontal="left" vertical="center"/>
    </xf>
    <xf numFmtId="0" fontId="3" fillId="2" borderId="9" xfId="13" applyFont="1" applyFill="1" applyBorder="1" applyAlignment="1">
      <alignment horizontal="left" vertical="center"/>
    </xf>
    <xf numFmtId="0" fontId="3" fillId="2" borderId="228" xfId="13" applyFont="1" applyFill="1" applyBorder="1" applyAlignment="1">
      <alignment horizontal="left" vertical="center"/>
    </xf>
    <xf numFmtId="0" fontId="3" fillId="2" borderId="6" xfId="13" applyFont="1" applyFill="1" applyBorder="1" applyAlignment="1">
      <alignment horizontal="left" vertical="center"/>
    </xf>
    <xf numFmtId="0" fontId="3" fillId="2" borderId="15" xfId="13" applyFont="1" applyFill="1" applyBorder="1" applyAlignment="1">
      <alignment horizontal="left" vertical="center"/>
    </xf>
    <xf numFmtId="0" fontId="3" fillId="2" borderId="16" xfId="13" applyFont="1" applyFill="1" applyBorder="1" applyAlignment="1">
      <alignment horizontal="left" vertical="center"/>
    </xf>
    <xf numFmtId="0" fontId="3" fillId="2" borderId="276" xfId="13" applyFont="1" applyFill="1" applyBorder="1" applyAlignment="1">
      <alignment horizontal="center" vertical="center"/>
    </xf>
    <xf numFmtId="0" fontId="3" fillId="2" borderId="231" xfId="13" applyFont="1" applyFill="1" applyBorder="1" applyAlignment="1">
      <alignment horizontal="left" vertical="center"/>
    </xf>
    <xf numFmtId="0" fontId="3" fillId="2" borderId="0" xfId="13" applyFont="1" applyFill="1" applyAlignment="1">
      <alignment horizontal="left" vertical="center"/>
    </xf>
    <xf numFmtId="0" fontId="3" fillId="2" borderId="232" xfId="13" applyFont="1" applyFill="1" applyBorder="1" applyAlignment="1">
      <alignment horizontal="left" vertical="center"/>
    </xf>
    <xf numFmtId="0" fontId="3" fillId="2" borderId="226" xfId="13" applyFont="1" applyFill="1" applyBorder="1" applyAlignment="1">
      <alignment horizontal="center" vertical="center"/>
    </xf>
    <xf numFmtId="0" fontId="3" fillId="2" borderId="227" xfId="13" applyFont="1" applyFill="1" applyBorder="1" applyAlignment="1">
      <alignment horizontal="left" vertical="center"/>
    </xf>
    <xf numFmtId="0" fontId="3" fillId="0" borderId="1" xfId="13" applyFont="1" applyBorder="1" applyAlignment="1">
      <alignment horizontal="left" vertical="center" justifyLastLine="1"/>
    </xf>
    <xf numFmtId="0" fontId="3" fillId="0" borderId="2" xfId="13" applyFont="1" applyBorder="1" applyAlignment="1">
      <alignment horizontal="left" vertical="center" justifyLastLine="1"/>
    </xf>
    <xf numFmtId="0" fontId="3" fillId="0" borderId="3" xfId="13" applyFont="1" applyBorder="1" applyAlignment="1">
      <alignment horizontal="left" vertical="center" justifyLastLine="1"/>
    </xf>
    <xf numFmtId="0" fontId="3" fillId="0" borderId="1" xfId="13" applyFont="1" applyBorder="1">
      <alignment vertical="center"/>
    </xf>
    <xf numFmtId="0" fontId="3" fillId="0" borderId="2" xfId="13" applyFont="1" applyBorder="1">
      <alignment vertical="center"/>
    </xf>
    <xf numFmtId="0" fontId="3" fillId="0" borderId="3" xfId="13" applyFont="1" applyBorder="1">
      <alignment vertical="center"/>
    </xf>
    <xf numFmtId="0" fontId="3" fillId="0" borderId="6" xfId="13" applyFont="1" applyBorder="1" applyAlignment="1">
      <alignment horizontal="left" vertical="center"/>
    </xf>
    <xf numFmtId="0" fontId="50" fillId="0" borderId="1" xfId="13" applyFont="1" applyBorder="1" applyAlignment="1">
      <alignment horizontal="left" vertical="center" wrapText="1"/>
    </xf>
    <xf numFmtId="0" fontId="50" fillId="0" borderId="2" xfId="13" applyFont="1" applyBorder="1" applyAlignment="1">
      <alignment horizontal="left" vertical="center" wrapText="1"/>
    </xf>
    <xf numFmtId="0" fontId="50" fillId="0" borderId="3" xfId="13" applyFont="1" applyBorder="1" applyAlignment="1">
      <alignment horizontal="left" vertical="center" wrapText="1"/>
    </xf>
    <xf numFmtId="0" fontId="50" fillId="0" borderId="1" xfId="13" applyFont="1" applyBorder="1" applyAlignment="1">
      <alignment horizontal="left" vertical="center"/>
    </xf>
    <xf numFmtId="0" fontId="50" fillId="0" borderId="2" xfId="13" applyFont="1" applyBorder="1" applyAlignment="1">
      <alignment horizontal="left" vertical="center"/>
    </xf>
    <xf numFmtId="0" fontId="50" fillId="0" borderId="3" xfId="13" applyFont="1" applyBorder="1" applyAlignment="1">
      <alignment horizontal="left" vertical="center"/>
    </xf>
    <xf numFmtId="0" fontId="50" fillId="0" borderId="5" xfId="13" applyFont="1" applyBorder="1" applyAlignment="1">
      <alignment horizontal="left" vertical="center" wrapText="1"/>
    </xf>
    <xf numFmtId="0" fontId="50" fillId="0" borderId="6" xfId="13" applyFont="1" applyBorder="1" applyAlignment="1">
      <alignment horizontal="left" vertical="center"/>
    </xf>
    <xf numFmtId="0" fontId="50" fillId="0" borderId="7" xfId="13" applyFont="1" applyBorder="1" applyAlignment="1">
      <alignment horizontal="left" vertical="center"/>
    </xf>
    <xf numFmtId="0" fontId="3" fillId="0" borderId="7" xfId="13" applyFont="1" applyBorder="1" applyAlignment="1">
      <alignment horizontal="center" vertical="center"/>
    </xf>
    <xf numFmtId="0" fontId="3" fillId="0" borderId="9" xfId="13" applyFont="1" applyBorder="1" applyAlignment="1">
      <alignment horizontal="center" vertical="center"/>
    </xf>
    <xf numFmtId="0" fontId="3" fillId="0" borderId="7" xfId="13" applyFont="1" applyBorder="1" applyAlignment="1">
      <alignment horizontal="left" vertical="center"/>
    </xf>
    <xf numFmtId="0" fontId="69" fillId="0" borderId="0" xfId="13" applyFont="1" applyAlignment="1">
      <alignment horizontal="center" vertical="center" wrapText="1"/>
    </xf>
    <xf numFmtId="0" fontId="3" fillId="0" borderId="1" xfId="13" applyFont="1" applyBorder="1" applyAlignment="1">
      <alignment horizontal="distributed" vertical="center" justifyLastLine="1"/>
    </xf>
    <xf numFmtId="0" fontId="3" fillId="0" borderId="2" xfId="13" applyFont="1" applyBorder="1" applyAlignment="1">
      <alignment horizontal="distributed" vertical="center" justifyLastLine="1"/>
    </xf>
    <xf numFmtId="0" fontId="3" fillId="0" borderId="3" xfId="13" applyFont="1" applyBorder="1" applyAlignment="1">
      <alignment horizontal="distributed" vertical="center" justifyLastLine="1"/>
    </xf>
    <xf numFmtId="0" fontId="3" fillId="2" borderId="1" xfId="13" applyFont="1" applyFill="1" applyBorder="1" applyAlignment="1">
      <alignment horizontal="left" vertical="center"/>
    </xf>
    <xf numFmtId="0" fontId="3" fillId="0" borderId="8" xfId="13" applyFont="1" applyBorder="1" applyAlignment="1">
      <alignment horizontal="center" vertical="center"/>
    </xf>
    <xf numFmtId="0" fontId="3" fillId="7" borderId="1" xfId="4" applyFont="1" applyFill="1" applyBorder="1" applyAlignment="1">
      <alignment horizontal="center" vertical="center"/>
    </xf>
    <xf numFmtId="0" fontId="3" fillId="7" borderId="2" xfId="4" applyFont="1" applyFill="1" applyBorder="1" applyAlignment="1">
      <alignment horizontal="center" vertical="center"/>
    </xf>
    <xf numFmtId="0" fontId="3" fillId="7" borderId="3" xfId="4" applyFont="1" applyFill="1" applyBorder="1" applyAlignment="1">
      <alignment horizontal="center" vertical="center"/>
    </xf>
    <xf numFmtId="0" fontId="3" fillId="0" borderId="0" xfId="4" applyFont="1" applyAlignment="1">
      <alignment horizontal="center" vertical="center"/>
    </xf>
    <xf numFmtId="0" fontId="3" fillId="0" borderId="0" xfId="4" applyFont="1" applyAlignment="1">
      <alignment horizontal="left" vertical="center" wrapText="1"/>
    </xf>
    <xf numFmtId="0" fontId="3" fillId="0" borderId="4" xfId="4" applyFont="1" applyBorder="1" applyAlignment="1">
      <alignment vertical="center" wrapText="1"/>
    </xf>
    <xf numFmtId="0" fontId="3" fillId="0" borderId="4" xfId="4" applyFont="1" applyBorder="1">
      <alignment vertical="center"/>
    </xf>
    <xf numFmtId="0" fontId="3" fillId="2" borderId="0" xfId="4" applyFont="1" applyFill="1" applyAlignment="1">
      <alignment horizontal="right" vertical="center"/>
    </xf>
    <xf numFmtId="0" fontId="3" fillId="0" borderId="0" xfId="4" applyFont="1" applyAlignment="1">
      <alignment horizontal="left" vertical="center"/>
    </xf>
    <xf numFmtId="0" fontId="3" fillId="0" borderId="0" xfId="4" applyFont="1" applyAlignment="1">
      <alignment horizontal="left" vertical="top" wrapText="1"/>
    </xf>
    <xf numFmtId="0" fontId="3" fillId="7" borderId="17" xfId="4" applyFont="1" applyFill="1" applyBorder="1" applyAlignment="1">
      <alignment horizontal="center" vertical="center"/>
    </xf>
    <xf numFmtId="0" fontId="3" fillId="7" borderId="18" xfId="4" applyFont="1" applyFill="1" applyBorder="1">
      <alignment vertical="center"/>
    </xf>
    <xf numFmtId="0" fontId="3" fillId="7" borderId="19" xfId="4" applyFont="1" applyFill="1" applyBorder="1">
      <alignment vertical="center"/>
    </xf>
    <xf numFmtId="0" fontId="3" fillId="0" borderId="0" xfId="4" applyFont="1" applyAlignment="1">
      <alignment vertical="center" wrapText="1"/>
    </xf>
    <xf numFmtId="0" fontId="3" fillId="0" borderId="0" xfId="4" applyFont="1">
      <alignment vertical="center"/>
    </xf>
    <xf numFmtId="0" fontId="69" fillId="0" borderId="0" xfId="4" applyFont="1" applyAlignment="1">
      <alignment horizontal="center" vertical="center" wrapText="1"/>
    </xf>
    <xf numFmtId="0" fontId="69" fillId="0" borderId="0" xfId="4" applyFont="1" applyAlignment="1">
      <alignment horizontal="center" vertical="center"/>
    </xf>
    <xf numFmtId="0" fontId="3" fillId="0" borderId="4" xfId="4" applyFont="1" applyBorder="1" applyAlignment="1">
      <alignment horizontal="center" vertical="center"/>
    </xf>
    <xf numFmtId="0" fontId="3" fillId="2" borderId="4" xfId="4" applyFont="1" applyFill="1" applyBorder="1" applyAlignment="1">
      <alignment horizontal="center" vertical="center"/>
    </xf>
    <xf numFmtId="0" fontId="3" fillId="2" borderId="1" xfId="4" applyFont="1" applyFill="1" applyBorder="1" applyAlignment="1">
      <alignment horizontal="center" vertical="center"/>
    </xf>
    <xf numFmtId="0" fontId="3" fillId="2" borderId="2" xfId="4" applyFont="1" applyFill="1" applyBorder="1" applyAlignment="1">
      <alignment horizontal="center" vertical="center"/>
    </xf>
    <xf numFmtId="0" fontId="3" fillId="2" borderId="3" xfId="4" applyFont="1" applyFill="1" applyBorder="1" applyAlignment="1">
      <alignment horizontal="center" vertical="center"/>
    </xf>
    <xf numFmtId="0" fontId="34" fillId="0" borderId="0" xfId="4" applyFont="1" applyAlignment="1">
      <alignment horizontal="left" vertical="center" wrapText="1"/>
    </xf>
    <xf numFmtId="0" fontId="34" fillId="0" borderId="0" xfId="4" applyFont="1" applyAlignment="1">
      <alignment horizontal="left" vertical="center"/>
    </xf>
    <xf numFmtId="0" fontId="34" fillId="0" borderId="15" xfId="4" applyFont="1" applyBorder="1" applyAlignment="1">
      <alignment horizontal="left" vertical="center"/>
    </xf>
    <xf numFmtId="0" fontId="3" fillId="0" borderId="4" xfId="4" applyBorder="1">
      <alignment vertical="center"/>
    </xf>
    <xf numFmtId="0" fontId="12" fillId="2" borderId="0" xfId="6" applyFont="1" applyFill="1" applyAlignment="1">
      <alignment horizontal="right" vertical="center"/>
    </xf>
    <xf numFmtId="0" fontId="8" fillId="0" borderId="0" xfId="6" applyFont="1" applyAlignment="1">
      <alignment horizontal="center" vertical="center"/>
    </xf>
    <xf numFmtId="0" fontId="12" fillId="0" borderId="39" xfId="4" applyFont="1" applyBorder="1" applyAlignment="1">
      <alignment horizontal="center" vertical="center"/>
    </xf>
    <xf numFmtId="0" fontId="12" fillId="2" borderId="40" xfId="4" applyFont="1" applyFill="1" applyBorder="1" applyAlignment="1" applyProtection="1">
      <alignment horizontal="center" vertical="center"/>
      <protection locked="0"/>
    </xf>
    <xf numFmtId="0" fontId="35" fillId="2" borderId="40" xfId="4" applyFont="1" applyFill="1" applyBorder="1" applyAlignment="1" applyProtection="1">
      <alignment horizontal="left" vertical="center" wrapText="1"/>
      <protection locked="0"/>
    </xf>
    <xf numFmtId="0" fontId="12" fillId="0" borderId="40" xfId="4" applyFont="1" applyBorder="1" applyAlignment="1">
      <alignment horizontal="center" vertical="center" shrinkToFit="1"/>
    </xf>
    <xf numFmtId="0" fontId="7" fillId="2" borderId="40" xfId="4" applyFont="1" applyFill="1" applyBorder="1" applyAlignment="1" applyProtection="1">
      <alignment horizontal="center" vertical="center"/>
      <protection locked="0"/>
    </xf>
    <xf numFmtId="0" fontId="20" fillId="0" borderId="0" xfId="6" applyFont="1" applyAlignment="1">
      <alignment horizontal="center" vertical="center"/>
    </xf>
    <xf numFmtId="0" fontId="7" fillId="0" borderId="39" xfId="4" applyFont="1" applyBorder="1" applyAlignment="1">
      <alignment horizontal="center" vertical="center" wrapText="1"/>
    </xf>
    <xf numFmtId="0" fontId="12" fillId="0" borderId="246" xfId="6" applyFont="1" applyBorder="1" applyAlignment="1">
      <alignment horizontal="left" vertical="center" indent="1"/>
    </xf>
    <xf numFmtId="0" fontId="12" fillId="0" borderId="247" xfId="6" applyFont="1" applyBorder="1" applyAlignment="1">
      <alignment horizontal="left" vertical="center" indent="1"/>
    </xf>
    <xf numFmtId="0" fontId="12" fillId="0" borderId="248" xfId="6" applyFont="1" applyBorder="1" applyAlignment="1">
      <alignment horizontal="left" vertical="center" indent="1"/>
    </xf>
    <xf numFmtId="0" fontId="12" fillId="0" borderId="249" xfId="6" applyFont="1" applyBorder="1" applyAlignment="1">
      <alignment horizontal="center" vertical="center"/>
    </xf>
    <xf numFmtId="0" fontId="12" fillId="0" borderId="41" xfId="6" applyFont="1" applyBorder="1" applyAlignment="1">
      <alignment horizontal="center" vertical="center"/>
    </xf>
    <xf numFmtId="176" fontId="12" fillId="2" borderId="39" xfId="6" applyNumberFormat="1" applyFont="1" applyFill="1" applyBorder="1" applyAlignment="1" applyProtection="1">
      <alignment horizontal="right" vertical="center"/>
      <protection locked="0"/>
    </xf>
    <xf numFmtId="177" fontId="12" fillId="0" borderId="44" xfId="6" applyNumberFormat="1" applyFont="1" applyBorder="1" applyAlignment="1">
      <alignment horizontal="center" vertical="center"/>
    </xf>
    <xf numFmtId="177" fontId="12" fillId="0" borderId="250" xfId="6" applyNumberFormat="1" applyFont="1" applyBorder="1" applyAlignment="1">
      <alignment horizontal="center" vertical="center"/>
    </xf>
    <xf numFmtId="0" fontId="12" fillId="0" borderId="261" xfId="6" applyFont="1" applyBorder="1" applyAlignment="1">
      <alignment horizontal="center" vertical="center"/>
    </xf>
    <xf numFmtId="0" fontId="12" fillId="0" borderId="45" xfId="6" applyFont="1" applyBorder="1" applyAlignment="1">
      <alignment horizontal="center" vertical="center"/>
    </xf>
    <xf numFmtId="176" fontId="12" fillId="0" borderId="46" xfId="6" applyNumberFormat="1" applyFont="1" applyBorder="1" applyAlignment="1">
      <alignment horizontal="right" vertical="center"/>
    </xf>
    <xf numFmtId="179" fontId="12" fillId="0" borderId="48" xfId="6" applyNumberFormat="1" applyFont="1" applyBorder="1" applyAlignment="1">
      <alignment horizontal="center" vertical="center"/>
    </xf>
    <xf numFmtId="179" fontId="12" fillId="0" borderId="251" xfId="6" applyNumberFormat="1" applyFont="1" applyBorder="1" applyAlignment="1">
      <alignment horizontal="center" vertical="center"/>
    </xf>
    <xf numFmtId="0" fontId="12" fillId="0" borderId="45" xfId="6" applyFont="1" applyBorder="1" applyAlignment="1">
      <alignment horizontal="left" vertical="center" indent="1"/>
    </xf>
    <xf numFmtId="0" fontId="12" fillId="0" borderId="252" xfId="6" applyFont="1" applyBorder="1" applyAlignment="1">
      <alignment horizontal="center" vertical="center"/>
    </xf>
    <xf numFmtId="0" fontId="12" fillId="0" borderId="49" xfId="6" applyFont="1" applyBorder="1" applyAlignment="1">
      <alignment horizontal="center" vertical="center"/>
    </xf>
    <xf numFmtId="176" fontId="12" fillId="0" borderId="50" xfId="6" applyNumberFormat="1" applyFont="1" applyBorder="1" applyAlignment="1">
      <alignment horizontal="right" vertical="center"/>
    </xf>
    <xf numFmtId="179" fontId="12" fillId="0" borderId="52" xfId="6" applyNumberFormat="1" applyFont="1" applyBorder="1" applyAlignment="1">
      <alignment horizontal="center" vertical="center"/>
    </xf>
    <xf numFmtId="179" fontId="12" fillId="0" borderId="253" xfId="6" applyNumberFormat="1" applyFont="1" applyBorder="1" applyAlignment="1">
      <alignment horizontal="center" vertical="center"/>
    </xf>
    <xf numFmtId="0" fontId="12" fillId="0" borderId="254" xfId="6" applyFont="1" applyBorder="1" applyAlignment="1">
      <alignment horizontal="left" vertical="center" shrinkToFit="1"/>
    </xf>
    <xf numFmtId="0" fontId="12" fillId="0" borderId="42" xfId="6" applyFont="1" applyBorder="1" applyAlignment="1">
      <alignment horizontal="left" vertical="center" shrinkToFit="1"/>
    </xf>
    <xf numFmtId="0" fontId="12" fillId="0" borderId="53" xfId="6" applyFont="1" applyBorder="1" applyAlignment="1">
      <alignment horizontal="left" vertical="center" shrinkToFit="1"/>
    </xf>
    <xf numFmtId="38" fontId="12" fillId="2" borderId="40" xfId="7" applyFont="1" applyFill="1" applyBorder="1" applyAlignment="1" applyProtection="1">
      <alignment horizontal="center" vertical="center"/>
    </xf>
    <xf numFmtId="38" fontId="12" fillId="2" borderId="255" xfId="7" applyFont="1" applyFill="1" applyBorder="1" applyAlignment="1" applyProtection="1">
      <alignment horizontal="center" vertical="center"/>
    </xf>
    <xf numFmtId="0" fontId="12" fillId="0" borderId="256" xfId="6" applyFont="1" applyBorder="1" applyAlignment="1">
      <alignment horizontal="left" vertical="center" shrinkToFit="1"/>
    </xf>
    <xf numFmtId="0" fontId="12" fillId="0" borderId="257" xfId="6" applyFont="1" applyBorder="1" applyAlignment="1">
      <alignment horizontal="left" vertical="center" shrinkToFit="1"/>
    </xf>
    <xf numFmtId="0" fontId="12" fillId="0" borderId="258" xfId="6" applyFont="1" applyBorder="1" applyAlignment="1">
      <alignment horizontal="left" vertical="center" shrinkToFit="1"/>
    </xf>
    <xf numFmtId="38" fontId="12" fillId="2" borderId="259" xfId="7" applyFont="1" applyFill="1" applyBorder="1" applyAlignment="1" applyProtection="1">
      <alignment horizontal="center" vertical="center"/>
    </xf>
    <xf numFmtId="38" fontId="12" fillId="2" borderId="260" xfId="7" applyFont="1" applyFill="1" applyBorder="1" applyAlignment="1" applyProtection="1">
      <alignment horizontal="center" vertical="center"/>
    </xf>
    <xf numFmtId="0" fontId="12" fillId="0" borderId="262" xfId="6" applyFont="1" applyBorder="1" applyAlignment="1">
      <alignment horizontal="center" vertical="center"/>
    </xf>
    <xf numFmtId="0" fontId="12" fillId="0" borderId="263" xfId="6" applyFont="1" applyBorder="1" applyAlignment="1">
      <alignment horizontal="center" vertical="center"/>
    </xf>
    <xf numFmtId="176" fontId="12" fillId="2" borderId="264" xfId="6" applyNumberFormat="1" applyFont="1" applyFill="1" applyBorder="1" applyAlignment="1" applyProtection="1">
      <alignment horizontal="right" vertical="center"/>
      <protection locked="0"/>
    </xf>
    <xf numFmtId="179" fontId="12" fillId="0" borderId="267" xfId="6" applyNumberFormat="1" applyFont="1" applyBorder="1" applyAlignment="1">
      <alignment horizontal="center" vertical="center"/>
    </xf>
    <xf numFmtId="179" fontId="12" fillId="0" borderId="268" xfId="6" applyNumberFormat="1" applyFont="1" applyBorder="1" applyAlignment="1">
      <alignment horizontal="center" vertical="center"/>
    </xf>
    <xf numFmtId="0" fontId="12" fillId="0" borderId="75" xfId="6" applyFont="1" applyBorder="1" applyAlignment="1">
      <alignment horizontal="center" vertical="center"/>
    </xf>
    <xf numFmtId="0" fontId="12" fillId="0" borderId="76" xfId="6" applyFont="1" applyBorder="1" applyAlignment="1">
      <alignment horizontal="center" vertical="center"/>
    </xf>
    <xf numFmtId="0" fontId="12" fillId="0" borderId="269" xfId="6" applyFont="1" applyBorder="1" applyAlignment="1">
      <alignment horizontal="center" vertical="center"/>
    </xf>
    <xf numFmtId="0" fontId="12" fillId="0" borderId="92" xfId="6" applyFont="1" applyBorder="1" applyAlignment="1">
      <alignment horizontal="center" vertical="center"/>
    </xf>
    <xf numFmtId="0" fontId="12" fillId="0" borderId="0" xfId="6" applyFont="1" applyAlignment="1">
      <alignment horizontal="center" vertical="center"/>
    </xf>
    <xf numFmtId="0" fontId="12" fillId="0" borderId="270" xfId="6" applyFont="1" applyBorder="1" applyAlignment="1">
      <alignment horizontal="center" vertical="center"/>
    </xf>
    <xf numFmtId="0" fontId="12" fillId="0" borderId="271" xfId="6" applyFont="1" applyBorder="1" applyAlignment="1">
      <alignment horizontal="center" vertical="center"/>
    </xf>
    <xf numFmtId="0" fontId="12" fillId="0" borderId="272" xfId="6" applyFont="1" applyBorder="1" applyAlignment="1">
      <alignment horizontal="center" vertical="center"/>
    </xf>
    <xf numFmtId="0" fontId="37" fillId="0" borderId="17" xfId="6" applyFont="1" applyBorder="1" applyAlignment="1">
      <alignment horizontal="center" vertical="center" wrapText="1"/>
    </xf>
    <xf numFmtId="0" fontId="37" fillId="0" borderId="47" xfId="6" applyFont="1" applyBorder="1" applyAlignment="1">
      <alignment horizontal="center" vertical="center" wrapText="1"/>
    </xf>
    <xf numFmtId="0" fontId="37" fillId="0" borderId="273" xfId="6" applyFont="1" applyBorder="1" applyAlignment="1">
      <alignment horizontal="center" vertical="center" wrapText="1"/>
    </xf>
    <xf numFmtId="0" fontId="12" fillId="2" borderId="4" xfId="6" applyFont="1" applyFill="1" applyBorder="1" applyAlignment="1" applyProtection="1">
      <alignment horizontal="center" vertical="center"/>
      <protection locked="0"/>
    </xf>
    <xf numFmtId="0" fontId="12" fillId="2" borderId="23" xfId="6" applyFont="1" applyFill="1" applyBorder="1" applyAlignment="1" applyProtection="1">
      <alignment horizontal="center" vertical="center"/>
      <protection locked="0"/>
    </xf>
    <xf numFmtId="0" fontId="7" fillId="0" borderId="0" xfId="6" applyFont="1" applyAlignment="1">
      <alignment horizontal="left" vertical="center" wrapText="1"/>
    </xf>
    <xf numFmtId="0" fontId="12" fillId="2" borderId="17" xfId="6" applyFont="1" applyFill="1" applyBorder="1" applyAlignment="1" applyProtection="1">
      <alignment horizontal="center" vertical="center"/>
      <protection locked="0"/>
    </xf>
    <xf numFmtId="0" fontId="12" fillId="2" borderId="70" xfId="6" applyFont="1" applyFill="1" applyBorder="1" applyAlignment="1" applyProtection="1">
      <alignment horizontal="center" vertical="center"/>
      <protection locked="0"/>
    </xf>
    <xf numFmtId="0" fontId="35" fillId="0" borderId="75" xfId="6" applyFont="1" applyBorder="1" applyAlignment="1">
      <alignment horizontal="left" vertical="center" wrapText="1" shrinkToFit="1"/>
    </xf>
    <xf numFmtId="0" fontId="35" fillId="0" borderId="76" xfId="6" applyFont="1" applyBorder="1" applyAlignment="1">
      <alignment horizontal="left" vertical="center" wrapText="1" shrinkToFit="1"/>
    </xf>
    <xf numFmtId="0" fontId="35" fillId="0" borderId="147" xfId="6" applyFont="1" applyBorder="1" applyAlignment="1">
      <alignment horizontal="left" vertical="center" wrapText="1" shrinkToFit="1"/>
    </xf>
    <xf numFmtId="0" fontId="35" fillId="0" borderId="83" xfId="6" applyFont="1" applyBorder="1" applyAlignment="1">
      <alignment horizontal="left" vertical="center" wrapText="1" shrinkToFit="1"/>
    </xf>
    <xf numFmtId="0" fontId="35" fillId="0" borderId="26" xfId="6" applyFont="1" applyBorder="1" applyAlignment="1">
      <alignment horizontal="center" vertical="center" wrapText="1" shrinkToFit="1"/>
    </xf>
    <xf numFmtId="0" fontId="35" fillId="0" borderId="21" xfId="6" applyFont="1" applyBorder="1" applyAlignment="1">
      <alignment horizontal="center" vertical="center" wrapText="1" shrinkToFit="1"/>
    </xf>
    <xf numFmtId="0" fontId="35" fillId="2" borderId="27" xfId="6" applyFont="1" applyFill="1" applyBorder="1" applyAlignment="1">
      <alignment horizontal="center" vertical="center" wrapText="1" shrinkToFit="1"/>
    </xf>
    <xf numFmtId="0" fontId="35" fillId="2" borderId="25" xfId="6" applyFont="1" applyFill="1" applyBorder="1" applyAlignment="1">
      <alignment horizontal="center" vertical="center" wrapText="1" shrinkToFit="1"/>
    </xf>
    <xf numFmtId="0" fontId="7" fillId="0" borderId="40" xfId="4" applyFont="1" applyBorder="1" applyAlignment="1">
      <alignment horizontal="center" vertical="center"/>
    </xf>
    <xf numFmtId="0" fontId="7" fillId="0" borderId="40" xfId="4" applyFont="1" applyBorder="1" applyAlignment="1">
      <alignment horizontal="left" vertical="center" wrapText="1"/>
    </xf>
    <xf numFmtId="0" fontId="102" fillId="2" borderId="38" xfId="13" applyFont="1" applyFill="1" applyBorder="1" applyAlignment="1">
      <alignment horizontal="center" vertical="center"/>
    </xf>
    <xf numFmtId="0" fontId="102" fillId="2" borderId="81" xfId="13" applyFont="1" applyFill="1" applyBorder="1" applyAlignment="1">
      <alignment horizontal="center" vertical="center"/>
    </xf>
    <xf numFmtId="0" fontId="102" fillId="2" borderId="82" xfId="13" applyFont="1" applyFill="1" applyBorder="1" applyAlignment="1">
      <alignment horizontal="center" vertical="center"/>
    </xf>
    <xf numFmtId="0" fontId="102" fillId="0" borderId="0" xfId="13" applyFont="1" applyAlignment="1">
      <alignment horizontal="right" vertical="center"/>
    </xf>
    <xf numFmtId="0" fontId="102" fillId="2" borderId="0" xfId="13" applyFont="1" applyFill="1" applyAlignment="1">
      <alignment horizontal="right" vertical="center"/>
    </xf>
    <xf numFmtId="0" fontId="16" fillId="0" borderId="0" xfId="13" applyFont="1" applyAlignment="1">
      <alignment horizontal="right" vertical="top"/>
    </xf>
    <xf numFmtId="0" fontId="69" fillId="0" borderId="0" xfId="17" applyFont="1" applyAlignment="1">
      <alignment horizontal="center" vertical="center"/>
    </xf>
    <xf numFmtId="0" fontId="41" fillId="2" borderId="90" xfId="13" applyFont="1" applyFill="1" applyBorder="1" applyAlignment="1">
      <alignment horizontal="center" vertical="center"/>
    </xf>
    <xf numFmtId="0" fontId="41" fillId="2" borderId="32" xfId="13" applyFont="1" applyFill="1" applyBorder="1" applyAlignment="1">
      <alignment horizontal="center" vertical="center"/>
    </xf>
    <xf numFmtId="0" fontId="41" fillId="2" borderId="33" xfId="13" applyFont="1" applyFill="1" applyBorder="1" applyAlignment="1">
      <alignment horizontal="center" vertical="center"/>
    </xf>
    <xf numFmtId="0" fontId="41" fillId="0" borderId="75" xfId="11" applyFont="1" applyBorder="1" applyAlignment="1">
      <alignment horizontal="left" vertical="center" wrapText="1"/>
    </xf>
    <xf numFmtId="0" fontId="41" fillId="0" borderId="76" xfId="11" applyFont="1" applyBorder="1" applyAlignment="1">
      <alignment horizontal="left" vertical="center" wrapText="1"/>
    </xf>
    <xf numFmtId="0" fontId="41" fillId="0" borderId="102" xfId="11" applyFont="1" applyBorder="1" applyAlignment="1">
      <alignment horizontal="left" vertical="center" wrapText="1"/>
    </xf>
    <xf numFmtId="0" fontId="41" fillId="0" borderId="69" xfId="11" applyFont="1" applyBorder="1" applyAlignment="1">
      <alignment horizontal="center" vertical="center" wrapText="1"/>
    </xf>
    <xf numFmtId="0" fontId="41" fillId="0" borderId="99" xfId="11" applyFont="1" applyBorder="1" applyAlignment="1">
      <alignment horizontal="center" vertical="center" wrapText="1"/>
    </xf>
    <xf numFmtId="0" fontId="41" fillId="0" borderId="145" xfId="11" applyFont="1" applyBorder="1" applyAlignment="1">
      <alignment horizontal="center" vertical="center" wrapText="1"/>
    </xf>
    <xf numFmtId="0" fontId="41" fillId="0" borderId="5" xfId="11" applyFont="1" applyBorder="1" applyAlignment="1">
      <alignment horizontal="center" vertical="center" wrapText="1"/>
    </xf>
    <xf numFmtId="0" fontId="41" fillId="0" borderId="6" xfId="11" applyFont="1" applyBorder="1" applyAlignment="1">
      <alignment horizontal="center" vertical="center" wrapText="1"/>
    </xf>
    <xf numFmtId="0" fontId="41" fillId="0" borderId="7" xfId="11" applyFont="1" applyBorder="1" applyAlignment="1">
      <alignment horizontal="center" vertical="center" wrapText="1"/>
    </xf>
    <xf numFmtId="0" fontId="41" fillId="0" borderId="8" xfId="11" applyFont="1" applyBorder="1" applyAlignment="1">
      <alignment horizontal="center" vertical="center" wrapText="1"/>
    </xf>
    <xf numFmtId="0" fontId="41" fillId="0" borderId="0" xfId="11" applyFont="1" applyAlignment="1">
      <alignment horizontal="center" vertical="center" wrapText="1"/>
    </xf>
    <xf numFmtId="0" fontId="41" fillId="0" borderId="9" xfId="11" applyFont="1" applyBorder="1" applyAlignment="1">
      <alignment horizontal="center" vertical="center" wrapText="1"/>
    </xf>
    <xf numFmtId="0" fontId="41" fillId="0" borderId="14" xfId="11" applyFont="1" applyBorder="1" applyAlignment="1">
      <alignment horizontal="center" vertical="center" wrapText="1"/>
    </xf>
    <xf numFmtId="0" fontId="41" fillId="0" borderId="15" xfId="11" applyFont="1" applyBorder="1" applyAlignment="1">
      <alignment horizontal="center" vertical="center" wrapText="1"/>
    </xf>
    <xf numFmtId="0" fontId="41" fillId="0" borderId="16" xfId="11" applyFont="1" applyBorder="1" applyAlignment="1">
      <alignment horizontal="center" vertical="center" wrapText="1"/>
    </xf>
    <xf numFmtId="0" fontId="41" fillId="0" borderId="17" xfId="11" applyFont="1" applyBorder="1" applyAlignment="1">
      <alignment horizontal="center" vertical="center" textRotation="255" wrapText="1"/>
    </xf>
    <xf numFmtId="0" fontId="41" fillId="0" borderId="18" xfId="11" applyFont="1" applyBorder="1" applyAlignment="1">
      <alignment horizontal="center" vertical="center" textRotation="255" wrapText="1"/>
    </xf>
    <xf numFmtId="0" fontId="41" fillId="0" borderId="5" xfId="11" applyFont="1" applyFill="1" applyBorder="1" applyAlignment="1">
      <alignment horizontal="left" vertical="center" wrapText="1"/>
    </xf>
    <xf numFmtId="0" fontId="41" fillId="0" borderId="6" xfId="11" applyFont="1" applyFill="1" applyBorder="1" applyAlignment="1">
      <alignment horizontal="left" vertical="center" wrapText="1"/>
    </xf>
    <xf numFmtId="0" fontId="41" fillId="0" borderId="119" xfId="11" applyFont="1" applyFill="1" applyBorder="1" applyAlignment="1">
      <alignment horizontal="left" vertical="center" wrapText="1"/>
    </xf>
    <xf numFmtId="0" fontId="41" fillId="2" borderId="8" xfId="11" applyFont="1" applyFill="1" applyBorder="1" applyAlignment="1">
      <alignment horizontal="center" vertical="center" wrapText="1"/>
    </xf>
    <xf numFmtId="0" fontId="41" fillId="2" borderId="0" xfId="11" applyFont="1" applyFill="1" applyAlignment="1">
      <alignment horizontal="center" vertical="center" wrapText="1"/>
    </xf>
    <xf numFmtId="0" fontId="41" fillId="2" borderId="87" xfId="11" applyFont="1" applyFill="1" applyBorder="1" applyAlignment="1">
      <alignment horizontal="center" vertical="center" wrapText="1"/>
    </xf>
    <xf numFmtId="0" fontId="41" fillId="0" borderId="4" xfId="11" applyFont="1" applyBorder="1" applyAlignment="1">
      <alignment horizontal="center" vertical="center" wrapText="1"/>
    </xf>
    <xf numFmtId="0" fontId="41" fillId="2" borderId="23" xfId="11" applyFont="1" applyFill="1" applyBorder="1" applyAlignment="1">
      <alignment horizontal="center" vertical="center" wrapText="1"/>
    </xf>
    <xf numFmtId="0" fontId="34" fillId="0" borderId="4" xfId="11" applyFont="1" applyBorder="1" applyAlignment="1">
      <alignment horizontal="center" vertical="center" wrapText="1"/>
    </xf>
    <xf numFmtId="0" fontId="41" fillId="2" borderId="4" xfId="11" applyFont="1" applyFill="1" applyBorder="1" applyAlignment="1">
      <alignment horizontal="left" vertical="center" wrapText="1"/>
    </xf>
    <xf numFmtId="0" fontId="41" fillId="2" borderId="23" xfId="11" applyFont="1" applyFill="1" applyBorder="1" applyAlignment="1">
      <alignment horizontal="left" vertical="center" wrapText="1"/>
    </xf>
    <xf numFmtId="0" fontId="41" fillId="0" borderId="19" xfId="11" applyFont="1" applyBorder="1" applyAlignment="1">
      <alignment horizontal="center" vertical="center" textRotation="255" wrapText="1"/>
    </xf>
    <xf numFmtId="0" fontId="41" fillId="0" borderId="5" xfId="11" applyFont="1" applyBorder="1" applyAlignment="1">
      <alignment horizontal="left" vertical="center" wrapText="1"/>
    </xf>
    <xf numFmtId="0" fontId="41" fillId="0" borderId="119" xfId="11" applyFont="1" applyBorder="1" applyAlignment="1">
      <alignment horizontal="left" vertical="center" wrapText="1"/>
    </xf>
    <xf numFmtId="0" fontId="41" fillId="0" borderId="22" xfId="17" applyFont="1" applyBorder="1" applyAlignment="1">
      <alignment horizontal="center" vertical="center"/>
    </xf>
    <xf numFmtId="0" fontId="41" fillId="0" borderId="24" xfId="17" applyFont="1" applyBorder="1" applyAlignment="1">
      <alignment horizontal="center" vertical="center"/>
    </xf>
    <xf numFmtId="0" fontId="41" fillId="0" borderId="5" xfId="17" applyFont="1" applyBorder="1" applyAlignment="1">
      <alignment horizontal="center" vertical="center"/>
    </xf>
    <xf numFmtId="0" fontId="41" fillId="0" borderId="6" xfId="17" applyFont="1" applyBorder="1" applyAlignment="1">
      <alignment horizontal="center" vertical="center"/>
    </xf>
    <xf numFmtId="0" fontId="41" fillId="0" borderId="7" xfId="17" applyFont="1" applyBorder="1" applyAlignment="1">
      <alignment horizontal="center" vertical="center"/>
    </xf>
    <xf numFmtId="0" fontId="41" fillId="0" borderId="124" xfId="17" applyFont="1" applyBorder="1" applyAlignment="1">
      <alignment horizontal="center" vertical="center"/>
    </xf>
    <xf numFmtId="0" fontId="41" fillId="0" borderId="83" xfId="17" applyFont="1" applyBorder="1" applyAlignment="1">
      <alignment horizontal="center" vertical="center"/>
    </xf>
    <xf numFmtId="0" fontId="41" fillId="0" borderId="148" xfId="17" applyFont="1" applyBorder="1" applyAlignment="1">
      <alignment horizontal="center" vertical="center"/>
    </xf>
    <xf numFmtId="0" fontId="41" fillId="0" borderId="6" xfId="17" applyFont="1" applyBorder="1" applyAlignment="1">
      <alignment horizontal="center" vertical="center" wrapText="1"/>
    </xf>
    <xf numFmtId="0" fontId="41" fillId="2" borderId="5" xfId="17" applyFont="1" applyFill="1" applyBorder="1" applyAlignment="1">
      <alignment horizontal="center" vertical="center"/>
    </xf>
    <xf numFmtId="0" fontId="41" fillId="2" borderId="119" xfId="17" applyFont="1" applyFill="1" applyBorder="1" applyAlignment="1">
      <alignment horizontal="center" vertical="center"/>
    </xf>
    <xf numFmtId="0" fontId="41" fillId="2" borderId="124" xfId="17" applyFont="1" applyFill="1" applyBorder="1" applyAlignment="1">
      <alignment horizontal="center" vertical="center"/>
    </xf>
    <xf numFmtId="0" fontId="41" fillId="2" borderId="125" xfId="17" applyFont="1" applyFill="1" applyBorder="1" applyAlignment="1">
      <alignment horizontal="center" vertical="center"/>
    </xf>
    <xf numFmtId="0" fontId="63" fillId="0" borderId="75" xfId="17" applyFont="1" applyBorder="1" applyAlignment="1">
      <alignment horizontal="center" vertical="center"/>
    </xf>
    <xf numFmtId="0" fontId="63" fillId="0" borderId="102" xfId="17" applyFont="1" applyBorder="1" applyAlignment="1">
      <alignment horizontal="center" vertical="center"/>
    </xf>
    <xf numFmtId="0" fontId="41" fillId="0" borderId="77" xfId="17" applyFont="1" applyBorder="1" applyAlignment="1">
      <alignment horizontal="center" vertical="center" wrapText="1"/>
    </xf>
    <xf numFmtId="0" fontId="41" fillId="0" borderId="100" xfId="17" applyFont="1" applyBorder="1" applyAlignment="1">
      <alignment horizontal="center" vertical="center" wrapText="1"/>
    </xf>
    <xf numFmtId="0" fontId="41" fillId="0" borderId="143" xfId="17" applyFont="1" applyBorder="1" applyAlignment="1">
      <alignment horizontal="center" vertical="center" wrapText="1"/>
    </xf>
    <xf numFmtId="0" fontId="41" fillId="0" borderId="242" xfId="17" applyFont="1" applyBorder="1" applyAlignment="1">
      <alignment horizontal="center" vertical="center" wrapText="1"/>
    </xf>
    <xf numFmtId="0" fontId="41" fillId="0" borderId="243" xfId="17" applyFont="1" applyBorder="1" applyAlignment="1">
      <alignment horizontal="center" vertical="center" wrapText="1"/>
    </xf>
    <xf numFmtId="0" fontId="41" fillId="0" borderId="244" xfId="17" applyFont="1" applyBorder="1" applyAlignment="1">
      <alignment horizontal="center" vertical="center" wrapText="1"/>
    </xf>
    <xf numFmtId="0" fontId="41" fillId="2" borderId="101" xfId="17" applyFont="1" applyFill="1" applyBorder="1" applyAlignment="1">
      <alignment horizontal="left" vertical="center" wrapText="1"/>
    </xf>
    <xf numFmtId="0" fontId="41" fillId="2" borderId="26" xfId="17" applyFont="1" applyFill="1" applyBorder="1" applyAlignment="1">
      <alignment horizontal="left" vertical="center" wrapText="1"/>
    </xf>
    <xf numFmtId="0" fontId="41" fillId="2" borderId="90" xfId="17" applyFont="1" applyFill="1" applyBorder="1" applyAlignment="1">
      <alignment horizontal="left" vertical="center" wrapText="1"/>
    </xf>
    <xf numFmtId="0" fontId="41" fillId="2" borderId="3" xfId="17" applyFont="1" applyFill="1" applyBorder="1" applyAlignment="1">
      <alignment horizontal="left" vertical="center" wrapText="1"/>
    </xf>
    <xf numFmtId="0" fontId="41" fillId="2" borderId="4" xfId="17" applyFont="1" applyFill="1" applyBorder="1" applyAlignment="1">
      <alignment horizontal="left" vertical="center" wrapText="1"/>
    </xf>
    <xf numFmtId="0" fontId="41" fillId="2" borderId="1" xfId="17" applyFont="1" applyFill="1" applyBorder="1" applyAlignment="1">
      <alignment horizontal="left" vertical="center" wrapText="1"/>
    </xf>
    <xf numFmtId="0" fontId="41" fillId="2" borderId="37" xfId="17" applyFont="1" applyFill="1" applyBorder="1" applyAlignment="1">
      <alignment horizontal="left" vertical="center" wrapText="1"/>
    </xf>
    <xf numFmtId="0" fontId="41" fillId="2" borderId="27" xfId="17" applyFont="1" applyFill="1" applyBorder="1" applyAlignment="1">
      <alignment horizontal="left" vertical="center" wrapText="1"/>
    </xf>
    <xf numFmtId="0" fontId="41" fillId="2" borderId="38" xfId="17" applyFont="1" applyFill="1" applyBorder="1" applyAlignment="1">
      <alignment horizontal="left" vertical="center" wrapText="1"/>
    </xf>
    <xf numFmtId="0" fontId="41" fillId="0" borderId="83" xfId="17" applyFont="1" applyBorder="1" applyAlignment="1">
      <alignment horizontal="center" vertical="center" wrapText="1"/>
    </xf>
    <xf numFmtId="0" fontId="41" fillId="2" borderId="34" xfId="17" applyFont="1" applyFill="1" applyBorder="1" applyAlignment="1">
      <alignment horizontal="left" vertical="center" wrapText="1"/>
    </xf>
    <xf numFmtId="0" fontId="41" fillId="2" borderId="32" xfId="17" applyFont="1" applyFill="1" applyBorder="1" applyAlignment="1">
      <alignment horizontal="left" vertical="center" wrapText="1"/>
    </xf>
    <xf numFmtId="0" fontId="41" fillId="2" borderId="91" xfId="17" applyFont="1" applyFill="1" applyBorder="1" applyAlignment="1">
      <alignment horizontal="left" vertical="center" wrapText="1"/>
    </xf>
    <xf numFmtId="0" fontId="41" fillId="2" borderId="2" xfId="17" applyFont="1" applyFill="1" applyBorder="1" applyAlignment="1">
      <alignment horizontal="left" vertical="center" wrapText="1"/>
    </xf>
    <xf numFmtId="0" fontId="41" fillId="2" borderId="80" xfId="17" applyFont="1" applyFill="1" applyBorder="1" applyAlignment="1">
      <alignment horizontal="left" vertical="center" wrapText="1"/>
    </xf>
    <xf numFmtId="0" fontId="41" fillId="2" borderId="81" xfId="17" applyFont="1" applyFill="1" applyBorder="1" applyAlignment="1">
      <alignment horizontal="left" vertical="center" wrapText="1"/>
    </xf>
    <xf numFmtId="0" fontId="3" fillId="2" borderId="17" xfId="1" applyFont="1" applyFill="1" applyBorder="1" applyAlignment="1">
      <alignment horizontal="center" vertical="center" wrapText="1"/>
    </xf>
    <xf numFmtId="0" fontId="69" fillId="0" borderId="0" xfId="1" applyFont="1" applyAlignment="1">
      <alignment horizontal="center" vertical="center"/>
    </xf>
    <xf numFmtId="0" fontId="3" fillId="0" borderId="4" xfId="1" applyFont="1" applyBorder="1" applyAlignment="1">
      <alignment horizontal="left" vertical="center"/>
    </xf>
    <xf numFmtId="0" fontId="3" fillId="0" borderId="1" xfId="1" applyFont="1" applyBorder="1" applyAlignment="1">
      <alignment horizontal="left" vertical="center"/>
    </xf>
    <xf numFmtId="0" fontId="3" fillId="0" borderId="2" xfId="1" applyFont="1" applyBorder="1" applyAlignment="1">
      <alignment horizontal="left" vertical="center"/>
    </xf>
    <xf numFmtId="0" fontId="3" fillId="0" borderId="3" xfId="1" applyFont="1" applyBorder="1" applyAlignment="1">
      <alignment horizontal="left" vertical="center"/>
    </xf>
    <xf numFmtId="0" fontId="3" fillId="0" borderId="5" xfId="1" applyFont="1" applyBorder="1" applyAlignment="1">
      <alignment horizontal="left" vertical="center"/>
    </xf>
    <xf numFmtId="0" fontId="3" fillId="0" borderId="6" xfId="1" applyFont="1" applyBorder="1" applyAlignment="1">
      <alignment horizontal="left" vertical="center"/>
    </xf>
    <xf numFmtId="0" fontId="3" fillId="0" borderId="7" xfId="1" applyFont="1" applyBorder="1" applyAlignment="1">
      <alignment horizontal="left" vertical="center"/>
    </xf>
    <xf numFmtId="0" fontId="3" fillId="0" borderId="8" xfId="1" applyFont="1" applyBorder="1" applyAlignment="1">
      <alignment horizontal="left" vertical="center"/>
    </xf>
    <xf numFmtId="0" fontId="3" fillId="0" borderId="0" xfId="1" applyFont="1" applyAlignment="1">
      <alignment horizontal="left" vertical="center"/>
    </xf>
    <xf numFmtId="0" fontId="3" fillId="0" borderId="14" xfId="1" applyFont="1" applyBorder="1" applyAlignment="1">
      <alignment horizontal="left" vertical="center"/>
    </xf>
    <xf numFmtId="0" fontId="3" fillId="0" borderId="15" xfId="1" applyFont="1" applyBorder="1" applyAlignment="1">
      <alignment horizontal="left" vertical="center"/>
    </xf>
    <xf numFmtId="0" fontId="3" fillId="0" borderId="16" xfId="1" applyFont="1" applyBorder="1" applyAlignment="1">
      <alignment horizontal="left" vertical="center"/>
    </xf>
    <xf numFmtId="0" fontId="103" fillId="0" borderId="4" xfId="1" applyFont="1" applyBorder="1" applyAlignment="1">
      <alignment horizontal="center" vertical="center"/>
    </xf>
    <xf numFmtId="182" fontId="3" fillId="2" borderId="6" xfId="1" applyNumberFormat="1" applyFont="1" applyFill="1" applyBorder="1" applyAlignment="1">
      <alignment horizontal="center" vertical="center"/>
    </xf>
    <xf numFmtId="182" fontId="3" fillId="2" borderId="15" xfId="1" applyNumberFormat="1" applyFont="1" applyFill="1" applyBorder="1" applyAlignment="1">
      <alignment horizontal="center" vertical="center"/>
    </xf>
    <xf numFmtId="0" fontId="3" fillId="2" borderId="4" xfId="1" applyFont="1" applyFill="1" applyBorder="1" applyAlignment="1">
      <alignment horizontal="center" vertical="center" wrapText="1"/>
    </xf>
    <xf numFmtId="38" fontId="3" fillId="0" borderId="4" xfId="19" applyFont="1" applyFill="1" applyBorder="1" applyAlignment="1">
      <alignment horizontal="center" vertical="center"/>
    </xf>
    <xf numFmtId="38" fontId="3" fillId="2" borderId="4" xfId="19" applyFont="1" applyFill="1" applyBorder="1" applyAlignment="1">
      <alignment horizontal="center" vertical="center" wrapText="1"/>
    </xf>
    <xf numFmtId="0" fontId="3" fillId="2" borderId="3" xfId="1" applyFont="1" applyFill="1" applyBorder="1" applyAlignment="1">
      <alignment horizontal="center" vertical="center" wrapText="1"/>
    </xf>
    <xf numFmtId="182" fontId="3" fillId="0" borderId="6" xfId="1" applyNumberFormat="1" applyFont="1" applyBorder="1" applyAlignment="1">
      <alignment horizontal="center" vertical="center"/>
    </xf>
    <xf numFmtId="182" fontId="3" fillId="0" borderId="15" xfId="1" applyNumberFormat="1" applyFont="1" applyBorder="1" applyAlignment="1">
      <alignment horizontal="center" vertical="center"/>
    </xf>
    <xf numFmtId="0" fontId="51" fillId="0" borderId="0" xfId="1" applyFont="1" applyAlignment="1">
      <alignment horizontal="center" vertical="center"/>
    </xf>
    <xf numFmtId="182" fontId="3" fillId="2" borderId="1" xfId="1" applyNumberFormat="1" applyFont="1" applyFill="1" applyBorder="1" applyAlignment="1">
      <alignment horizontal="center" vertical="center"/>
    </xf>
    <xf numFmtId="182" fontId="3" fillId="2" borderId="2" xfId="1" applyNumberFormat="1" applyFont="1" applyFill="1" applyBorder="1" applyAlignment="1">
      <alignment horizontal="center" vertical="center"/>
    </xf>
    <xf numFmtId="182" fontId="3" fillId="0" borderId="7" xfId="1" applyNumberFormat="1" applyFont="1" applyBorder="1" applyAlignment="1">
      <alignment horizontal="center" vertical="center"/>
    </xf>
    <xf numFmtId="182" fontId="3" fillId="0" borderId="16" xfId="1" applyNumberFormat="1" applyFont="1" applyBorder="1" applyAlignment="1">
      <alignment horizontal="center" vertical="center"/>
    </xf>
    <xf numFmtId="0" fontId="3" fillId="0" borderId="15" xfId="1" applyFont="1" applyBorder="1" applyAlignment="1">
      <alignment horizontal="left" vertical="center" wrapText="1"/>
    </xf>
    <xf numFmtId="0" fontId="3" fillId="0" borderId="3" xfId="1" applyFont="1" applyBorder="1" applyAlignment="1">
      <alignment horizontal="center" vertical="center" wrapText="1"/>
    </xf>
    <xf numFmtId="0" fontId="16" fillId="2" borderId="1" xfId="13" applyFont="1" applyFill="1" applyBorder="1" applyAlignment="1">
      <alignment horizontal="center" vertical="center"/>
    </xf>
    <xf numFmtId="0" fontId="16" fillId="2" borderId="2" xfId="13" applyFont="1" applyFill="1" applyBorder="1" applyAlignment="1">
      <alignment horizontal="center" vertical="center"/>
    </xf>
    <xf numFmtId="0" fontId="16" fillId="2" borderId="3" xfId="13" applyFont="1" applyFill="1" applyBorder="1" applyAlignment="1">
      <alignment horizontal="center" vertical="center"/>
    </xf>
    <xf numFmtId="0" fontId="16" fillId="0" borderId="18" xfId="13" applyFont="1" applyBorder="1" applyAlignment="1">
      <alignment horizontal="center" vertical="center"/>
    </xf>
    <xf numFmtId="0" fontId="16" fillId="0" borderId="19" xfId="13" applyFont="1" applyBorder="1" applyAlignment="1">
      <alignment horizontal="center" vertical="center"/>
    </xf>
    <xf numFmtId="0" fontId="16" fillId="2" borderId="1" xfId="13" applyFont="1" applyFill="1" applyBorder="1" applyAlignment="1">
      <alignment horizontal="center" vertical="center" wrapText="1"/>
    </xf>
    <xf numFmtId="0" fontId="16" fillId="2" borderId="2" xfId="13" applyFont="1" applyFill="1" applyBorder="1" applyAlignment="1">
      <alignment horizontal="center" vertical="center" wrapText="1"/>
    </xf>
    <xf numFmtId="0" fontId="16" fillId="2" borderId="3" xfId="13" applyFont="1" applyFill="1" applyBorder="1" applyAlignment="1">
      <alignment horizontal="center" vertical="center" wrapText="1"/>
    </xf>
    <xf numFmtId="0" fontId="16" fillId="2" borderId="6" xfId="16" applyFont="1" applyFill="1" applyBorder="1" applyAlignment="1">
      <alignment horizontal="center" vertical="center"/>
    </xf>
    <xf numFmtId="0" fontId="16" fillId="2" borderId="7" xfId="16" applyFont="1" applyFill="1" applyBorder="1" applyAlignment="1">
      <alignment horizontal="center" vertical="center"/>
    </xf>
    <xf numFmtId="0" fontId="16" fillId="0" borderId="17" xfId="13" applyFont="1" applyBorder="1" applyAlignment="1">
      <alignment horizontal="left" vertical="center"/>
    </xf>
    <xf numFmtId="0" fontId="16" fillId="0" borderId="18" xfId="13" applyFont="1" applyBorder="1" applyAlignment="1">
      <alignment horizontal="left" vertical="center"/>
    </xf>
    <xf numFmtId="0" fontId="16" fillId="0" borderId="19" xfId="13" applyFont="1" applyBorder="1" applyAlignment="1">
      <alignment horizontal="left" vertical="center"/>
    </xf>
    <xf numFmtId="0" fontId="16" fillId="0" borderId="1" xfId="13" applyFont="1" applyBorder="1" applyAlignment="1">
      <alignment horizontal="center" vertical="center"/>
    </xf>
    <xf numFmtId="0" fontId="16" fillId="0" borderId="2" xfId="13" applyFont="1" applyBorder="1" applyAlignment="1">
      <alignment horizontal="center" vertical="center"/>
    </xf>
    <xf numFmtId="0" fontId="16" fillId="0" borderId="3" xfId="13" applyFont="1" applyBorder="1" applyAlignment="1">
      <alignment horizontal="center" vertical="center"/>
    </xf>
    <xf numFmtId="0" fontId="16" fillId="0" borderId="1" xfId="13" applyFont="1" applyBorder="1" applyAlignment="1">
      <alignment horizontal="left" vertical="center" wrapText="1"/>
    </xf>
    <xf numFmtId="0" fontId="16" fillId="0" borderId="2" xfId="13" applyFont="1" applyBorder="1" applyAlignment="1">
      <alignment horizontal="left" vertical="center" wrapText="1"/>
    </xf>
    <xf numFmtId="0" fontId="16" fillId="0" borderId="3" xfId="13" applyFont="1" applyBorder="1" applyAlignment="1">
      <alignment horizontal="left" vertical="center" wrapText="1"/>
    </xf>
    <xf numFmtId="0" fontId="16" fillId="0" borderId="1" xfId="13" applyFont="1" applyBorder="1" applyAlignment="1">
      <alignment horizontal="center" vertical="center" wrapText="1"/>
    </xf>
    <xf numFmtId="0" fontId="16" fillId="0" borderId="2" xfId="13" applyFont="1" applyBorder="1" applyAlignment="1">
      <alignment horizontal="center" vertical="center" wrapText="1"/>
    </xf>
    <xf numFmtId="0" fontId="16" fillId="0" borderId="3" xfId="13" applyFont="1" applyBorder="1" applyAlignment="1">
      <alignment horizontal="center" vertical="center" wrapText="1"/>
    </xf>
    <xf numFmtId="0" fontId="3" fillId="0" borderId="1" xfId="20" applyFont="1" applyBorder="1" applyAlignment="1">
      <alignment horizontal="left" vertical="center"/>
    </xf>
    <xf numFmtId="0" fontId="3" fillId="0" borderId="2" xfId="20" applyFont="1" applyBorder="1" applyAlignment="1">
      <alignment horizontal="left" vertical="center"/>
    </xf>
    <xf numFmtId="0" fontId="3" fillId="0" borderId="38" xfId="20" applyFont="1" applyBorder="1" applyAlignment="1">
      <alignment horizontal="left" vertical="center"/>
    </xf>
    <xf numFmtId="0" fontId="3" fillId="0" borderId="81" xfId="20" applyFont="1" applyBorder="1" applyAlignment="1">
      <alignment horizontal="left" vertical="center"/>
    </xf>
    <xf numFmtId="0" fontId="3" fillId="0" borderId="0" xfId="20" applyFont="1" applyAlignment="1">
      <alignment horizontal="left" vertical="center"/>
    </xf>
    <xf numFmtId="0" fontId="3" fillId="0" borderId="3" xfId="20" applyFont="1" applyBorder="1" applyAlignment="1">
      <alignment horizontal="left" vertical="center"/>
    </xf>
    <xf numFmtId="0" fontId="3" fillId="0" borderId="6" xfId="20" applyFont="1" applyBorder="1" applyAlignment="1">
      <alignment horizontal="center" vertical="center"/>
    </xf>
    <xf numFmtId="0" fontId="3" fillId="0" borderId="15" xfId="20" applyFont="1" applyBorder="1" applyAlignment="1">
      <alignment horizontal="center" vertical="center"/>
    </xf>
    <xf numFmtId="0" fontId="3" fillId="0" borderId="0" xfId="20" applyFont="1" applyAlignment="1">
      <alignment horizontal="left" vertical="center" wrapText="1" shrinkToFit="1" readingOrder="1"/>
    </xf>
    <xf numFmtId="0" fontId="3" fillId="0" borderId="0" xfId="20" applyFont="1" applyAlignment="1">
      <alignment horizontal="left" vertical="center" wrapText="1"/>
    </xf>
    <xf numFmtId="0" fontId="41" fillId="0" borderId="242" xfId="20" applyFont="1" applyBorder="1" applyAlignment="1">
      <alignment horizontal="center" vertical="center" textRotation="255" wrapText="1"/>
    </xf>
    <xf numFmtId="0" fontId="41" fillId="0" borderId="243" xfId="20" applyFont="1" applyBorder="1" applyAlignment="1">
      <alignment horizontal="center" vertical="center" textRotation="255" wrapText="1"/>
    </xf>
    <xf numFmtId="0" fontId="41" fillId="0" borderId="244" xfId="20" applyFont="1" applyBorder="1" applyAlignment="1">
      <alignment horizontal="center" vertical="center" textRotation="255" wrapText="1"/>
    </xf>
    <xf numFmtId="0" fontId="3" fillId="0" borderId="90" xfId="20" applyFont="1" applyBorder="1" applyAlignment="1">
      <alignment horizontal="left" vertical="center"/>
    </xf>
    <xf numFmtId="0" fontId="3" fillId="0" borderId="32" xfId="20" applyFont="1" applyBorder="1" applyAlignment="1">
      <alignment horizontal="left" vertical="center"/>
    </xf>
    <xf numFmtId="0" fontId="51" fillId="0" borderId="32" xfId="20" applyFont="1" applyBorder="1" applyAlignment="1">
      <alignment horizontal="left" vertical="center" wrapText="1"/>
    </xf>
    <xf numFmtId="0" fontId="51" fillId="0" borderId="33" xfId="20" applyFont="1" applyBorder="1" applyAlignment="1">
      <alignment horizontal="left" vertical="center" wrapText="1"/>
    </xf>
    <xf numFmtId="0" fontId="51" fillId="0" borderId="2" xfId="20" applyFont="1" applyBorder="1" applyAlignment="1">
      <alignment horizontal="left" vertical="center" wrapText="1"/>
    </xf>
    <xf numFmtId="0" fontId="51" fillId="0" borderId="74" xfId="20" applyFont="1" applyBorder="1" applyAlignment="1">
      <alignment horizontal="left" vertical="center" wrapText="1"/>
    </xf>
    <xf numFmtId="0" fontId="41" fillId="0" borderId="146" xfId="20" applyFont="1" applyBorder="1" applyAlignment="1">
      <alignment horizontal="left" vertical="center" wrapText="1"/>
    </xf>
    <xf numFmtId="0" fontId="41" fillId="0" borderId="6" xfId="20" applyFont="1" applyBorder="1" applyAlignment="1">
      <alignment horizontal="left" vertical="center" wrapText="1"/>
    </xf>
    <xf numFmtId="0" fontId="41" fillId="0" borderId="7" xfId="20" applyFont="1" applyBorder="1" applyAlignment="1">
      <alignment horizontal="left" vertical="center" wrapText="1"/>
    </xf>
    <xf numFmtId="0" fontId="41" fillId="0" borderId="92" xfId="20" applyFont="1" applyBorder="1" applyAlignment="1">
      <alignment horizontal="left" vertical="center" wrapText="1"/>
    </xf>
    <xf numFmtId="0" fontId="41" fillId="0" borderId="0" xfId="20" applyFont="1" applyAlignment="1">
      <alignment horizontal="left" vertical="center" wrapText="1"/>
    </xf>
    <xf numFmtId="0" fontId="41" fillId="0" borderId="9" xfId="20" applyFont="1" applyBorder="1" applyAlignment="1">
      <alignment horizontal="left" vertical="center" wrapText="1"/>
    </xf>
    <xf numFmtId="0" fontId="41" fillId="0" borderId="78" xfId="20" applyFont="1" applyBorder="1" applyAlignment="1">
      <alignment horizontal="left" vertical="center" wrapText="1"/>
    </xf>
    <xf numFmtId="0" fontId="41" fillId="0" borderId="15" xfId="20" applyFont="1" applyBorder="1" applyAlignment="1">
      <alignment horizontal="left" vertical="center" wrapText="1"/>
    </xf>
    <xf numFmtId="0" fontId="41" fillId="0" borderId="16" xfId="20" applyFont="1" applyBorder="1" applyAlignment="1">
      <alignment horizontal="left" vertical="center" wrapText="1"/>
    </xf>
    <xf numFmtId="0" fontId="3" fillId="0" borderId="5" xfId="20" applyFont="1" applyBorder="1" applyAlignment="1">
      <alignment horizontal="left" vertical="center" wrapText="1"/>
    </xf>
    <xf numFmtId="0" fontId="3" fillId="0" borderId="6" xfId="20" applyFont="1" applyBorder="1" applyAlignment="1">
      <alignment horizontal="left" vertical="center" wrapText="1"/>
    </xf>
    <xf numFmtId="0" fontId="3" fillId="0" borderId="7" xfId="20" applyFont="1" applyBorder="1" applyAlignment="1">
      <alignment horizontal="left" vertical="center" wrapText="1"/>
    </xf>
    <xf numFmtId="0" fontId="3" fillId="0" borderId="14" xfId="20" applyFont="1" applyBorder="1" applyAlignment="1">
      <alignment horizontal="left" vertical="center" wrapText="1"/>
    </xf>
    <xf numFmtId="0" fontId="3" fillId="0" borderId="15" xfId="20" applyFont="1" applyBorder="1" applyAlignment="1">
      <alignment horizontal="left" vertical="center" wrapText="1"/>
    </xf>
    <xf numFmtId="0" fontId="3" fillId="0" borderId="16" xfId="20" applyFont="1" applyBorder="1" applyAlignment="1">
      <alignment horizontal="left" vertical="center" wrapText="1"/>
    </xf>
    <xf numFmtId="0" fontId="41" fillId="2" borderId="0" xfId="20" applyFont="1" applyFill="1" applyAlignment="1">
      <alignment horizontal="right" vertical="center"/>
    </xf>
    <xf numFmtId="0" fontId="51" fillId="2" borderId="38" xfId="20" applyFont="1" applyFill="1" applyBorder="1" applyAlignment="1">
      <alignment horizontal="left"/>
    </xf>
    <xf numFmtId="0" fontId="51" fillId="2" borderId="81" xfId="20" applyFont="1" applyFill="1" applyBorder="1" applyAlignment="1">
      <alignment horizontal="left"/>
    </xf>
    <xf numFmtId="0" fontId="51" fillId="2" borderId="82" xfId="20" applyFont="1" applyFill="1" applyBorder="1" applyAlignment="1">
      <alignment horizontal="left"/>
    </xf>
    <xf numFmtId="0" fontId="41" fillId="0" borderId="34" xfId="20" applyFont="1" applyBorder="1" applyAlignment="1">
      <alignment horizontal="left" vertical="center"/>
    </xf>
    <xf numFmtId="0" fontId="41" fillId="0" borderId="32" xfId="20" applyFont="1" applyBorder="1" applyAlignment="1">
      <alignment horizontal="left" vertical="center"/>
    </xf>
    <xf numFmtId="0" fontId="41" fillId="0" borderId="101" xfId="20" applyFont="1" applyBorder="1" applyAlignment="1">
      <alignment horizontal="left" vertical="center"/>
    </xf>
    <xf numFmtId="0" fontId="69" fillId="0" borderId="0" xfId="20" applyFont="1" applyAlignment="1">
      <alignment horizontal="center" vertical="center" wrapText="1"/>
    </xf>
    <xf numFmtId="0" fontId="69" fillId="0" borderId="0" xfId="20" applyFont="1" applyAlignment="1">
      <alignment horizontal="center" vertical="center"/>
    </xf>
    <xf numFmtId="0" fontId="41" fillId="0" borderId="91" xfId="20" applyFont="1" applyBorder="1" applyAlignment="1">
      <alignment horizontal="left" vertical="center"/>
    </xf>
    <xf numFmtId="0" fontId="41" fillId="0" borderId="2" xfId="20" applyFont="1" applyBorder="1" applyAlignment="1">
      <alignment horizontal="left" vertical="center"/>
    </xf>
    <xf numFmtId="0" fontId="41" fillId="0" borderId="3" xfId="20" applyFont="1" applyBorder="1" applyAlignment="1">
      <alignment horizontal="left" vertical="center"/>
    </xf>
    <xf numFmtId="0" fontId="3" fillId="2" borderId="1" xfId="20" applyFont="1" applyFill="1" applyBorder="1" applyAlignment="1">
      <alignment horizontal="center" vertical="center"/>
    </xf>
    <xf numFmtId="0" fontId="3" fillId="2" borderId="2" xfId="20" applyFont="1" applyFill="1" applyBorder="1" applyAlignment="1">
      <alignment horizontal="center" vertical="center"/>
    </xf>
    <xf numFmtId="0" fontId="3" fillId="2" borderId="74" xfId="20" applyFont="1" applyFill="1" applyBorder="1" applyAlignment="1">
      <alignment horizontal="center" vertical="center"/>
    </xf>
    <xf numFmtId="0" fontId="41" fillId="0" borderId="0" xfId="20" applyFont="1" applyAlignment="1">
      <alignment horizontal="left" vertical="center"/>
    </xf>
    <xf numFmtId="0" fontId="3" fillId="2" borderId="6" xfId="20" applyFont="1" applyFill="1" applyBorder="1" applyAlignment="1">
      <alignment horizontal="center" vertical="center"/>
    </xf>
    <xf numFmtId="0" fontId="3" fillId="2" borderId="15" xfId="20" applyFont="1" applyFill="1" applyBorder="1" applyAlignment="1">
      <alignment horizontal="center" vertical="center"/>
    </xf>
    <xf numFmtId="0" fontId="16" fillId="2" borderId="88" xfId="13" applyFont="1" applyFill="1" applyBorder="1" applyAlignment="1">
      <alignment horizontal="center" vertical="center"/>
    </xf>
    <xf numFmtId="0" fontId="16" fillId="2" borderId="158" xfId="13" applyFont="1" applyFill="1" applyBorder="1" applyAlignment="1">
      <alignment horizontal="center" vertical="center"/>
    </xf>
    <xf numFmtId="0" fontId="16" fillId="9" borderId="88" xfId="13" applyFont="1" applyFill="1" applyBorder="1" applyAlignment="1">
      <alignment horizontal="center" vertical="center"/>
    </xf>
    <xf numFmtId="0" fontId="16" fillId="9" borderId="158" xfId="13" applyFont="1" applyFill="1" applyBorder="1" applyAlignment="1">
      <alignment horizontal="center" vertical="center"/>
    </xf>
    <xf numFmtId="0" fontId="95" fillId="2" borderId="88" xfId="13" applyFont="1" applyFill="1" applyBorder="1" applyAlignment="1">
      <alignment horizontal="center" vertical="center"/>
    </xf>
    <xf numFmtId="0" fontId="95" fillId="2" borderId="89" xfId="13" applyFont="1" applyFill="1" applyBorder="1" applyAlignment="1">
      <alignment horizontal="center" vertical="center"/>
    </xf>
    <xf numFmtId="0" fontId="95" fillId="2" borderId="158" xfId="13" applyFont="1" applyFill="1" applyBorder="1" applyAlignment="1">
      <alignment horizontal="center" vertical="center"/>
    </xf>
    <xf numFmtId="0" fontId="96" fillId="0" borderId="0" xfId="13" applyFont="1" applyAlignment="1">
      <alignment horizontal="left" vertical="center" wrapText="1"/>
    </xf>
    <xf numFmtId="0" fontId="96" fillId="0" borderId="0" xfId="13" applyFont="1" applyAlignment="1">
      <alignment horizontal="left" vertical="center"/>
    </xf>
    <xf numFmtId="0" fontId="95" fillId="0" borderId="0" xfId="13" applyFont="1" applyAlignment="1">
      <alignment horizontal="right" vertical="center"/>
    </xf>
    <xf numFmtId="0" fontId="16" fillId="0" borderId="0" xfId="13" applyFont="1" applyAlignment="1">
      <alignment horizontal="center" vertical="center"/>
    </xf>
    <xf numFmtId="0" fontId="91" fillId="0" borderId="0" xfId="13" applyFont="1" applyAlignment="1">
      <alignment horizontal="center" vertical="center"/>
    </xf>
    <xf numFmtId="0" fontId="16" fillId="2" borderId="2" xfId="13" applyFont="1" applyFill="1" applyBorder="1" applyAlignment="1">
      <alignment horizontal="left" vertical="center"/>
    </xf>
    <xf numFmtId="0" fontId="16" fillId="2" borderId="3" xfId="13" applyFont="1" applyFill="1" applyBorder="1" applyAlignment="1">
      <alignment horizontal="left" vertical="center"/>
    </xf>
    <xf numFmtId="0" fontId="16" fillId="2" borderId="75" xfId="13" applyFont="1" applyFill="1" applyBorder="1" applyAlignment="1">
      <alignment horizontal="center" vertical="center"/>
    </xf>
    <xf numFmtId="0" fontId="16" fillId="2" borderId="102" xfId="13" applyFont="1" applyFill="1" applyBorder="1" applyAlignment="1">
      <alignment horizontal="center" vertical="center"/>
    </xf>
    <xf numFmtId="0" fontId="16" fillId="2" borderId="15" xfId="13" applyFont="1" applyFill="1" applyBorder="1" applyAlignment="1">
      <alignment horizontal="center" vertical="center" shrinkToFit="1"/>
    </xf>
    <xf numFmtId="0" fontId="16" fillId="2" borderId="16" xfId="13" applyFont="1" applyFill="1" applyBorder="1" applyAlignment="1">
      <alignment horizontal="center" vertical="center" shrinkToFit="1"/>
    </xf>
    <xf numFmtId="0" fontId="16" fillId="2" borderId="90" xfId="13" applyFont="1" applyFill="1" applyBorder="1" applyAlignment="1">
      <alignment horizontal="left" vertical="center" wrapText="1" shrinkToFit="1"/>
    </xf>
    <xf numFmtId="0" fontId="16" fillId="2" borderId="32" xfId="13" applyFont="1" applyFill="1" applyBorder="1" applyAlignment="1">
      <alignment horizontal="left" vertical="center" wrapText="1" shrinkToFit="1"/>
    </xf>
    <xf numFmtId="0" fontId="16" fillId="2" borderId="33" xfId="13" applyFont="1" applyFill="1" applyBorder="1" applyAlignment="1">
      <alignment horizontal="left" vertical="center" wrapText="1" shrinkToFit="1"/>
    </xf>
    <xf numFmtId="0" fontId="16" fillId="2" borderId="78" xfId="13" applyFont="1" applyFill="1" applyBorder="1" applyAlignment="1">
      <alignment horizontal="center" vertical="center"/>
    </xf>
    <xf numFmtId="0" fontId="16" fillId="2" borderId="79" xfId="13" applyFont="1" applyFill="1" applyBorder="1" applyAlignment="1">
      <alignment horizontal="center" vertical="center"/>
    </xf>
    <xf numFmtId="0" fontId="100" fillId="0" borderId="75" xfId="13" applyFont="1" applyBorder="1" applyAlignment="1">
      <alignment horizontal="center" vertical="center" wrapText="1"/>
    </xf>
    <xf numFmtId="0" fontId="100" fillId="0" borderId="102" xfId="13" applyFont="1" applyBorder="1" applyAlignment="1">
      <alignment horizontal="center" vertical="center"/>
    </xf>
    <xf numFmtId="0" fontId="100" fillId="0" borderId="92" xfId="13" applyFont="1" applyBorder="1" applyAlignment="1">
      <alignment horizontal="center" vertical="center"/>
    </xf>
    <xf numFmtId="0" fontId="100" fillId="0" borderId="87" xfId="13" applyFont="1" applyBorder="1" applyAlignment="1">
      <alignment horizontal="center" vertical="center"/>
    </xf>
    <xf numFmtId="0" fontId="16" fillId="0" borderId="75" xfId="13" applyFont="1" applyBorder="1" applyAlignment="1">
      <alignment horizontal="center" vertical="center" wrapText="1" shrinkToFit="1"/>
    </xf>
    <xf numFmtId="0" fontId="100" fillId="0" borderId="76" xfId="13" applyFont="1" applyBorder="1" applyAlignment="1">
      <alignment horizontal="center" vertical="center" shrinkToFit="1"/>
    </xf>
    <xf numFmtId="0" fontId="100" fillId="0" borderId="77" xfId="13" applyFont="1" applyBorder="1" applyAlignment="1">
      <alignment horizontal="center" vertical="center" shrinkToFit="1"/>
    </xf>
    <xf numFmtId="0" fontId="100" fillId="0" borderId="147" xfId="13" applyFont="1" applyBorder="1" applyAlignment="1">
      <alignment horizontal="center" vertical="center" shrinkToFit="1"/>
    </xf>
    <xf numFmtId="0" fontId="100" fillId="0" borderId="83" xfId="13" applyFont="1" applyBorder="1" applyAlignment="1">
      <alignment horizontal="center" vertical="center" shrinkToFit="1"/>
    </xf>
    <xf numFmtId="0" fontId="100" fillId="0" borderId="148" xfId="13" applyFont="1" applyBorder="1" applyAlignment="1">
      <alignment horizontal="center" vertical="center" shrinkToFit="1"/>
    </xf>
    <xf numFmtId="0" fontId="16" fillId="0" borderId="143" xfId="13" applyFont="1" applyBorder="1" applyAlignment="1">
      <alignment horizontal="center" vertical="center"/>
    </xf>
    <xf numFmtId="0" fontId="16" fillId="0" borderId="76" xfId="13" applyFont="1" applyBorder="1" applyAlignment="1">
      <alignment horizontal="center" vertical="center"/>
    </xf>
    <xf numFmtId="0" fontId="16" fillId="0" borderId="102" xfId="13" applyFont="1" applyBorder="1" applyAlignment="1">
      <alignment horizontal="center" vertical="center"/>
    </xf>
    <xf numFmtId="0" fontId="16" fillId="0" borderId="124" xfId="13" applyFont="1" applyBorder="1" applyAlignment="1">
      <alignment horizontal="center" vertical="center"/>
    </xf>
    <xf numFmtId="0" fontId="16" fillId="0" borderId="83" xfId="13" applyFont="1" applyBorder="1" applyAlignment="1">
      <alignment horizontal="center" vertical="center"/>
    </xf>
    <xf numFmtId="0" fontId="16" fillId="0" borderId="125" xfId="13" applyFont="1" applyBorder="1" applyAlignment="1">
      <alignment horizontal="center" vertical="center"/>
    </xf>
    <xf numFmtId="0" fontId="16" fillId="0" borderId="75" xfId="13" applyFont="1" applyBorder="1" applyAlignment="1">
      <alignment horizontal="center" vertical="center" wrapText="1"/>
    </xf>
    <xf numFmtId="0" fontId="16" fillId="0" borderId="76" xfId="13" applyFont="1" applyBorder="1" applyAlignment="1">
      <alignment horizontal="center" vertical="center" wrapText="1"/>
    </xf>
    <xf numFmtId="0" fontId="16" fillId="0" borderId="102" xfId="13" applyFont="1" applyBorder="1" applyAlignment="1">
      <alignment horizontal="center" vertical="center" wrapText="1"/>
    </xf>
    <xf numFmtId="0" fontId="16" fillId="0" borderId="147" xfId="13" applyFont="1" applyBorder="1" applyAlignment="1">
      <alignment horizontal="center" vertical="center" wrapText="1"/>
    </xf>
    <xf numFmtId="0" fontId="16" fillId="0" borderId="83" xfId="13" applyFont="1" applyBorder="1" applyAlignment="1">
      <alignment horizontal="center" vertical="center" wrapText="1"/>
    </xf>
    <xf numFmtId="0" fontId="16" fillId="0" borderId="125" xfId="13" applyFont="1" applyBorder="1" applyAlignment="1">
      <alignment horizontal="center" vertical="center" wrapText="1"/>
    </xf>
    <xf numFmtId="0" fontId="16" fillId="0" borderId="87" xfId="13" applyFont="1" applyBorder="1" applyAlignment="1">
      <alignment horizontal="center" vertical="center"/>
    </xf>
    <xf numFmtId="0" fontId="16" fillId="2" borderId="91" xfId="13" applyFont="1" applyFill="1" applyBorder="1" applyAlignment="1">
      <alignment horizontal="center" vertical="center"/>
    </xf>
    <xf numFmtId="0" fontId="16" fillId="2" borderId="74" xfId="13" applyFont="1" applyFill="1" applyBorder="1" applyAlignment="1">
      <alignment horizontal="center" vertical="center"/>
    </xf>
    <xf numFmtId="0" fontId="16" fillId="2" borderId="2" xfId="13" applyFont="1" applyFill="1" applyBorder="1" applyAlignment="1">
      <alignment horizontal="center" vertical="center" shrinkToFit="1"/>
    </xf>
    <xf numFmtId="0" fontId="16" fillId="2" borderId="3" xfId="13" applyFont="1" applyFill="1" applyBorder="1" applyAlignment="1">
      <alignment horizontal="center" vertical="center" shrinkToFit="1"/>
    </xf>
    <xf numFmtId="0" fontId="16" fillId="2" borderId="1" xfId="13" applyFont="1" applyFill="1" applyBorder="1" applyAlignment="1">
      <alignment horizontal="left" vertical="center" wrapText="1" shrinkToFit="1"/>
    </xf>
    <xf numFmtId="0" fontId="16" fillId="2" borderId="2" xfId="13" applyFont="1" applyFill="1" applyBorder="1" applyAlignment="1">
      <alignment horizontal="left" vertical="center" wrapText="1" shrinkToFit="1"/>
    </xf>
    <xf numFmtId="0" fontId="16" fillId="2" borderId="74" xfId="13" applyFont="1" applyFill="1" applyBorder="1" applyAlignment="1">
      <alignment horizontal="left" vertical="center" wrapText="1" shrinkToFit="1"/>
    </xf>
    <xf numFmtId="0" fontId="97" fillId="0" borderId="16" xfId="13" applyFont="1" applyBorder="1" applyAlignment="1">
      <alignment horizontal="left" vertical="center" wrapText="1"/>
    </xf>
    <xf numFmtId="0" fontId="97" fillId="0" borderId="19" xfId="13" applyFont="1" applyBorder="1" applyAlignment="1">
      <alignment horizontal="left" vertical="center" wrapText="1"/>
    </xf>
    <xf numFmtId="0" fontId="97" fillId="0" borderId="37" xfId="13" applyFont="1" applyBorder="1" applyAlignment="1">
      <alignment horizontal="left" vertical="center" wrapText="1"/>
    </xf>
    <xf numFmtId="0" fontId="97" fillId="0" borderId="27" xfId="13" applyFont="1" applyBorder="1" applyAlignment="1">
      <alignment horizontal="left" vertical="center" wrapText="1"/>
    </xf>
    <xf numFmtId="0" fontId="95" fillId="0" borderId="90" xfId="13" applyFont="1" applyBorder="1" applyAlignment="1">
      <alignment horizontal="center" vertical="center" wrapText="1"/>
    </xf>
    <xf numFmtId="0" fontId="95" fillId="0" borderId="38" xfId="13" applyFont="1" applyBorder="1" applyAlignment="1">
      <alignment horizontal="center" vertical="center" wrapText="1"/>
    </xf>
    <xf numFmtId="0" fontId="100" fillId="0" borderId="20" xfId="17" applyFont="1" applyBorder="1" applyAlignment="1">
      <alignment horizontal="center" vertical="top" wrapText="1"/>
    </xf>
    <xf numFmtId="0" fontId="100" fillId="0" borderId="21" xfId="17" applyFont="1" applyBorder="1" applyAlignment="1">
      <alignment horizontal="center" vertical="top" wrapText="1"/>
    </xf>
    <xf numFmtId="0" fontId="100" fillId="0" borderId="88" xfId="13" applyFont="1" applyBorder="1" applyAlignment="1">
      <alignment horizontal="center" vertical="center" wrapText="1"/>
    </xf>
    <xf numFmtId="0" fontId="100" fillId="0" borderId="89" xfId="13" applyFont="1" applyBorder="1" applyAlignment="1">
      <alignment horizontal="center" vertical="center" wrapText="1"/>
    </xf>
    <xf numFmtId="0" fontId="100" fillId="0" borderId="158" xfId="13" applyFont="1" applyBorder="1" applyAlignment="1">
      <alignment horizontal="center" vertical="center" wrapText="1"/>
    </xf>
    <xf numFmtId="0" fontId="16" fillId="2" borderId="76" xfId="13" applyFont="1" applyFill="1" applyBorder="1" applyAlignment="1">
      <alignment horizontal="center" vertical="center"/>
    </xf>
    <xf numFmtId="0" fontId="16" fillId="2" borderId="83" xfId="13" applyFont="1" applyFill="1" applyBorder="1" applyAlignment="1">
      <alignment horizontal="center" vertical="center"/>
    </xf>
    <xf numFmtId="0" fontId="16" fillId="2" borderId="125" xfId="13" applyFont="1" applyFill="1" applyBorder="1" applyAlignment="1">
      <alignment horizontal="center" vertical="center"/>
    </xf>
    <xf numFmtId="0" fontId="101" fillId="0" borderId="24" xfId="17" applyFont="1" applyBorder="1" applyAlignment="1">
      <alignment horizontal="center" vertical="center" wrapText="1"/>
    </xf>
    <xf numFmtId="0" fontId="101" fillId="0" borderId="25" xfId="17" applyFont="1" applyBorder="1" applyAlignment="1">
      <alignment horizontal="center" vertical="center" wrapText="1"/>
    </xf>
    <xf numFmtId="0" fontId="16" fillId="2" borderId="147" xfId="13" applyFont="1" applyFill="1" applyBorder="1" applyAlignment="1">
      <alignment horizontal="center" vertical="center"/>
    </xf>
    <xf numFmtId="0" fontId="16" fillId="2" borderId="6" xfId="13" applyFont="1" applyFill="1" applyBorder="1" applyAlignment="1">
      <alignment horizontal="center" vertical="center" shrinkToFit="1"/>
    </xf>
    <xf numFmtId="0" fontId="16" fillId="2" borderId="7" xfId="13" applyFont="1" applyFill="1" applyBorder="1" applyAlignment="1">
      <alignment horizontal="center" vertical="center" shrinkToFit="1"/>
    </xf>
    <xf numFmtId="0" fontId="16" fillId="2" borderId="38" xfId="13" applyFont="1" applyFill="1" applyBorder="1" applyAlignment="1">
      <alignment horizontal="center" vertical="center" wrapText="1" shrinkToFit="1"/>
    </xf>
    <xf numFmtId="0" fontId="16" fillId="2" borderId="81" xfId="13" applyFont="1" applyFill="1" applyBorder="1" applyAlignment="1">
      <alignment horizontal="center" vertical="center" wrapText="1" shrinkToFit="1"/>
    </xf>
    <xf numFmtId="0" fontId="16" fillId="2" borderId="82" xfId="13" applyFont="1" applyFill="1" applyBorder="1" applyAlignment="1">
      <alignment horizontal="center" vertical="center" wrapText="1" shrinkToFit="1"/>
    </xf>
    <xf numFmtId="0" fontId="16" fillId="2" borderId="146" xfId="13" applyFont="1" applyFill="1" applyBorder="1" applyAlignment="1">
      <alignment horizontal="center" vertical="center"/>
    </xf>
    <xf numFmtId="0" fontId="16" fillId="2" borderId="119" xfId="13" applyFont="1" applyFill="1" applyBorder="1" applyAlignment="1">
      <alignment horizontal="center" vertical="center"/>
    </xf>
    <xf numFmtId="0" fontId="16" fillId="2" borderId="0" xfId="13" applyFont="1" applyFill="1" applyAlignment="1">
      <alignment horizontal="right" vertical="top"/>
    </xf>
    <xf numFmtId="0" fontId="16" fillId="0" borderId="88" xfId="13" applyFont="1" applyBorder="1" applyAlignment="1">
      <alignment horizontal="center" vertical="center"/>
    </xf>
    <xf numFmtId="0" fontId="16" fillId="0" borderId="89" xfId="13" applyFont="1" applyBorder="1" applyAlignment="1">
      <alignment horizontal="center" vertical="center"/>
    </xf>
    <xf numFmtId="0" fontId="16" fillId="0" borderId="158" xfId="13" applyFont="1" applyBorder="1" applyAlignment="1">
      <alignment horizontal="center" vertical="center"/>
    </xf>
    <xf numFmtId="0" fontId="16" fillId="0" borderId="126" xfId="13" applyFont="1" applyBorder="1" applyAlignment="1">
      <alignment horizontal="center" vertical="center"/>
    </xf>
    <xf numFmtId="0" fontId="16" fillId="0" borderId="134" xfId="13" applyFont="1" applyBorder="1" applyAlignment="1">
      <alignment horizontal="center" vertical="center"/>
    </xf>
    <xf numFmtId="0" fontId="16" fillId="0" borderId="75" xfId="13" applyFont="1" applyBorder="1" applyAlignment="1">
      <alignment horizontal="left" vertical="center"/>
    </xf>
    <xf numFmtId="0" fontId="16" fillId="0" borderId="76" xfId="13" applyFont="1" applyBorder="1" applyAlignment="1">
      <alignment horizontal="left" vertical="center"/>
    </xf>
    <xf numFmtId="0" fontId="16" fillId="0" borderId="147" xfId="13" applyFont="1" applyBorder="1" applyAlignment="1">
      <alignment horizontal="left" vertical="center"/>
    </xf>
    <xf numFmtId="0" fontId="16" fillId="0" borderId="83" xfId="13" applyFont="1" applyBorder="1" applyAlignment="1">
      <alignment horizontal="left" vertical="center"/>
    </xf>
    <xf numFmtId="0" fontId="16" fillId="0" borderId="88" xfId="13" applyFont="1" applyBorder="1" applyAlignment="1">
      <alignment horizontal="center" vertical="center" wrapText="1"/>
    </xf>
    <xf numFmtId="0" fontId="16" fillId="0" borderId="89" xfId="13" applyFont="1" applyBorder="1" applyAlignment="1">
      <alignment horizontal="center" vertical="center" wrapText="1"/>
    </xf>
    <xf numFmtId="0" fontId="16" fillId="0" borderId="158" xfId="13" applyFont="1" applyBorder="1" applyAlignment="1">
      <alignment horizontal="center" vertical="center" wrapText="1"/>
    </xf>
    <xf numFmtId="0" fontId="3" fillId="0" borderId="15" xfId="13" applyFont="1" applyBorder="1" applyAlignment="1">
      <alignment horizontal="left" vertical="center"/>
    </xf>
    <xf numFmtId="0" fontId="16" fillId="0" borderId="1" xfId="13" applyFont="1" applyBorder="1" applyAlignment="1">
      <alignment horizontal="distributed" vertical="center" justifyLastLine="1"/>
    </xf>
    <xf numFmtId="0" fontId="16" fillId="0" borderId="2" xfId="13" applyFont="1" applyBorder="1" applyAlignment="1">
      <alignment horizontal="distributed" vertical="center" justifyLastLine="1"/>
    </xf>
    <xf numFmtId="0" fontId="16" fillId="0" borderId="3" xfId="13" applyFont="1" applyBorder="1" applyAlignment="1">
      <alignment horizontal="distributed" vertical="center" justifyLastLine="1"/>
    </xf>
    <xf numFmtId="0" fontId="16" fillId="2" borderId="1" xfId="13" applyFont="1" applyFill="1" applyBorder="1" applyAlignment="1">
      <alignment horizontal="left" vertical="center"/>
    </xf>
    <xf numFmtId="0" fontId="3" fillId="2" borderId="0" xfId="15" applyFont="1" applyFill="1" applyAlignment="1">
      <alignment horizontal="right" vertical="center"/>
    </xf>
    <xf numFmtId="0" fontId="3" fillId="0" borderId="4" xfId="15" applyFont="1" applyBorder="1" applyAlignment="1">
      <alignment horizontal="left" vertical="center"/>
    </xf>
    <xf numFmtId="0" fontId="3" fillId="2" borderId="1" xfId="15" applyFont="1" applyFill="1" applyBorder="1" applyAlignment="1">
      <alignment horizontal="center" vertical="center"/>
    </xf>
    <xf numFmtId="0" fontId="3" fillId="2" borderId="2" xfId="15" applyFont="1" applyFill="1" applyBorder="1" applyAlignment="1">
      <alignment horizontal="center" vertical="center"/>
    </xf>
    <xf numFmtId="0" fontId="3" fillId="2" borderId="3" xfId="15" applyFont="1" applyFill="1" applyBorder="1" applyAlignment="1">
      <alignment horizontal="center" vertical="center"/>
    </xf>
    <xf numFmtId="0" fontId="3" fillId="0" borderId="1" xfId="15" applyFont="1" applyBorder="1" applyAlignment="1">
      <alignment horizontal="left" vertical="center"/>
    </xf>
    <xf numFmtId="0" fontId="3" fillId="0" borderId="3" xfId="15" applyFont="1" applyBorder="1" applyAlignment="1">
      <alignment horizontal="left" vertical="center"/>
    </xf>
    <xf numFmtId="0" fontId="3" fillId="0" borderId="0" xfId="15" applyFont="1" applyAlignment="1">
      <alignment horizontal="left" vertical="center" wrapText="1"/>
    </xf>
    <xf numFmtId="0" fontId="3" fillId="0" borderId="0" xfId="15" applyFont="1" applyAlignment="1">
      <alignment horizontal="left" vertical="center"/>
    </xf>
    <xf numFmtId="0" fontId="16" fillId="0" borderId="5" xfId="13" applyFont="1" applyBorder="1" applyAlignment="1">
      <alignment horizontal="center" vertical="center"/>
    </xf>
    <xf numFmtId="0" fontId="16" fillId="0" borderId="6" xfId="13" applyFont="1" applyBorder="1" applyAlignment="1">
      <alignment horizontal="center" vertical="center"/>
    </xf>
    <xf numFmtId="0" fontId="16" fillId="0" borderId="14" xfId="13" applyFont="1" applyBorder="1" applyAlignment="1">
      <alignment horizontal="center" vertical="center"/>
    </xf>
    <xf numFmtId="0" fontId="16" fillId="0" borderId="15" xfId="13" applyFont="1" applyBorder="1" applyAlignment="1">
      <alignment horizontal="center" vertical="center"/>
    </xf>
    <xf numFmtId="0" fontId="3" fillId="2" borderId="5" xfId="15" applyFont="1" applyFill="1" applyBorder="1" applyAlignment="1">
      <alignment horizontal="center" vertical="center"/>
    </xf>
    <xf numFmtId="0" fontId="3" fillId="2" borderId="6" xfId="15" applyFont="1" applyFill="1" applyBorder="1" applyAlignment="1">
      <alignment horizontal="center" vertical="center"/>
    </xf>
    <xf numFmtId="0" fontId="3" fillId="2" borderId="7" xfId="15" applyFont="1" applyFill="1" applyBorder="1" applyAlignment="1">
      <alignment horizontal="center" vertical="center"/>
    </xf>
    <xf numFmtId="0" fontId="16" fillId="2" borderId="15" xfId="13" applyFont="1" applyFill="1" applyBorder="1" applyAlignment="1">
      <alignment horizontal="left" vertical="center" wrapText="1"/>
    </xf>
    <xf numFmtId="0" fontId="16" fillId="2" borderId="16" xfId="13" applyFont="1" applyFill="1" applyBorder="1" applyAlignment="1">
      <alignment horizontal="left" vertical="center" wrapText="1"/>
    </xf>
  </cellXfs>
  <cellStyles count="25">
    <cellStyle name="パーセント" xfId="2" builtinId="5"/>
    <cellStyle name="パーセント 2" xfId="24" xr:uid="{AE87BB1A-9773-4C6C-A37C-8E0CDFABB7A8}"/>
    <cellStyle name="ハイパーリンク" xfId="3" builtinId="8"/>
    <cellStyle name="桁区切り 2" xfId="7" xr:uid="{025A6576-5E78-4CD0-9A3F-8E9D09B26653}"/>
    <cellStyle name="桁区切り 2 2" xfId="19" xr:uid="{2A3D98A7-99D5-44A3-845E-A85BC8362DB2}"/>
    <cellStyle name="標準" xfId="0" builtinId="0"/>
    <cellStyle name="標準 15" xfId="23" xr:uid="{E69C8DA4-9C0B-4DF9-8FAF-F944C249D1D2}"/>
    <cellStyle name="標準 2" xfId="1" xr:uid="{F42BF618-D683-49FA-8AEE-CE898085EB2C}"/>
    <cellStyle name="標準 2 2" xfId="10" xr:uid="{52EEA69C-16BB-457B-8531-8381D7AB523A}"/>
    <cellStyle name="標準 2 2 2" xfId="17" xr:uid="{CFD78F69-546E-4053-A83E-723E36970F84}"/>
    <cellStyle name="標準 2 3" xfId="13" xr:uid="{4F510F6F-EC97-4648-87FA-EE963DB1D638}"/>
    <cellStyle name="標準 3" xfId="4" xr:uid="{0C4383F9-F73C-4B5C-B7A0-223EAC296DBF}"/>
    <cellStyle name="標準 4" xfId="5" xr:uid="{89E48114-60F2-4D30-9AC1-6340924680BC}"/>
    <cellStyle name="標準 4 2" xfId="16" xr:uid="{B6A71B06-C464-4B91-B774-2DD4F112CDBD}"/>
    <cellStyle name="標準 4 2 2" xfId="18" xr:uid="{0D332901-A17C-481A-9AA4-CE59DF8AEC82}"/>
    <cellStyle name="標準 5" xfId="14" xr:uid="{E79F6F5E-DCFE-4C63-A836-7C3A5287E354}"/>
    <cellStyle name="標準_【様式例】新規加算の体制届出書" xfId="21" xr:uid="{24DB7E87-4C6E-489D-BB5A-9A2699AE23FB}"/>
    <cellStyle name="標準_③-２加算様式（就労）" xfId="6" xr:uid="{726D27D4-DC0A-4422-9B26-A87881A24E4E}"/>
    <cellStyle name="標準_③-３加算様式（追加） 2" xfId="22" xr:uid="{F1173DD3-5BE7-4982-AE73-5B6FAE5F74C8}"/>
    <cellStyle name="標準_i一覧表、別紙１０～２１" xfId="8" xr:uid="{DF60C1D1-687E-4514-8984-DE802B88A742}"/>
    <cellStyle name="標準_かさんくん1" xfId="15" xr:uid="{1613BCC4-F723-464C-B809-CBFBA8F16CC0}"/>
    <cellStyle name="標準_一覧表、別紙１０～２１" xfId="12" xr:uid="{478113A6-1036-4A31-82B2-63F98A9E39D3}"/>
    <cellStyle name="標準_短期入所介護給付費請求書" xfId="20" xr:uid="{1ECC2D2A-5F85-4191-98D9-CE70FDE72998}"/>
    <cellStyle name="標準_特定事業所加算届出様式" xfId="11" xr:uid="{990F8925-D0AC-431F-BAAE-B02ED14C6E89}"/>
    <cellStyle name="標準_報酬コード表" xfId="9" xr:uid="{8624FCD8-9C38-495F-A07C-0CE629EF3D52}"/>
  </cellStyles>
  <dxfs count="35">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2.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0</xdr:colOff>
      <xdr:row>7</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457200" y="285750"/>
          <a:ext cx="2962275" cy="2057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1800225</xdr:colOff>
      <xdr:row>5</xdr:row>
      <xdr:rowOff>190501</xdr:rowOff>
    </xdr:from>
    <xdr:to>
      <xdr:col>2</xdr:col>
      <xdr:colOff>2343150</xdr:colOff>
      <xdr:row>6</xdr:row>
      <xdr:rowOff>1238251</xdr:rowOff>
    </xdr:to>
    <xdr:sp macro="" textlink="">
      <xdr:nvSpPr>
        <xdr:cNvPr id="3" name="Text Box 3">
          <a:extLst>
            <a:ext uri="{FF2B5EF4-FFF2-40B4-BE49-F238E27FC236}">
              <a16:creationId xmlns:a16="http://schemas.microsoft.com/office/drawing/2014/main" id="{00000000-0008-0000-0000-000003000000}"/>
            </a:ext>
          </a:extLst>
        </xdr:cNvPr>
        <xdr:cNvSpPr txBox="1">
          <a:spLocks noChangeArrowheads="1"/>
        </xdr:cNvSpPr>
      </xdr:nvSpPr>
      <xdr:spPr bwMode="auto">
        <a:xfrm>
          <a:off x="2257425" y="476251"/>
          <a:ext cx="542925" cy="1257300"/>
        </a:xfrm>
        <a:prstGeom prst="rect">
          <a:avLst/>
        </a:prstGeom>
        <a:noFill/>
        <a:ln>
          <a:noFill/>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ゴシック"/>
              <a:ea typeface="ＭＳ ゴシック"/>
            </a:rPr>
            <a:t>サービス種別</a:t>
          </a:r>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133350</xdr:colOff>
          <xdr:row>7</xdr:row>
          <xdr:rowOff>19050</xdr:rowOff>
        </xdr:from>
        <xdr:to>
          <xdr:col>16</xdr:col>
          <xdr:colOff>57150</xdr:colOff>
          <xdr:row>7</xdr:row>
          <xdr:rowOff>361950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xdr:row>
          <xdr:rowOff>19050</xdr:rowOff>
        </xdr:from>
        <xdr:to>
          <xdr:col>23</xdr:col>
          <xdr:colOff>19050</xdr:colOff>
          <xdr:row>7</xdr:row>
          <xdr:rowOff>361950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A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7</xdr:row>
          <xdr:rowOff>9525</xdr:rowOff>
        </xdr:from>
        <xdr:to>
          <xdr:col>28</xdr:col>
          <xdr:colOff>19050</xdr:colOff>
          <xdr:row>7</xdr:row>
          <xdr:rowOff>352425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A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6</xdr:row>
      <xdr:rowOff>0</xdr:rowOff>
    </xdr:from>
    <xdr:to>
      <xdr:col>38</xdr:col>
      <xdr:colOff>373062</xdr:colOff>
      <xdr:row>6</xdr:row>
      <xdr:rowOff>325437</xdr:rowOff>
    </xdr:to>
    <xdr:sp macro="" textlink="">
      <xdr:nvSpPr>
        <xdr:cNvPr id="5" name="楕円 4">
          <a:extLst>
            <a:ext uri="{FF2B5EF4-FFF2-40B4-BE49-F238E27FC236}">
              <a16:creationId xmlns:a16="http://schemas.microsoft.com/office/drawing/2014/main" id="{00000000-0008-0000-0A00-000005000000}"/>
            </a:ext>
          </a:extLst>
        </xdr:cNvPr>
        <xdr:cNvSpPr/>
      </xdr:nvSpPr>
      <xdr:spPr>
        <a:xfrm>
          <a:off x="8343900" y="1609725"/>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38</xdr:col>
      <xdr:colOff>0</xdr:colOff>
      <xdr:row>6</xdr:row>
      <xdr:rowOff>0</xdr:rowOff>
    </xdr:from>
    <xdr:to>
      <xdr:col>38</xdr:col>
      <xdr:colOff>373062</xdr:colOff>
      <xdr:row>6</xdr:row>
      <xdr:rowOff>325437</xdr:rowOff>
    </xdr:to>
    <xdr:sp macro="" textlink="">
      <xdr:nvSpPr>
        <xdr:cNvPr id="2" name="楕円 1">
          <a:extLst>
            <a:ext uri="{FF2B5EF4-FFF2-40B4-BE49-F238E27FC236}">
              <a16:creationId xmlns:a16="http://schemas.microsoft.com/office/drawing/2014/main" id="{00000000-0008-0000-0B00-000002000000}"/>
            </a:ext>
          </a:extLst>
        </xdr:cNvPr>
        <xdr:cNvSpPr/>
      </xdr:nvSpPr>
      <xdr:spPr>
        <a:xfrm>
          <a:off x="8343900" y="1609725"/>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26</xdr:col>
          <xdr:colOff>95250</xdr:colOff>
          <xdr:row>7</xdr:row>
          <xdr:rowOff>19050</xdr:rowOff>
        </xdr:from>
        <xdr:to>
          <xdr:col>28</xdr:col>
          <xdr:colOff>19050</xdr:colOff>
          <xdr:row>7</xdr:row>
          <xdr:rowOff>361950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B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7</xdr:row>
          <xdr:rowOff>19050</xdr:rowOff>
        </xdr:from>
        <xdr:to>
          <xdr:col>16</xdr:col>
          <xdr:colOff>57150</xdr:colOff>
          <xdr:row>7</xdr:row>
          <xdr:rowOff>361950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B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7</xdr:row>
          <xdr:rowOff>28575</xdr:rowOff>
        </xdr:from>
        <xdr:to>
          <xdr:col>23</xdr:col>
          <xdr:colOff>0</xdr:colOff>
          <xdr:row>8</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B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85725</xdr:colOff>
          <xdr:row>6</xdr:row>
          <xdr:rowOff>304800</xdr:rowOff>
        </xdr:from>
        <xdr:to>
          <xdr:col>16</xdr:col>
          <xdr:colOff>28575</xdr:colOff>
          <xdr:row>8</xdr:row>
          <xdr:rowOff>19050</xdr:rowOff>
        </xdr:to>
        <xdr:sp macro="" textlink="">
          <xdr:nvSpPr>
            <xdr:cNvPr id="98305" name="Check Box 1" hidden="1">
              <a:extLst>
                <a:ext uri="{63B3BB69-23CF-44E3-9099-C40C66FF867C}">
                  <a14:compatExt spid="_x0000_s98305"/>
                </a:ext>
                <a:ext uri="{FF2B5EF4-FFF2-40B4-BE49-F238E27FC236}">
                  <a16:creationId xmlns:a16="http://schemas.microsoft.com/office/drawing/2014/main" id="{00000000-0008-0000-0C00-00000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6</xdr:row>
          <xdr:rowOff>304800</xdr:rowOff>
        </xdr:from>
        <xdr:to>
          <xdr:col>23</xdr:col>
          <xdr:colOff>0</xdr:colOff>
          <xdr:row>8</xdr:row>
          <xdr:rowOff>19050</xdr:rowOff>
        </xdr:to>
        <xdr:sp macro="" textlink="">
          <xdr:nvSpPr>
            <xdr:cNvPr id="98306" name="Check Box 2" hidden="1">
              <a:extLst>
                <a:ext uri="{63B3BB69-23CF-44E3-9099-C40C66FF867C}">
                  <a14:compatExt spid="_x0000_s98306"/>
                </a:ext>
                <a:ext uri="{FF2B5EF4-FFF2-40B4-BE49-F238E27FC236}">
                  <a16:creationId xmlns:a16="http://schemas.microsoft.com/office/drawing/2014/main" id="{00000000-0008-0000-0C00-00000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323850</xdr:colOff>
          <xdr:row>6</xdr:row>
          <xdr:rowOff>295275</xdr:rowOff>
        </xdr:from>
        <xdr:to>
          <xdr:col>29</xdr:col>
          <xdr:colOff>85725</xdr:colOff>
          <xdr:row>8</xdr:row>
          <xdr:rowOff>9525</xdr:rowOff>
        </xdr:to>
        <xdr:sp macro="" textlink="">
          <xdr:nvSpPr>
            <xdr:cNvPr id="98307" name="Check Box 3" hidden="1">
              <a:extLst>
                <a:ext uri="{63B3BB69-23CF-44E3-9099-C40C66FF867C}">
                  <a14:compatExt spid="_x0000_s98307"/>
                </a:ext>
                <a:ext uri="{FF2B5EF4-FFF2-40B4-BE49-F238E27FC236}">
                  <a16:creationId xmlns:a16="http://schemas.microsoft.com/office/drawing/2014/main" id="{00000000-0008-0000-0C00-00000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161925</xdr:colOff>
          <xdr:row>7</xdr:row>
          <xdr:rowOff>95250</xdr:rowOff>
        </xdr:from>
        <xdr:to>
          <xdr:col>3</xdr:col>
          <xdr:colOff>485775</xdr:colOff>
          <xdr:row>7</xdr:row>
          <xdr:rowOff>438150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D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676275</xdr:colOff>
          <xdr:row>7</xdr:row>
          <xdr:rowOff>104775</xdr:rowOff>
        </xdr:from>
        <xdr:to>
          <xdr:col>4</xdr:col>
          <xdr:colOff>1000125</xdr:colOff>
          <xdr:row>7</xdr:row>
          <xdr:rowOff>447675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D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85725</xdr:rowOff>
        </xdr:from>
        <xdr:to>
          <xdr:col>5</xdr:col>
          <xdr:colOff>476250</xdr:colOff>
          <xdr:row>7</xdr:row>
          <xdr:rowOff>428625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D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5</xdr:row>
          <xdr:rowOff>142875</xdr:rowOff>
        </xdr:from>
        <xdr:to>
          <xdr:col>3</xdr:col>
          <xdr:colOff>466725</xdr:colOff>
          <xdr:row>5</xdr:row>
          <xdr:rowOff>485775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E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5</xdr:row>
          <xdr:rowOff>123825</xdr:rowOff>
        </xdr:from>
        <xdr:to>
          <xdr:col>4</xdr:col>
          <xdr:colOff>457200</xdr:colOff>
          <xdr:row>5</xdr:row>
          <xdr:rowOff>466725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E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xdr:row>
          <xdr:rowOff>133350</xdr:rowOff>
        </xdr:from>
        <xdr:to>
          <xdr:col>5</xdr:col>
          <xdr:colOff>533400</xdr:colOff>
          <xdr:row>5</xdr:row>
          <xdr:rowOff>476250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E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447675</xdr:colOff>
          <xdr:row>6</xdr:row>
          <xdr:rowOff>114300</xdr:rowOff>
        </xdr:from>
        <xdr:to>
          <xdr:col>3</xdr:col>
          <xdr:colOff>771525</xdr:colOff>
          <xdr:row>6</xdr:row>
          <xdr:rowOff>457200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6</xdr:row>
          <xdr:rowOff>114300</xdr:rowOff>
        </xdr:from>
        <xdr:to>
          <xdr:col>4</xdr:col>
          <xdr:colOff>485775</xdr:colOff>
          <xdr:row>6</xdr:row>
          <xdr:rowOff>457200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1419225</xdr:colOff>
          <xdr:row>6</xdr:row>
          <xdr:rowOff>104775</xdr:rowOff>
        </xdr:from>
        <xdr:to>
          <xdr:col>5</xdr:col>
          <xdr:colOff>209550</xdr:colOff>
          <xdr:row>6</xdr:row>
          <xdr:rowOff>447675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485775</xdr:colOff>
      <xdr:row>1</xdr:row>
      <xdr:rowOff>161017</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142875" y="0"/>
          <a:ext cx="1533525" cy="34199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xdr:col>
      <xdr:colOff>0</xdr:colOff>
      <xdr:row>0</xdr:row>
      <xdr:rowOff>19050</xdr:rowOff>
    </xdr:from>
    <xdr:to>
      <xdr:col>3</xdr:col>
      <xdr:colOff>485775</xdr:colOff>
      <xdr:row>1</xdr:row>
      <xdr:rowOff>180067</xdr:rowOff>
    </xdr:to>
    <xdr:sp macro="" textlink="">
      <xdr:nvSpPr>
        <xdr:cNvPr id="3" name="Rectangle 1">
          <a:extLst>
            <a:ext uri="{FF2B5EF4-FFF2-40B4-BE49-F238E27FC236}">
              <a16:creationId xmlns:a16="http://schemas.microsoft.com/office/drawing/2014/main" id="{00000000-0008-0000-1300-000003000000}"/>
            </a:ext>
          </a:extLst>
        </xdr:cNvPr>
        <xdr:cNvSpPr>
          <a:spLocks noChangeArrowheads="1"/>
        </xdr:cNvSpPr>
      </xdr:nvSpPr>
      <xdr:spPr bwMode="auto">
        <a:xfrm>
          <a:off x="142875" y="19050"/>
          <a:ext cx="1533525" cy="34199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114300</xdr:colOff>
      <xdr:row>7</xdr:row>
      <xdr:rowOff>38100</xdr:rowOff>
    </xdr:from>
    <xdr:to>
      <xdr:col>10</xdr:col>
      <xdr:colOff>609600</xdr:colOff>
      <xdr:row>12</xdr:row>
      <xdr:rowOff>161925</xdr:rowOff>
    </xdr:to>
    <xdr:sp macro="" textlink="">
      <xdr:nvSpPr>
        <xdr:cNvPr id="2" name="角丸四角形 36">
          <a:extLst>
            <a:ext uri="{FF2B5EF4-FFF2-40B4-BE49-F238E27FC236}">
              <a16:creationId xmlns:a16="http://schemas.microsoft.com/office/drawing/2014/main" id="{00000000-0008-0000-1400-000002000000}"/>
            </a:ext>
          </a:extLst>
        </xdr:cNvPr>
        <xdr:cNvSpPr>
          <a:spLocks noChangeArrowheads="1"/>
        </xdr:cNvSpPr>
      </xdr:nvSpPr>
      <xdr:spPr bwMode="auto">
        <a:xfrm>
          <a:off x="4229100" y="2390775"/>
          <a:ext cx="3238500" cy="98107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0</xdr:col>
      <xdr:colOff>25710</xdr:colOff>
      <xdr:row>0</xdr:row>
      <xdr:rowOff>39515</xdr:rowOff>
    </xdr:from>
    <xdr:to>
      <xdr:col>2</xdr:col>
      <xdr:colOff>689561</xdr:colOff>
      <xdr:row>1</xdr:row>
      <xdr:rowOff>215855</xdr:rowOff>
    </xdr:to>
    <xdr:sp macro="" textlink="">
      <xdr:nvSpPr>
        <xdr:cNvPr id="3" name="Rectangle 1">
          <a:extLst>
            <a:ext uri="{FF2B5EF4-FFF2-40B4-BE49-F238E27FC236}">
              <a16:creationId xmlns:a16="http://schemas.microsoft.com/office/drawing/2014/main" id="{00000000-0008-0000-1400-000003000000}"/>
            </a:ext>
          </a:extLst>
        </xdr:cNvPr>
        <xdr:cNvSpPr>
          <a:spLocks noChangeArrowheads="1"/>
        </xdr:cNvSpPr>
      </xdr:nvSpPr>
      <xdr:spPr bwMode="auto">
        <a:xfrm>
          <a:off x="25710" y="39515"/>
          <a:ext cx="2035451" cy="35731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5</xdr:col>
      <xdr:colOff>381000</xdr:colOff>
      <xdr:row>4</xdr:row>
      <xdr:rowOff>14290</xdr:rowOff>
    </xdr:to>
    <xdr:sp macro="" textlink="">
      <xdr:nvSpPr>
        <xdr:cNvPr id="4" name="正方形/長方形 3">
          <a:extLst>
            <a:ext uri="{FF2B5EF4-FFF2-40B4-BE49-F238E27FC236}">
              <a16:creationId xmlns:a16="http://schemas.microsoft.com/office/drawing/2014/main" id="{00000000-0008-0000-1400-000004000000}"/>
            </a:ext>
          </a:extLst>
        </xdr:cNvPr>
        <xdr:cNvSpPr/>
      </xdr:nvSpPr>
      <xdr:spPr>
        <a:xfrm>
          <a:off x="2224088" y="500063"/>
          <a:ext cx="1585912" cy="8191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4</xdr:row>
      <xdr:rowOff>0</xdr:rowOff>
    </xdr:from>
    <xdr:to>
      <xdr:col>5</xdr:col>
      <xdr:colOff>361950</xdr:colOff>
      <xdr:row>6</xdr:row>
      <xdr:rowOff>304800</xdr:rowOff>
    </xdr:to>
    <xdr:cxnSp macro="">
      <xdr:nvCxnSpPr>
        <xdr:cNvPr id="5" name="直線矢印コネクタ 4">
          <a:extLst>
            <a:ext uri="{FF2B5EF4-FFF2-40B4-BE49-F238E27FC236}">
              <a16:creationId xmlns:a16="http://schemas.microsoft.com/office/drawing/2014/main" id="{00000000-0008-0000-1400-000005000000}"/>
            </a:ext>
          </a:extLst>
        </xdr:cNvPr>
        <xdr:cNvCxnSpPr>
          <a:cxnSpLocks noChangeShapeType="1"/>
        </xdr:cNvCxnSpPr>
      </xdr:nvCxnSpPr>
      <xdr:spPr bwMode="auto">
        <a:xfrm>
          <a:off x="3429000" y="1304925"/>
          <a:ext cx="361950" cy="9239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7</xdr:row>
      <xdr:rowOff>66675</xdr:rowOff>
    </xdr:from>
    <xdr:to>
      <xdr:col>5</xdr:col>
      <xdr:colOff>876300</xdr:colOff>
      <xdr:row>11</xdr:row>
      <xdr:rowOff>352425</xdr:rowOff>
    </xdr:to>
    <xdr:sp macro="" textlink="">
      <xdr:nvSpPr>
        <xdr:cNvPr id="6" name="円/楕円 61">
          <a:extLst>
            <a:ext uri="{FF2B5EF4-FFF2-40B4-BE49-F238E27FC236}">
              <a16:creationId xmlns:a16="http://schemas.microsoft.com/office/drawing/2014/main" id="{00000000-0008-0000-1400-000006000000}"/>
            </a:ext>
          </a:extLst>
        </xdr:cNvPr>
        <xdr:cNvSpPr>
          <a:spLocks noChangeArrowheads="1"/>
        </xdr:cNvSpPr>
      </xdr:nvSpPr>
      <xdr:spPr bwMode="auto">
        <a:xfrm>
          <a:off x="3571875" y="2419350"/>
          <a:ext cx="542925" cy="7905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38099</xdr:colOff>
      <xdr:row>2</xdr:row>
      <xdr:rowOff>28575</xdr:rowOff>
    </xdr:from>
    <xdr:to>
      <xdr:col>11</xdr:col>
      <xdr:colOff>136524</xdr:colOff>
      <xdr:row>4</xdr:row>
      <xdr:rowOff>3969</xdr:rowOff>
    </xdr:to>
    <xdr:sp macro="" textlink="">
      <xdr:nvSpPr>
        <xdr:cNvPr id="7" name="正方形/長方形 6">
          <a:extLst>
            <a:ext uri="{FF2B5EF4-FFF2-40B4-BE49-F238E27FC236}">
              <a16:creationId xmlns:a16="http://schemas.microsoft.com/office/drawing/2014/main" id="{00000000-0008-0000-1400-000007000000}"/>
            </a:ext>
          </a:extLst>
        </xdr:cNvPr>
        <xdr:cNvSpPr/>
      </xdr:nvSpPr>
      <xdr:spPr>
        <a:xfrm>
          <a:off x="5524499" y="457200"/>
          <a:ext cx="2155825" cy="851694"/>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38100</xdr:colOff>
      <xdr:row>4</xdr:row>
      <xdr:rowOff>0</xdr:rowOff>
    </xdr:from>
    <xdr:to>
      <xdr:col>9</xdr:col>
      <xdr:colOff>428625</xdr:colOff>
      <xdr:row>6</xdr:row>
      <xdr:rowOff>0</xdr:rowOff>
    </xdr:to>
    <xdr:cxnSp macro="">
      <xdr:nvCxnSpPr>
        <xdr:cNvPr id="8" name="直線矢印コネクタ 9">
          <a:extLst>
            <a:ext uri="{FF2B5EF4-FFF2-40B4-BE49-F238E27FC236}">
              <a16:creationId xmlns:a16="http://schemas.microsoft.com/office/drawing/2014/main" id="{00000000-0008-0000-1400-000008000000}"/>
            </a:ext>
          </a:extLst>
        </xdr:cNvPr>
        <xdr:cNvCxnSpPr>
          <a:cxnSpLocks noChangeShapeType="1"/>
          <a:stCxn id="7" idx="2"/>
        </xdr:cNvCxnSpPr>
      </xdr:nvCxnSpPr>
      <xdr:spPr bwMode="auto">
        <a:xfrm flipH="1">
          <a:off x="6210300" y="1304925"/>
          <a:ext cx="390525" cy="6191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5</xdr:row>
      <xdr:rowOff>295275</xdr:rowOff>
    </xdr:from>
    <xdr:to>
      <xdr:col>11</xdr:col>
      <xdr:colOff>47625</xdr:colOff>
      <xdr:row>7</xdr:row>
      <xdr:rowOff>85725</xdr:rowOff>
    </xdr:to>
    <xdr:sp macro="" textlink="">
      <xdr:nvSpPr>
        <xdr:cNvPr id="9" name="円/楕円 73">
          <a:extLst>
            <a:ext uri="{FF2B5EF4-FFF2-40B4-BE49-F238E27FC236}">
              <a16:creationId xmlns:a16="http://schemas.microsoft.com/office/drawing/2014/main" id="{00000000-0008-0000-1400-000009000000}"/>
            </a:ext>
          </a:extLst>
        </xdr:cNvPr>
        <xdr:cNvSpPr>
          <a:spLocks noChangeArrowheads="1"/>
        </xdr:cNvSpPr>
      </xdr:nvSpPr>
      <xdr:spPr bwMode="auto">
        <a:xfrm>
          <a:off x="4114800" y="1924050"/>
          <a:ext cx="3476625" cy="5143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4</xdr:row>
      <xdr:rowOff>400051</xdr:rowOff>
    </xdr:from>
    <xdr:to>
      <xdr:col>3</xdr:col>
      <xdr:colOff>254000</xdr:colOff>
      <xdr:row>18</xdr:row>
      <xdr:rowOff>95250</xdr:rowOff>
    </xdr:to>
    <xdr:sp macro="" textlink="">
      <xdr:nvSpPr>
        <xdr:cNvPr id="10" name="正方形/長方形 9">
          <a:extLst>
            <a:ext uri="{FF2B5EF4-FFF2-40B4-BE49-F238E27FC236}">
              <a16:creationId xmlns:a16="http://schemas.microsoft.com/office/drawing/2014/main" id="{00000000-0008-0000-1400-00000A000000}"/>
            </a:ext>
          </a:extLst>
        </xdr:cNvPr>
        <xdr:cNvSpPr/>
      </xdr:nvSpPr>
      <xdr:spPr>
        <a:xfrm>
          <a:off x="119063" y="1704976"/>
          <a:ext cx="2192337" cy="3305174"/>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7</xdr:row>
      <xdr:rowOff>57150</xdr:rowOff>
    </xdr:from>
    <xdr:to>
      <xdr:col>11</xdr:col>
      <xdr:colOff>914400</xdr:colOff>
      <xdr:row>12</xdr:row>
      <xdr:rowOff>0</xdr:rowOff>
    </xdr:to>
    <xdr:sp macro="" textlink="">
      <xdr:nvSpPr>
        <xdr:cNvPr id="11" name="円/楕円 70">
          <a:extLst>
            <a:ext uri="{FF2B5EF4-FFF2-40B4-BE49-F238E27FC236}">
              <a16:creationId xmlns:a16="http://schemas.microsoft.com/office/drawing/2014/main" id="{00000000-0008-0000-1400-00000B000000}"/>
            </a:ext>
          </a:extLst>
        </xdr:cNvPr>
        <xdr:cNvSpPr>
          <a:spLocks noChangeArrowheads="1"/>
        </xdr:cNvSpPr>
      </xdr:nvSpPr>
      <xdr:spPr bwMode="auto">
        <a:xfrm>
          <a:off x="7629525" y="2409825"/>
          <a:ext cx="600075" cy="8001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200025</xdr:colOff>
      <xdr:row>13</xdr:row>
      <xdr:rowOff>19050</xdr:rowOff>
    </xdr:from>
    <xdr:to>
      <xdr:col>8</xdr:col>
      <xdr:colOff>485775</xdr:colOff>
      <xdr:row>17</xdr:row>
      <xdr:rowOff>285750</xdr:rowOff>
    </xdr:to>
    <xdr:sp macro="" textlink="">
      <xdr:nvSpPr>
        <xdr:cNvPr id="12" name="円/楕円 66">
          <a:extLst>
            <a:ext uri="{FF2B5EF4-FFF2-40B4-BE49-F238E27FC236}">
              <a16:creationId xmlns:a16="http://schemas.microsoft.com/office/drawing/2014/main" id="{00000000-0008-0000-1400-00000C000000}"/>
            </a:ext>
          </a:extLst>
        </xdr:cNvPr>
        <xdr:cNvSpPr>
          <a:spLocks noChangeArrowheads="1"/>
        </xdr:cNvSpPr>
      </xdr:nvSpPr>
      <xdr:spPr bwMode="auto">
        <a:xfrm>
          <a:off x="5000625" y="3409950"/>
          <a:ext cx="971550" cy="1485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18</xdr:row>
      <xdr:rowOff>0</xdr:rowOff>
    </xdr:from>
    <xdr:to>
      <xdr:col>7</xdr:col>
      <xdr:colOff>83343</xdr:colOff>
      <xdr:row>20</xdr:row>
      <xdr:rowOff>222250</xdr:rowOff>
    </xdr:to>
    <xdr:sp macro="" textlink="">
      <xdr:nvSpPr>
        <xdr:cNvPr id="13" name="正方形/長方形 12">
          <a:extLst>
            <a:ext uri="{FF2B5EF4-FFF2-40B4-BE49-F238E27FC236}">
              <a16:creationId xmlns:a16="http://schemas.microsoft.com/office/drawing/2014/main" id="{00000000-0008-0000-1400-00000D000000}"/>
            </a:ext>
          </a:extLst>
        </xdr:cNvPr>
        <xdr:cNvSpPr/>
      </xdr:nvSpPr>
      <xdr:spPr>
        <a:xfrm>
          <a:off x="3881438" y="4914900"/>
          <a:ext cx="1002505" cy="831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15</xdr:row>
      <xdr:rowOff>304800</xdr:rowOff>
    </xdr:from>
    <xdr:to>
      <xdr:col>7</xdr:col>
      <xdr:colOff>304800</xdr:colOff>
      <xdr:row>18</xdr:row>
      <xdr:rowOff>0</xdr:rowOff>
    </xdr:to>
    <xdr:cxnSp macro="">
      <xdr:nvCxnSpPr>
        <xdr:cNvPr id="14" name="直線矢印コネクタ 28">
          <a:extLst>
            <a:ext uri="{FF2B5EF4-FFF2-40B4-BE49-F238E27FC236}">
              <a16:creationId xmlns:a16="http://schemas.microsoft.com/office/drawing/2014/main" id="{00000000-0008-0000-1400-00000E000000}"/>
            </a:ext>
          </a:extLst>
        </xdr:cNvPr>
        <xdr:cNvCxnSpPr>
          <a:cxnSpLocks noChangeShapeType="1"/>
        </xdr:cNvCxnSpPr>
      </xdr:nvCxnSpPr>
      <xdr:spPr bwMode="auto">
        <a:xfrm flipV="1">
          <a:off x="4714875" y="4305300"/>
          <a:ext cx="390525" cy="6096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11</xdr:row>
      <xdr:rowOff>114300</xdr:rowOff>
    </xdr:from>
    <xdr:to>
      <xdr:col>9</xdr:col>
      <xdr:colOff>285750</xdr:colOff>
      <xdr:row>12</xdr:row>
      <xdr:rowOff>133350</xdr:rowOff>
    </xdr:to>
    <xdr:cxnSp macro="">
      <xdr:nvCxnSpPr>
        <xdr:cNvPr id="15" name="直線矢印コネクタ 31">
          <a:extLst>
            <a:ext uri="{FF2B5EF4-FFF2-40B4-BE49-F238E27FC236}">
              <a16:creationId xmlns:a16="http://schemas.microsoft.com/office/drawing/2014/main" id="{00000000-0008-0000-1400-00000F000000}"/>
            </a:ext>
          </a:extLst>
        </xdr:cNvPr>
        <xdr:cNvCxnSpPr>
          <a:cxnSpLocks noChangeShapeType="1"/>
        </xdr:cNvCxnSpPr>
      </xdr:nvCxnSpPr>
      <xdr:spPr bwMode="auto">
        <a:xfrm flipV="1">
          <a:off x="2057400" y="3152775"/>
          <a:ext cx="4400550" cy="1905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142875</xdr:colOff>
      <xdr:row>10</xdr:row>
      <xdr:rowOff>19050</xdr:rowOff>
    </xdr:from>
    <xdr:to>
      <xdr:col>9</xdr:col>
      <xdr:colOff>495300</xdr:colOff>
      <xdr:row>11</xdr:row>
      <xdr:rowOff>142875</xdr:rowOff>
    </xdr:to>
    <xdr:sp macro="" textlink="">
      <xdr:nvSpPr>
        <xdr:cNvPr id="16" name="円/楕円 64">
          <a:extLst>
            <a:ext uri="{FF2B5EF4-FFF2-40B4-BE49-F238E27FC236}">
              <a16:creationId xmlns:a16="http://schemas.microsoft.com/office/drawing/2014/main" id="{00000000-0008-0000-1400-000010000000}"/>
            </a:ext>
          </a:extLst>
        </xdr:cNvPr>
        <xdr:cNvSpPr>
          <a:spLocks noChangeArrowheads="1"/>
        </xdr:cNvSpPr>
      </xdr:nvSpPr>
      <xdr:spPr bwMode="auto">
        <a:xfrm>
          <a:off x="6315075" y="2886075"/>
          <a:ext cx="352425" cy="2952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170656</xdr:colOff>
      <xdr:row>13</xdr:row>
      <xdr:rowOff>9525</xdr:rowOff>
    </xdr:from>
    <xdr:to>
      <xdr:col>6</xdr:col>
      <xdr:colOff>608106</xdr:colOff>
      <xdr:row>17</xdr:row>
      <xdr:rowOff>285750</xdr:rowOff>
    </xdr:to>
    <xdr:sp macro="" textlink="">
      <xdr:nvSpPr>
        <xdr:cNvPr id="17" name="正方形/長方形 16">
          <a:extLst>
            <a:ext uri="{FF2B5EF4-FFF2-40B4-BE49-F238E27FC236}">
              <a16:creationId xmlns:a16="http://schemas.microsoft.com/office/drawing/2014/main" id="{00000000-0008-0000-1400-000011000000}"/>
            </a:ext>
          </a:extLst>
        </xdr:cNvPr>
        <xdr:cNvSpPr/>
      </xdr:nvSpPr>
      <xdr:spPr>
        <a:xfrm>
          <a:off x="2913856" y="3400425"/>
          <a:ext cx="1809050" cy="149542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13</xdr:row>
      <xdr:rowOff>9525</xdr:rowOff>
    </xdr:from>
    <xdr:to>
      <xdr:col>7</xdr:col>
      <xdr:colOff>133350</xdr:colOff>
      <xdr:row>14</xdr:row>
      <xdr:rowOff>381000</xdr:rowOff>
    </xdr:to>
    <xdr:cxnSp macro="">
      <xdr:nvCxnSpPr>
        <xdr:cNvPr id="18" name="直線矢印コネクタ 38">
          <a:extLst>
            <a:ext uri="{FF2B5EF4-FFF2-40B4-BE49-F238E27FC236}">
              <a16:creationId xmlns:a16="http://schemas.microsoft.com/office/drawing/2014/main" id="{00000000-0008-0000-1400-000012000000}"/>
            </a:ext>
          </a:extLst>
        </xdr:cNvPr>
        <xdr:cNvCxnSpPr>
          <a:cxnSpLocks noChangeShapeType="1"/>
        </xdr:cNvCxnSpPr>
      </xdr:nvCxnSpPr>
      <xdr:spPr bwMode="auto">
        <a:xfrm flipV="1">
          <a:off x="4800600" y="3400425"/>
          <a:ext cx="133350" cy="6000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36</xdr:row>
      <xdr:rowOff>438150</xdr:rowOff>
    </xdr:from>
    <xdr:to>
      <xdr:col>10</xdr:col>
      <xdr:colOff>895350</xdr:colOff>
      <xdr:row>40</xdr:row>
      <xdr:rowOff>304800</xdr:rowOff>
    </xdr:to>
    <xdr:sp macro="" textlink="">
      <xdr:nvSpPr>
        <xdr:cNvPr id="19" name="円/楕円 61">
          <a:extLst>
            <a:ext uri="{FF2B5EF4-FFF2-40B4-BE49-F238E27FC236}">
              <a16:creationId xmlns:a16="http://schemas.microsoft.com/office/drawing/2014/main" id="{00000000-0008-0000-1400-000013000000}"/>
            </a:ext>
          </a:extLst>
        </xdr:cNvPr>
        <xdr:cNvSpPr>
          <a:spLocks noChangeArrowheads="1"/>
        </xdr:cNvSpPr>
      </xdr:nvSpPr>
      <xdr:spPr bwMode="auto">
        <a:xfrm>
          <a:off x="6896100" y="11649075"/>
          <a:ext cx="647700" cy="1447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38</xdr:row>
      <xdr:rowOff>63500</xdr:rowOff>
    </xdr:from>
    <xdr:to>
      <xdr:col>9</xdr:col>
      <xdr:colOff>7937</xdr:colOff>
      <xdr:row>41</xdr:row>
      <xdr:rowOff>22692</xdr:rowOff>
    </xdr:to>
    <xdr:sp macro="" textlink="">
      <xdr:nvSpPr>
        <xdr:cNvPr id="20" name="正方形/長方形 19">
          <a:extLst>
            <a:ext uri="{FF2B5EF4-FFF2-40B4-BE49-F238E27FC236}">
              <a16:creationId xmlns:a16="http://schemas.microsoft.com/office/drawing/2014/main" id="{00000000-0008-0000-1400-000014000000}"/>
            </a:ext>
          </a:extLst>
        </xdr:cNvPr>
        <xdr:cNvSpPr/>
      </xdr:nvSpPr>
      <xdr:spPr>
        <a:xfrm>
          <a:off x="4991101" y="12093575"/>
          <a:ext cx="1189036" cy="1102192"/>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39</xdr:row>
      <xdr:rowOff>38100</xdr:rowOff>
    </xdr:from>
    <xdr:to>
      <xdr:col>10</xdr:col>
      <xdr:colOff>9525</xdr:colOff>
      <xdr:row>40</xdr:row>
      <xdr:rowOff>0</xdr:rowOff>
    </xdr:to>
    <xdr:cxnSp macro="">
      <xdr:nvCxnSpPr>
        <xdr:cNvPr id="21" name="直線矢印コネクタ 46">
          <a:extLst>
            <a:ext uri="{FF2B5EF4-FFF2-40B4-BE49-F238E27FC236}">
              <a16:creationId xmlns:a16="http://schemas.microsoft.com/office/drawing/2014/main" id="{00000000-0008-0000-1400-000015000000}"/>
            </a:ext>
          </a:extLst>
        </xdr:cNvPr>
        <xdr:cNvCxnSpPr>
          <a:cxnSpLocks noChangeShapeType="1"/>
        </xdr:cNvCxnSpPr>
      </xdr:nvCxnSpPr>
      <xdr:spPr bwMode="auto">
        <a:xfrm flipV="1">
          <a:off x="6172200" y="12449175"/>
          <a:ext cx="6953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37</xdr:row>
      <xdr:rowOff>9525</xdr:rowOff>
    </xdr:from>
    <xdr:to>
      <xdr:col>6</xdr:col>
      <xdr:colOff>1009650</xdr:colOff>
      <xdr:row>40</xdr:row>
      <xdr:rowOff>9525</xdr:rowOff>
    </xdr:to>
    <xdr:sp macro="" textlink="">
      <xdr:nvSpPr>
        <xdr:cNvPr id="22" name="円/楕円 61">
          <a:extLst>
            <a:ext uri="{FF2B5EF4-FFF2-40B4-BE49-F238E27FC236}">
              <a16:creationId xmlns:a16="http://schemas.microsoft.com/office/drawing/2014/main" id="{00000000-0008-0000-1400-000016000000}"/>
            </a:ext>
          </a:extLst>
        </xdr:cNvPr>
        <xdr:cNvSpPr>
          <a:spLocks noChangeArrowheads="1"/>
        </xdr:cNvSpPr>
      </xdr:nvSpPr>
      <xdr:spPr bwMode="auto">
        <a:xfrm>
          <a:off x="4133850" y="11658600"/>
          <a:ext cx="66675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40</xdr:row>
      <xdr:rowOff>11906</xdr:rowOff>
    </xdr:from>
    <xdr:to>
      <xdr:col>6</xdr:col>
      <xdr:colOff>142875</xdr:colOff>
      <xdr:row>42</xdr:row>
      <xdr:rowOff>127000</xdr:rowOff>
    </xdr:to>
    <xdr:sp macro="" textlink="">
      <xdr:nvSpPr>
        <xdr:cNvPr id="23" name="正方形/長方形 22">
          <a:extLst>
            <a:ext uri="{FF2B5EF4-FFF2-40B4-BE49-F238E27FC236}">
              <a16:creationId xmlns:a16="http://schemas.microsoft.com/office/drawing/2014/main" id="{00000000-0008-0000-1400-000017000000}"/>
            </a:ext>
          </a:extLst>
        </xdr:cNvPr>
        <xdr:cNvSpPr/>
      </xdr:nvSpPr>
      <xdr:spPr>
        <a:xfrm>
          <a:off x="3064669" y="12803981"/>
          <a:ext cx="1193006" cy="877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39</xdr:row>
      <xdr:rowOff>447675</xdr:rowOff>
    </xdr:from>
    <xdr:to>
      <xdr:col>6</xdr:col>
      <xdr:colOff>485775</xdr:colOff>
      <xdr:row>40</xdr:row>
      <xdr:rowOff>333375</xdr:rowOff>
    </xdr:to>
    <xdr:cxnSp macro="">
      <xdr:nvCxnSpPr>
        <xdr:cNvPr id="24" name="直線矢印コネクタ 52">
          <a:extLst>
            <a:ext uri="{FF2B5EF4-FFF2-40B4-BE49-F238E27FC236}">
              <a16:creationId xmlns:a16="http://schemas.microsoft.com/office/drawing/2014/main" id="{00000000-0008-0000-1400-000018000000}"/>
            </a:ext>
          </a:extLst>
        </xdr:cNvPr>
        <xdr:cNvCxnSpPr>
          <a:cxnSpLocks noChangeShapeType="1"/>
        </xdr:cNvCxnSpPr>
      </xdr:nvCxnSpPr>
      <xdr:spPr bwMode="auto">
        <a:xfrm flipV="1">
          <a:off x="4257675" y="1279207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41</xdr:row>
      <xdr:rowOff>38100</xdr:rowOff>
    </xdr:from>
    <xdr:to>
      <xdr:col>8</xdr:col>
      <xdr:colOff>457200</xdr:colOff>
      <xdr:row>42</xdr:row>
      <xdr:rowOff>438150</xdr:rowOff>
    </xdr:to>
    <xdr:sp macro="" textlink="">
      <xdr:nvSpPr>
        <xdr:cNvPr id="25" name="円/楕円 61">
          <a:extLst>
            <a:ext uri="{FF2B5EF4-FFF2-40B4-BE49-F238E27FC236}">
              <a16:creationId xmlns:a16="http://schemas.microsoft.com/office/drawing/2014/main" id="{00000000-0008-0000-1400-000019000000}"/>
            </a:ext>
          </a:extLst>
        </xdr:cNvPr>
        <xdr:cNvSpPr>
          <a:spLocks noChangeArrowheads="1"/>
        </xdr:cNvSpPr>
      </xdr:nvSpPr>
      <xdr:spPr bwMode="auto">
        <a:xfrm>
          <a:off x="5286375" y="13211175"/>
          <a:ext cx="6572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42</xdr:row>
      <xdr:rowOff>9525</xdr:rowOff>
    </xdr:from>
    <xdr:to>
      <xdr:col>8</xdr:col>
      <xdr:colOff>685800</xdr:colOff>
      <xdr:row>42</xdr:row>
      <xdr:rowOff>190500</xdr:rowOff>
    </xdr:to>
    <xdr:cxnSp macro="">
      <xdr:nvCxnSpPr>
        <xdr:cNvPr id="26" name="直線矢印コネクタ 60">
          <a:extLst>
            <a:ext uri="{FF2B5EF4-FFF2-40B4-BE49-F238E27FC236}">
              <a16:creationId xmlns:a16="http://schemas.microsoft.com/office/drawing/2014/main" id="{00000000-0008-0000-1400-00001A000000}"/>
            </a:ext>
          </a:extLst>
        </xdr:cNvPr>
        <xdr:cNvCxnSpPr>
          <a:cxnSpLocks noChangeShapeType="1"/>
          <a:endCxn id="25" idx="6"/>
        </xdr:cNvCxnSpPr>
      </xdr:nvCxnSpPr>
      <xdr:spPr bwMode="auto">
        <a:xfrm flipH="1" flipV="1">
          <a:off x="5943600" y="13563600"/>
          <a:ext cx="228600"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42</xdr:row>
      <xdr:rowOff>5556</xdr:rowOff>
    </xdr:from>
    <xdr:to>
      <xdr:col>10</xdr:col>
      <xdr:colOff>640555</xdr:colOff>
      <xdr:row>44</xdr:row>
      <xdr:rowOff>95250</xdr:rowOff>
    </xdr:to>
    <xdr:sp macro="" textlink="">
      <xdr:nvSpPr>
        <xdr:cNvPr id="27" name="正方形/長方形 26">
          <a:extLst>
            <a:ext uri="{FF2B5EF4-FFF2-40B4-BE49-F238E27FC236}">
              <a16:creationId xmlns:a16="http://schemas.microsoft.com/office/drawing/2014/main" id="{00000000-0008-0000-1400-00001B000000}"/>
            </a:ext>
          </a:extLst>
        </xdr:cNvPr>
        <xdr:cNvSpPr/>
      </xdr:nvSpPr>
      <xdr:spPr>
        <a:xfrm>
          <a:off x="6172200" y="13559631"/>
          <a:ext cx="1326355" cy="8516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681038</xdr:colOff>
      <xdr:row>14</xdr:row>
      <xdr:rowOff>11905</xdr:rowOff>
    </xdr:from>
    <xdr:to>
      <xdr:col>11</xdr:col>
      <xdr:colOff>354805</xdr:colOff>
      <xdr:row>16</xdr:row>
      <xdr:rowOff>174624</xdr:rowOff>
    </xdr:to>
    <xdr:sp macro="" textlink="">
      <xdr:nvSpPr>
        <xdr:cNvPr id="28" name="正方形/長方形 27">
          <a:extLst>
            <a:ext uri="{FF2B5EF4-FFF2-40B4-BE49-F238E27FC236}">
              <a16:creationId xmlns:a16="http://schemas.microsoft.com/office/drawing/2014/main" id="{00000000-0008-0000-1400-00001C000000}"/>
            </a:ext>
          </a:extLst>
        </xdr:cNvPr>
        <xdr:cNvSpPr/>
      </xdr:nvSpPr>
      <xdr:spPr>
        <a:xfrm>
          <a:off x="6853238" y="3707605"/>
          <a:ext cx="1045367" cy="77231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11</xdr:row>
      <xdr:rowOff>352425</xdr:rowOff>
    </xdr:from>
    <xdr:to>
      <xdr:col>11</xdr:col>
      <xdr:colOff>371475</xdr:colOff>
      <xdr:row>14</xdr:row>
      <xdr:rowOff>0</xdr:rowOff>
    </xdr:to>
    <xdr:cxnSp macro="">
      <xdr:nvCxnSpPr>
        <xdr:cNvPr id="29" name="直線矢印コネクタ 46">
          <a:extLst>
            <a:ext uri="{FF2B5EF4-FFF2-40B4-BE49-F238E27FC236}">
              <a16:creationId xmlns:a16="http://schemas.microsoft.com/office/drawing/2014/main" id="{00000000-0008-0000-1400-00001D000000}"/>
            </a:ext>
          </a:extLst>
        </xdr:cNvPr>
        <xdr:cNvCxnSpPr>
          <a:cxnSpLocks noChangeShapeType="1"/>
        </xdr:cNvCxnSpPr>
      </xdr:nvCxnSpPr>
      <xdr:spPr bwMode="auto">
        <a:xfrm flipV="1">
          <a:off x="7105650" y="3209925"/>
          <a:ext cx="809625" cy="4857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295275</xdr:colOff>
          <xdr:row>3</xdr:row>
          <xdr:rowOff>19050</xdr:rowOff>
        </xdr:from>
        <xdr:to>
          <xdr:col>4</xdr:col>
          <xdr:colOff>619125</xdr:colOff>
          <xdr:row>3</xdr:row>
          <xdr:rowOff>361950</xdr:rowOff>
        </xdr:to>
        <xdr:sp macro="" textlink="">
          <xdr:nvSpPr>
            <xdr:cNvPr id="295937" name="Check Box 1" hidden="1">
              <a:extLst>
                <a:ext uri="{63B3BB69-23CF-44E3-9099-C40C66FF867C}">
                  <a14:compatExt spid="_x0000_s295937"/>
                </a:ext>
                <a:ext uri="{FF2B5EF4-FFF2-40B4-BE49-F238E27FC236}">
                  <a16:creationId xmlns:a16="http://schemas.microsoft.com/office/drawing/2014/main" id="{00000000-0008-0000-1500-0000018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571500</xdr:colOff>
          <xdr:row>3</xdr:row>
          <xdr:rowOff>9525</xdr:rowOff>
        </xdr:from>
        <xdr:to>
          <xdr:col>7</xdr:col>
          <xdr:colOff>895350</xdr:colOff>
          <xdr:row>3</xdr:row>
          <xdr:rowOff>352425</xdr:rowOff>
        </xdr:to>
        <xdr:sp macro="" textlink="">
          <xdr:nvSpPr>
            <xdr:cNvPr id="295938" name="Check Box 2" hidden="1">
              <a:extLst>
                <a:ext uri="{63B3BB69-23CF-44E3-9099-C40C66FF867C}">
                  <a14:compatExt spid="_x0000_s295938"/>
                </a:ext>
                <a:ext uri="{FF2B5EF4-FFF2-40B4-BE49-F238E27FC236}">
                  <a16:creationId xmlns:a16="http://schemas.microsoft.com/office/drawing/2014/main" id="{00000000-0008-0000-1500-0000028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885825</xdr:colOff>
          <xdr:row>3</xdr:row>
          <xdr:rowOff>9525</xdr:rowOff>
        </xdr:from>
        <xdr:to>
          <xdr:col>6</xdr:col>
          <xdr:colOff>247650</xdr:colOff>
          <xdr:row>3</xdr:row>
          <xdr:rowOff>352425</xdr:rowOff>
        </xdr:to>
        <xdr:sp macro="" textlink="">
          <xdr:nvSpPr>
            <xdr:cNvPr id="295939" name="Check Box 3" hidden="1">
              <a:extLst>
                <a:ext uri="{63B3BB69-23CF-44E3-9099-C40C66FF867C}">
                  <a14:compatExt spid="_x0000_s295939"/>
                </a:ext>
                <a:ext uri="{FF2B5EF4-FFF2-40B4-BE49-F238E27FC236}">
                  <a16:creationId xmlns:a16="http://schemas.microsoft.com/office/drawing/2014/main" id="{00000000-0008-0000-1500-0000038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2219325</xdr:colOff>
          <xdr:row>7</xdr:row>
          <xdr:rowOff>38100</xdr:rowOff>
        </xdr:from>
        <xdr:to>
          <xdr:col>2</xdr:col>
          <xdr:colOff>2543175</xdr:colOff>
          <xdr:row>7</xdr:row>
          <xdr:rowOff>390525</xdr:rowOff>
        </xdr:to>
        <xdr:sp macro="" textlink="">
          <xdr:nvSpPr>
            <xdr:cNvPr id="254977" name="Check Box 1" hidden="1">
              <a:extLst>
                <a:ext uri="{63B3BB69-23CF-44E3-9099-C40C66FF867C}">
                  <a14:compatExt spid="_x0000_s254977"/>
                </a:ext>
                <a:ext uri="{FF2B5EF4-FFF2-40B4-BE49-F238E27FC236}">
                  <a16:creationId xmlns:a16="http://schemas.microsoft.com/office/drawing/2014/main" id="{00000000-0008-0000-1600-000001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971550</xdr:colOff>
          <xdr:row>7</xdr:row>
          <xdr:rowOff>38100</xdr:rowOff>
        </xdr:from>
        <xdr:to>
          <xdr:col>2</xdr:col>
          <xdr:colOff>1295400</xdr:colOff>
          <xdr:row>7</xdr:row>
          <xdr:rowOff>381000</xdr:rowOff>
        </xdr:to>
        <xdr:sp macro="" textlink="">
          <xdr:nvSpPr>
            <xdr:cNvPr id="254978" name="Check Box 2" hidden="1">
              <a:extLst>
                <a:ext uri="{63B3BB69-23CF-44E3-9099-C40C66FF867C}">
                  <a14:compatExt spid="_x0000_s254978"/>
                </a:ext>
                <a:ext uri="{FF2B5EF4-FFF2-40B4-BE49-F238E27FC236}">
                  <a16:creationId xmlns:a16="http://schemas.microsoft.com/office/drawing/2014/main" id="{00000000-0008-0000-1600-000002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3514725</xdr:colOff>
          <xdr:row>7</xdr:row>
          <xdr:rowOff>28575</xdr:rowOff>
        </xdr:from>
        <xdr:to>
          <xdr:col>2</xdr:col>
          <xdr:colOff>3838575</xdr:colOff>
          <xdr:row>7</xdr:row>
          <xdr:rowOff>371475</xdr:rowOff>
        </xdr:to>
        <xdr:sp macro="" textlink="">
          <xdr:nvSpPr>
            <xdr:cNvPr id="254979" name="Check Box 3" hidden="1">
              <a:extLst>
                <a:ext uri="{63B3BB69-23CF-44E3-9099-C40C66FF867C}">
                  <a14:compatExt spid="_x0000_s254979"/>
                </a:ext>
                <a:ext uri="{FF2B5EF4-FFF2-40B4-BE49-F238E27FC236}">
                  <a16:creationId xmlns:a16="http://schemas.microsoft.com/office/drawing/2014/main" id="{00000000-0008-0000-1600-000003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3800475"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6162675" y="7077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6172200" y="74676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100-000005000000}"/>
            </a:ext>
          </a:extLst>
        </xdr:cNvPr>
        <xdr:cNvSpPr>
          <a:spLocks noChangeShapeType="1"/>
        </xdr:cNvSpPr>
      </xdr:nvSpPr>
      <xdr:spPr bwMode="auto">
        <a:xfrm>
          <a:off x="61436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38100</xdr:colOff>
          <xdr:row>6</xdr:row>
          <xdr:rowOff>0</xdr:rowOff>
        </xdr:from>
        <xdr:to>
          <xdr:col>8</xdr:col>
          <xdr:colOff>9525</xdr:colOff>
          <xdr:row>6</xdr:row>
          <xdr:rowOff>257175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0</xdr:rowOff>
        </xdr:from>
        <xdr:to>
          <xdr:col>12</xdr:col>
          <xdr:colOff>9525</xdr:colOff>
          <xdr:row>6</xdr:row>
          <xdr:rowOff>257175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9525</xdr:colOff>
          <xdr:row>6</xdr:row>
          <xdr:rowOff>257175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xdr:row>
          <xdr:rowOff>0</xdr:rowOff>
        </xdr:from>
        <xdr:to>
          <xdr:col>7</xdr:col>
          <xdr:colOff>9525</xdr:colOff>
          <xdr:row>7</xdr:row>
          <xdr:rowOff>257175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0</xdr:rowOff>
        </xdr:from>
        <xdr:to>
          <xdr:col>12</xdr:col>
          <xdr:colOff>9525</xdr:colOff>
          <xdr:row>7</xdr:row>
          <xdr:rowOff>257175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xdr:row>
          <xdr:rowOff>9525</xdr:rowOff>
        </xdr:from>
        <xdr:to>
          <xdr:col>17</xdr:col>
          <xdr:colOff>38100</xdr:colOff>
          <xdr:row>7</xdr:row>
          <xdr:rowOff>266700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21</xdr:col>
          <xdr:colOff>9525</xdr:colOff>
          <xdr:row>7</xdr:row>
          <xdr:rowOff>257175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485775</xdr:colOff>
          <xdr:row>5</xdr:row>
          <xdr:rowOff>190500</xdr:rowOff>
        </xdr:from>
        <xdr:to>
          <xdr:col>3</xdr:col>
          <xdr:colOff>123825</xdr:colOff>
          <xdr:row>7</xdr:row>
          <xdr:rowOff>57150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5</xdr:row>
          <xdr:rowOff>190500</xdr:rowOff>
        </xdr:from>
        <xdr:to>
          <xdr:col>4</xdr:col>
          <xdr:colOff>638175</xdr:colOff>
          <xdr:row>7</xdr:row>
          <xdr:rowOff>57150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5</xdr:row>
          <xdr:rowOff>190500</xdr:rowOff>
        </xdr:from>
        <xdr:to>
          <xdr:col>6</xdr:col>
          <xdr:colOff>542925</xdr:colOff>
          <xdr:row>7</xdr:row>
          <xdr:rowOff>57150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190500</xdr:colOff>
          <xdr:row>7</xdr:row>
          <xdr:rowOff>76200</xdr:rowOff>
        </xdr:from>
        <xdr:to>
          <xdr:col>3</xdr:col>
          <xdr:colOff>514350</xdr:colOff>
          <xdr:row>7</xdr:row>
          <xdr:rowOff>419100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8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95250</xdr:rowOff>
        </xdr:from>
        <xdr:to>
          <xdr:col>5</xdr:col>
          <xdr:colOff>514350</xdr:colOff>
          <xdr:row>7</xdr:row>
          <xdr:rowOff>438150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8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7</xdr:row>
          <xdr:rowOff>76200</xdr:rowOff>
        </xdr:from>
        <xdr:to>
          <xdr:col>7</xdr:col>
          <xdr:colOff>571500</xdr:colOff>
          <xdr:row>7</xdr:row>
          <xdr:rowOff>419100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8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228600</xdr:colOff>
          <xdr:row>6</xdr:row>
          <xdr:rowOff>133350</xdr:rowOff>
        </xdr:from>
        <xdr:to>
          <xdr:col>3</xdr:col>
          <xdr:colOff>247650</xdr:colOff>
          <xdr:row>6</xdr:row>
          <xdr:rowOff>476250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9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133350</xdr:rowOff>
        </xdr:from>
        <xdr:to>
          <xdr:col>4</xdr:col>
          <xdr:colOff>361950</xdr:colOff>
          <xdr:row>6</xdr:row>
          <xdr:rowOff>476250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9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6</xdr:row>
          <xdr:rowOff>123825</xdr:rowOff>
        </xdr:from>
        <xdr:to>
          <xdr:col>5</xdr:col>
          <xdr:colOff>657225</xdr:colOff>
          <xdr:row>6</xdr:row>
          <xdr:rowOff>466725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9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19050</xdr:colOff>
          <xdr:row>6</xdr:row>
          <xdr:rowOff>228600</xdr:rowOff>
        </xdr:from>
        <xdr:to>
          <xdr:col>21</xdr:col>
          <xdr:colOff>142875</xdr:colOff>
          <xdr:row>8</xdr:row>
          <xdr:rowOff>38100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A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6</xdr:row>
          <xdr:rowOff>219075</xdr:rowOff>
        </xdr:from>
        <xdr:to>
          <xdr:col>28</xdr:col>
          <xdr:colOff>19050</xdr:colOff>
          <xdr:row>8</xdr:row>
          <xdr:rowOff>28575</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A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xdr:row>
          <xdr:rowOff>238125</xdr:rowOff>
        </xdr:from>
        <xdr:to>
          <xdr:col>15</xdr:col>
          <xdr:colOff>133350</xdr:colOff>
          <xdr:row>8</xdr:row>
          <xdr:rowOff>47625</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A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5</xdr:row>
          <xdr:rowOff>133350</xdr:rowOff>
        </xdr:from>
        <xdr:to>
          <xdr:col>3</xdr:col>
          <xdr:colOff>400050</xdr:colOff>
          <xdr:row>5</xdr:row>
          <xdr:rowOff>476250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B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5</xdr:row>
          <xdr:rowOff>133350</xdr:rowOff>
        </xdr:from>
        <xdr:to>
          <xdr:col>4</xdr:col>
          <xdr:colOff>904875</xdr:colOff>
          <xdr:row>5</xdr:row>
          <xdr:rowOff>476250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B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114300</xdr:rowOff>
        </xdr:from>
        <xdr:to>
          <xdr:col>5</xdr:col>
          <xdr:colOff>352425</xdr:colOff>
          <xdr:row>5</xdr:row>
          <xdr:rowOff>457200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B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428625</xdr:colOff>
          <xdr:row>5</xdr:row>
          <xdr:rowOff>133350</xdr:rowOff>
        </xdr:from>
        <xdr:to>
          <xdr:col>3</xdr:col>
          <xdr:colOff>752475</xdr:colOff>
          <xdr:row>5</xdr:row>
          <xdr:rowOff>476250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C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xdr:row>
          <xdr:rowOff>133350</xdr:rowOff>
        </xdr:from>
        <xdr:to>
          <xdr:col>5</xdr:col>
          <xdr:colOff>476250</xdr:colOff>
          <xdr:row>5</xdr:row>
          <xdr:rowOff>476250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C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5</xdr:row>
          <xdr:rowOff>142875</xdr:rowOff>
        </xdr:from>
        <xdr:to>
          <xdr:col>7</xdr:col>
          <xdr:colOff>285750</xdr:colOff>
          <xdr:row>5</xdr:row>
          <xdr:rowOff>485775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C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1E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1E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7</xdr:col>
          <xdr:colOff>114300</xdr:colOff>
          <xdr:row>13</xdr:row>
          <xdr:rowOff>333375</xdr:rowOff>
        </xdr:from>
        <xdr:to>
          <xdr:col>7</xdr:col>
          <xdr:colOff>438150</xdr:colOff>
          <xdr:row>14</xdr:row>
          <xdr:rowOff>104775</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E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6</xdr:row>
          <xdr:rowOff>123825</xdr:rowOff>
        </xdr:from>
        <xdr:to>
          <xdr:col>5</xdr:col>
          <xdr:colOff>438150</xdr:colOff>
          <xdr:row>6</xdr:row>
          <xdr:rowOff>466725</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E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6</xdr:row>
          <xdr:rowOff>104775</xdr:rowOff>
        </xdr:from>
        <xdr:to>
          <xdr:col>4</xdr:col>
          <xdr:colOff>171450</xdr:colOff>
          <xdr:row>6</xdr:row>
          <xdr:rowOff>447675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E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428625</xdr:colOff>
          <xdr:row>6</xdr:row>
          <xdr:rowOff>114300</xdr:rowOff>
        </xdr:from>
        <xdr:to>
          <xdr:col>2</xdr:col>
          <xdr:colOff>752475</xdr:colOff>
          <xdr:row>6</xdr:row>
          <xdr:rowOff>457200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E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xdr:colOff>
          <xdr:row>6</xdr:row>
          <xdr:rowOff>123825</xdr:rowOff>
        </xdr:from>
        <xdr:to>
          <xdr:col>6</xdr:col>
          <xdr:colOff>762000</xdr:colOff>
          <xdr:row>6</xdr:row>
          <xdr:rowOff>466725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E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14</xdr:row>
          <xdr:rowOff>476250</xdr:rowOff>
        </xdr:from>
        <xdr:to>
          <xdr:col>7</xdr:col>
          <xdr:colOff>447675</xdr:colOff>
          <xdr:row>15</xdr:row>
          <xdr:rowOff>247650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E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17</xdr:row>
          <xdr:rowOff>104775</xdr:rowOff>
        </xdr:from>
        <xdr:to>
          <xdr:col>7</xdr:col>
          <xdr:colOff>466725</xdr:colOff>
          <xdr:row>17</xdr:row>
          <xdr:rowOff>447675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E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18</xdr:row>
          <xdr:rowOff>238125</xdr:rowOff>
        </xdr:from>
        <xdr:to>
          <xdr:col>7</xdr:col>
          <xdr:colOff>447675</xdr:colOff>
          <xdr:row>18</xdr:row>
          <xdr:rowOff>581025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E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276225</xdr:colOff>
          <xdr:row>5</xdr:row>
          <xdr:rowOff>190500</xdr:rowOff>
        </xdr:from>
        <xdr:to>
          <xdr:col>6</xdr:col>
          <xdr:colOff>600075</xdr:colOff>
          <xdr:row>7</xdr:row>
          <xdr:rowOff>57150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F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514350</xdr:colOff>
          <xdr:row>5</xdr:row>
          <xdr:rowOff>180975</xdr:rowOff>
        </xdr:from>
        <xdr:to>
          <xdr:col>3</xdr:col>
          <xdr:colOff>152400</xdr:colOff>
          <xdr:row>7</xdr:row>
          <xdr:rowOff>47625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F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xdr:row>
          <xdr:rowOff>180975</xdr:rowOff>
        </xdr:from>
        <xdr:to>
          <xdr:col>5</xdr:col>
          <xdr:colOff>9525</xdr:colOff>
          <xdr:row>7</xdr:row>
          <xdr:rowOff>47625</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F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00000000-0008-0000-2400-000002000000}"/>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914400</xdr:colOff>
          <xdr:row>5</xdr:row>
          <xdr:rowOff>19050</xdr:rowOff>
        </xdr:from>
        <xdr:to>
          <xdr:col>4</xdr:col>
          <xdr:colOff>66675</xdr:colOff>
          <xdr:row>6</xdr:row>
          <xdr:rowOff>0</xdr:rowOff>
        </xdr:to>
        <xdr:sp macro="" textlink="">
          <xdr:nvSpPr>
            <xdr:cNvPr id="153601" name="Check Box 1" hidden="1">
              <a:extLst>
                <a:ext uri="{63B3BB69-23CF-44E3-9099-C40C66FF867C}">
                  <a14:compatExt spid="_x0000_s153601"/>
                </a:ext>
                <a:ext uri="{FF2B5EF4-FFF2-40B4-BE49-F238E27FC236}">
                  <a16:creationId xmlns:a16="http://schemas.microsoft.com/office/drawing/2014/main" id="{00000000-0008-0000-2800-00000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5</xdr:row>
          <xdr:rowOff>0</xdr:rowOff>
        </xdr:from>
        <xdr:to>
          <xdr:col>6</xdr:col>
          <xdr:colOff>628650</xdr:colOff>
          <xdr:row>5</xdr:row>
          <xdr:rowOff>342900</xdr:rowOff>
        </xdr:to>
        <xdr:sp macro="" textlink="">
          <xdr:nvSpPr>
            <xdr:cNvPr id="153602" name="Check Box 2" hidden="1">
              <a:extLst>
                <a:ext uri="{63B3BB69-23CF-44E3-9099-C40C66FF867C}">
                  <a14:compatExt spid="_x0000_s153602"/>
                </a:ext>
                <a:ext uri="{FF2B5EF4-FFF2-40B4-BE49-F238E27FC236}">
                  <a16:creationId xmlns:a16="http://schemas.microsoft.com/office/drawing/2014/main" id="{00000000-0008-0000-2800-00000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1743075</xdr:colOff>
          <xdr:row>5</xdr:row>
          <xdr:rowOff>0</xdr:rowOff>
        </xdr:from>
        <xdr:to>
          <xdr:col>7</xdr:col>
          <xdr:colOff>161925</xdr:colOff>
          <xdr:row>5</xdr:row>
          <xdr:rowOff>342900</xdr:rowOff>
        </xdr:to>
        <xdr:sp macro="" textlink="">
          <xdr:nvSpPr>
            <xdr:cNvPr id="153603" name="Check Box 3" hidden="1">
              <a:extLst>
                <a:ext uri="{63B3BB69-23CF-44E3-9099-C40C66FF867C}">
                  <a14:compatExt spid="_x0000_s153603"/>
                </a:ext>
                <a:ext uri="{FF2B5EF4-FFF2-40B4-BE49-F238E27FC236}">
                  <a16:creationId xmlns:a16="http://schemas.microsoft.com/office/drawing/2014/main" id="{00000000-0008-0000-2800-00000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400425" y="6591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200-000003000000}"/>
            </a:ext>
          </a:extLst>
        </xdr:cNvPr>
        <xdr:cNvSpPr>
          <a:spLocks noChangeShapeType="1"/>
        </xdr:cNvSpPr>
      </xdr:nvSpPr>
      <xdr:spPr bwMode="auto">
        <a:xfrm>
          <a:off x="3400425" y="1002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200-000004000000}"/>
            </a:ext>
          </a:extLst>
        </xdr:cNvPr>
        <xdr:cNvSpPr>
          <a:spLocks noChangeShapeType="1"/>
        </xdr:cNvSpPr>
      </xdr:nvSpPr>
      <xdr:spPr bwMode="auto">
        <a:xfrm>
          <a:off x="5248275" y="7943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200-000005000000}"/>
            </a:ext>
          </a:extLst>
        </xdr:cNvPr>
        <xdr:cNvSpPr>
          <a:spLocks noChangeShapeType="1"/>
        </xdr:cNvSpPr>
      </xdr:nvSpPr>
      <xdr:spPr bwMode="auto">
        <a:xfrm>
          <a:off x="5257800" y="8629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200-000006000000}"/>
            </a:ext>
          </a:extLst>
        </xdr:cNvPr>
        <xdr:cNvSpPr>
          <a:spLocks noChangeShapeType="1"/>
        </xdr:cNvSpPr>
      </xdr:nvSpPr>
      <xdr:spPr bwMode="auto">
        <a:xfrm>
          <a:off x="5229225" y="9344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123825</xdr:colOff>
          <xdr:row>6</xdr:row>
          <xdr:rowOff>19050</xdr:rowOff>
        </xdr:from>
        <xdr:to>
          <xdr:col>8</xdr:col>
          <xdr:colOff>95250</xdr:colOff>
          <xdr:row>6</xdr:row>
          <xdr:rowOff>276225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6</xdr:row>
          <xdr:rowOff>19050</xdr:rowOff>
        </xdr:from>
        <xdr:to>
          <xdr:col>12</xdr:col>
          <xdr:colOff>95250</xdr:colOff>
          <xdr:row>6</xdr:row>
          <xdr:rowOff>276225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6</xdr:row>
          <xdr:rowOff>19050</xdr:rowOff>
        </xdr:from>
        <xdr:to>
          <xdr:col>17</xdr:col>
          <xdr:colOff>95250</xdr:colOff>
          <xdr:row>6</xdr:row>
          <xdr:rowOff>276225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xdr:row>
          <xdr:rowOff>19050</xdr:rowOff>
        </xdr:from>
        <xdr:to>
          <xdr:col>7</xdr:col>
          <xdr:colOff>95250</xdr:colOff>
          <xdr:row>7</xdr:row>
          <xdr:rowOff>276225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0</xdr:rowOff>
        </xdr:from>
        <xdr:to>
          <xdr:col>12</xdr:col>
          <xdr:colOff>161925</xdr:colOff>
          <xdr:row>7</xdr:row>
          <xdr:rowOff>257175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342900</xdr:colOff>
          <xdr:row>7</xdr:row>
          <xdr:rowOff>9525</xdr:rowOff>
        </xdr:from>
        <xdr:to>
          <xdr:col>19</xdr:col>
          <xdr:colOff>85725</xdr:colOff>
          <xdr:row>7</xdr:row>
          <xdr:rowOff>266700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5</xdr:row>
          <xdr:rowOff>0</xdr:rowOff>
        </xdr:from>
        <xdr:to>
          <xdr:col>5</xdr:col>
          <xdr:colOff>161925</xdr:colOff>
          <xdr:row>6</xdr:row>
          <xdr:rowOff>9525</xdr:rowOff>
        </xdr:to>
        <xdr:sp macro="" textlink="">
          <xdr:nvSpPr>
            <xdr:cNvPr id="154628" name="Check Box 4" hidden="1">
              <a:extLst>
                <a:ext uri="{63B3BB69-23CF-44E3-9099-C40C66FF867C}">
                  <a14:compatExt spid="_x0000_s154628"/>
                </a:ext>
                <a:ext uri="{FF2B5EF4-FFF2-40B4-BE49-F238E27FC236}">
                  <a16:creationId xmlns:a16="http://schemas.microsoft.com/office/drawing/2014/main" id="{00000000-0008-0000-2900-00000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1038225</xdr:colOff>
          <xdr:row>5</xdr:row>
          <xdr:rowOff>0</xdr:rowOff>
        </xdr:from>
        <xdr:to>
          <xdr:col>6</xdr:col>
          <xdr:colOff>1362075</xdr:colOff>
          <xdr:row>6</xdr:row>
          <xdr:rowOff>9525</xdr:rowOff>
        </xdr:to>
        <xdr:sp macro="" textlink="">
          <xdr:nvSpPr>
            <xdr:cNvPr id="154629" name="Check Box 5" hidden="1">
              <a:extLst>
                <a:ext uri="{63B3BB69-23CF-44E3-9099-C40C66FF867C}">
                  <a14:compatExt spid="_x0000_s154629"/>
                </a:ext>
                <a:ext uri="{FF2B5EF4-FFF2-40B4-BE49-F238E27FC236}">
                  <a16:creationId xmlns:a16="http://schemas.microsoft.com/office/drawing/2014/main" id="{00000000-0008-0000-2900-00000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1114425</xdr:colOff>
          <xdr:row>4</xdr:row>
          <xdr:rowOff>333375</xdr:rowOff>
        </xdr:from>
        <xdr:to>
          <xdr:col>7</xdr:col>
          <xdr:colOff>1438275</xdr:colOff>
          <xdr:row>6</xdr:row>
          <xdr:rowOff>0</xdr:rowOff>
        </xdr:to>
        <xdr:sp macro="" textlink="">
          <xdr:nvSpPr>
            <xdr:cNvPr id="154630" name="Check Box 6" hidden="1">
              <a:extLst>
                <a:ext uri="{63B3BB69-23CF-44E3-9099-C40C66FF867C}">
                  <a14:compatExt spid="_x0000_s154630"/>
                </a:ext>
                <a:ext uri="{FF2B5EF4-FFF2-40B4-BE49-F238E27FC236}">
                  <a16:creationId xmlns:a16="http://schemas.microsoft.com/office/drawing/2014/main" id="{00000000-0008-0000-2900-00000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4</xdr:row>
          <xdr:rowOff>247650</xdr:rowOff>
        </xdr:from>
        <xdr:to>
          <xdr:col>3</xdr:col>
          <xdr:colOff>381000</xdr:colOff>
          <xdr:row>5</xdr:row>
          <xdr:rowOff>295275</xdr:rowOff>
        </xdr:to>
        <xdr:sp macro="" textlink="">
          <xdr:nvSpPr>
            <xdr:cNvPr id="197633" name="Check Box 1" hidden="1">
              <a:extLst>
                <a:ext uri="{63B3BB69-23CF-44E3-9099-C40C66FF867C}">
                  <a14:compatExt spid="_x0000_s197633"/>
                </a:ext>
                <a:ext uri="{FF2B5EF4-FFF2-40B4-BE49-F238E27FC236}">
                  <a16:creationId xmlns:a16="http://schemas.microsoft.com/office/drawing/2014/main" id="{00000000-0008-0000-2A00-000001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xdr:row>
          <xdr:rowOff>247650</xdr:rowOff>
        </xdr:from>
        <xdr:to>
          <xdr:col>4</xdr:col>
          <xdr:colOff>723900</xdr:colOff>
          <xdr:row>5</xdr:row>
          <xdr:rowOff>295275</xdr:rowOff>
        </xdr:to>
        <xdr:sp macro="" textlink="">
          <xdr:nvSpPr>
            <xdr:cNvPr id="197634" name="Check Box 2" hidden="1">
              <a:extLst>
                <a:ext uri="{63B3BB69-23CF-44E3-9099-C40C66FF867C}">
                  <a14:compatExt spid="_x0000_s197634"/>
                </a:ext>
                <a:ext uri="{FF2B5EF4-FFF2-40B4-BE49-F238E27FC236}">
                  <a16:creationId xmlns:a16="http://schemas.microsoft.com/office/drawing/2014/main" id="{00000000-0008-0000-2A00-000002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4</xdr:row>
          <xdr:rowOff>257175</xdr:rowOff>
        </xdr:from>
        <xdr:to>
          <xdr:col>6</xdr:col>
          <xdr:colOff>19050</xdr:colOff>
          <xdr:row>6</xdr:row>
          <xdr:rowOff>9525</xdr:rowOff>
        </xdr:to>
        <xdr:sp macro="" textlink="">
          <xdr:nvSpPr>
            <xdr:cNvPr id="197635" name="Check Box 3" hidden="1">
              <a:extLst>
                <a:ext uri="{63B3BB69-23CF-44E3-9099-C40C66FF867C}">
                  <a14:compatExt spid="_x0000_s197635"/>
                </a:ext>
                <a:ext uri="{FF2B5EF4-FFF2-40B4-BE49-F238E27FC236}">
                  <a16:creationId xmlns:a16="http://schemas.microsoft.com/office/drawing/2014/main" id="{00000000-0008-0000-2A00-000003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942975</xdr:colOff>
          <xdr:row>5</xdr:row>
          <xdr:rowOff>257175</xdr:rowOff>
        </xdr:from>
        <xdr:to>
          <xdr:col>4</xdr:col>
          <xdr:colOff>1266825</xdr:colOff>
          <xdr:row>7</xdr:row>
          <xdr:rowOff>47625</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2B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5</xdr:row>
          <xdr:rowOff>247650</xdr:rowOff>
        </xdr:from>
        <xdr:to>
          <xdr:col>5</xdr:col>
          <xdr:colOff>923925</xdr:colOff>
          <xdr:row>7</xdr:row>
          <xdr:rowOff>38100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2B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238125</xdr:rowOff>
        </xdr:from>
        <xdr:to>
          <xdr:col>4</xdr:col>
          <xdr:colOff>333375</xdr:colOff>
          <xdr:row>7</xdr:row>
          <xdr:rowOff>28575</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2B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22</xdr:row>
          <xdr:rowOff>57150</xdr:rowOff>
        </xdr:from>
        <xdr:to>
          <xdr:col>4</xdr:col>
          <xdr:colOff>752475</xdr:colOff>
          <xdr:row>22</xdr:row>
          <xdr:rowOff>400050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2B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22</xdr:row>
          <xdr:rowOff>47625</xdr:rowOff>
        </xdr:from>
        <xdr:to>
          <xdr:col>5</xdr:col>
          <xdr:colOff>428625</xdr:colOff>
          <xdr:row>22</xdr:row>
          <xdr:rowOff>390525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2B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24</xdr:row>
          <xdr:rowOff>47625</xdr:rowOff>
        </xdr:from>
        <xdr:to>
          <xdr:col>4</xdr:col>
          <xdr:colOff>762000</xdr:colOff>
          <xdr:row>24</xdr:row>
          <xdr:rowOff>390525</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2B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24</xdr:row>
          <xdr:rowOff>57150</xdr:rowOff>
        </xdr:from>
        <xdr:to>
          <xdr:col>5</xdr:col>
          <xdr:colOff>457200</xdr:colOff>
          <xdr:row>24</xdr:row>
          <xdr:rowOff>400050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2B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7</xdr:row>
          <xdr:rowOff>38100</xdr:rowOff>
        </xdr:from>
        <xdr:to>
          <xdr:col>8</xdr:col>
          <xdr:colOff>323850</xdr:colOff>
          <xdr:row>8</xdr:row>
          <xdr:rowOff>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2D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xdr:row>
          <xdr:rowOff>19050</xdr:rowOff>
        </xdr:from>
        <xdr:to>
          <xdr:col>8</xdr:col>
          <xdr:colOff>323850</xdr:colOff>
          <xdr:row>7</xdr:row>
          <xdr:rowOff>361950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2D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xdr:row>
          <xdr:rowOff>19050</xdr:rowOff>
        </xdr:from>
        <xdr:to>
          <xdr:col>8</xdr:col>
          <xdr:colOff>323850</xdr:colOff>
          <xdr:row>7</xdr:row>
          <xdr:rowOff>361950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2D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19050</xdr:rowOff>
        </xdr:from>
        <xdr:to>
          <xdr:col>4</xdr:col>
          <xdr:colOff>333375</xdr:colOff>
          <xdr:row>8</xdr:row>
          <xdr:rowOff>361950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2D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8</xdr:row>
          <xdr:rowOff>19050</xdr:rowOff>
        </xdr:from>
        <xdr:to>
          <xdr:col>5</xdr:col>
          <xdr:colOff>904875</xdr:colOff>
          <xdr:row>8</xdr:row>
          <xdr:rowOff>361950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2D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1238250</xdr:colOff>
          <xdr:row>8</xdr:row>
          <xdr:rowOff>19050</xdr:rowOff>
        </xdr:from>
        <xdr:to>
          <xdr:col>4</xdr:col>
          <xdr:colOff>1562100</xdr:colOff>
          <xdr:row>8</xdr:row>
          <xdr:rowOff>361950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2D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1247775</xdr:colOff>
          <xdr:row>12</xdr:row>
          <xdr:rowOff>28575</xdr:rowOff>
        </xdr:from>
        <xdr:to>
          <xdr:col>6</xdr:col>
          <xdr:colOff>266700</xdr:colOff>
          <xdr:row>12</xdr:row>
          <xdr:rowOff>371475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2D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12</xdr:row>
          <xdr:rowOff>38100</xdr:rowOff>
        </xdr:from>
        <xdr:to>
          <xdr:col>5</xdr:col>
          <xdr:colOff>742950</xdr:colOff>
          <xdr:row>13</xdr:row>
          <xdr:rowOff>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2D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18</xdr:row>
          <xdr:rowOff>400050</xdr:rowOff>
        </xdr:from>
        <xdr:to>
          <xdr:col>5</xdr:col>
          <xdr:colOff>723900</xdr:colOff>
          <xdr:row>18</xdr:row>
          <xdr:rowOff>742950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2D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1266825</xdr:colOff>
          <xdr:row>18</xdr:row>
          <xdr:rowOff>381000</xdr:rowOff>
        </xdr:from>
        <xdr:to>
          <xdr:col>6</xdr:col>
          <xdr:colOff>285750</xdr:colOff>
          <xdr:row>18</xdr:row>
          <xdr:rowOff>723900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2D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17</xdr:row>
          <xdr:rowOff>38100</xdr:rowOff>
        </xdr:from>
        <xdr:to>
          <xdr:col>5</xdr:col>
          <xdr:colOff>723900</xdr:colOff>
          <xdr:row>18</xdr:row>
          <xdr:rowOff>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2D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1266825</xdr:colOff>
          <xdr:row>17</xdr:row>
          <xdr:rowOff>38100</xdr:rowOff>
        </xdr:from>
        <xdr:to>
          <xdr:col>6</xdr:col>
          <xdr:colOff>285750</xdr:colOff>
          <xdr:row>18</xdr:row>
          <xdr:rowOff>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2D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762000</xdr:colOff>
          <xdr:row>6</xdr:row>
          <xdr:rowOff>114300</xdr:rowOff>
        </xdr:from>
        <xdr:to>
          <xdr:col>3</xdr:col>
          <xdr:colOff>1085850</xdr:colOff>
          <xdr:row>6</xdr:row>
          <xdr:rowOff>457200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2F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6</xdr:row>
          <xdr:rowOff>114300</xdr:rowOff>
        </xdr:from>
        <xdr:to>
          <xdr:col>4</xdr:col>
          <xdr:colOff>1057275</xdr:colOff>
          <xdr:row>6</xdr:row>
          <xdr:rowOff>457200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2F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6</xdr:row>
          <xdr:rowOff>123825</xdr:rowOff>
        </xdr:from>
        <xdr:to>
          <xdr:col>5</xdr:col>
          <xdr:colOff>885825</xdr:colOff>
          <xdr:row>6</xdr:row>
          <xdr:rowOff>466725</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2F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xdr:row>
          <xdr:rowOff>200025</xdr:rowOff>
        </xdr:from>
        <xdr:to>
          <xdr:col>2</xdr:col>
          <xdr:colOff>409575</xdr:colOff>
          <xdr:row>7</xdr:row>
          <xdr:rowOff>542925</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2F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828675</xdr:colOff>
          <xdr:row>7</xdr:row>
          <xdr:rowOff>19050</xdr:rowOff>
        </xdr:from>
        <xdr:to>
          <xdr:col>4</xdr:col>
          <xdr:colOff>1152525</xdr:colOff>
          <xdr:row>7</xdr:row>
          <xdr:rowOff>361950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2F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819150</xdr:colOff>
          <xdr:row>7</xdr:row>
          <xdr:rowOff>190500</xdr:rowOff>
        </xdr:from>
        <xdr:to>
          <xdr:col>4</xdr:col>
          <xdr:colOff>1143000</xdr:colOff>
          <xdr:row>7</xdr:row>
          <xdr:rowOff>533400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2F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xdr:row>
          <xdr:rowOff>28575</xdr:rowOff>
        </xdr:from>
        <xdr:to>
          <xdr:col>2</xdr:col>
          <xdr:colOff>409575</xdr:colOff>
          <xdr:row>7</xdr:row>
          <xdr:rowOff>371475</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2F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495300</xdr:colOff>
          <xdr:row>5</xdr:row>
          <xdr:rowOff>123825</xdr:rowOff>
        </xdr:from>
        <xdr:to>
          <xdr:col>3</xdr:col>
          <xdr:colOff>819150</xdr:colOff>
          <xdr:row>5</xdr:row>
          <xdr:rowOff>466725</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30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657225</xdr:colOff>
          <xdr:row>5</xdr:row>
          <xdr:rowOff>114300</xdr:rowOff>
        </xdr:from>
        <xdr:to>
          <xdr:col>4</xdr:col>
          <xdr:colOff>981075</xdr:colOff>
          <xdr:row>5</xdr:row>
          <xdr:rowOff>457200</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id="{00000000-0008-0000-30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5</xdr:row>
          <xdr:rowOff>114300</xdr:rowOff>
        </xdr:from>
        <xdr:to>
          <xdr:col>6</xdr:col>
          <xdr:colOff>66675</xdr:colOff>
          <xdr:row>5</xdr:row>
          <xdr:rowOff>457200</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id="{00000000-0008-0000-30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685800</xdr:colOff>
          <xdr:row>5</xdr:row>
          <xdr:rowOff>104775</xdr:rowOff>
        </xdr:from>
        <xdr:to>
          <xdr:col>4</xdr:col>
          <xdr:colOff>1009650</xdr:colOff>
          <xdr:row>5</xdr:row>
          <xdr:rowOff>447675</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31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5</xdr:row>
          <xdr:rowOff>104775</xdr:rowOff>
        </xdr:from>
        <xdr:to>
          <xdr:col>3</xdr:col>
          <xdr:colOff>809625</xdr:colOff>
          <xdr:row>5</xdr:row>
          <xdr:rowOff>447675</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31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695325</xdr:colOff>
          <xdr:row>5</xdr:row>
          <xdr:rowOff>95250</xdr:rowOff>
        </xdr:from>
        <xdr:to>
          <xdr:col>6</xdr:col>
          <xdr:colOff>47625</xdr:colOff>
          <xdr:row>5</xdr:row>
          <xdr:rowOff>438150</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31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33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3</xdr:row>
          <xdr:rowOff>9525</xdr:rowOff>
        </xdr:from>
        <xdr:to>
          <xdr:col>4</xdr:col>
          <xdr:colOff>323850</xdr:colOff>
          <xdr:row>3</xdr:row>
          <xdr:rowOff>352425</xdr:rowOff>
        </xdr:to>
        <xdr:sp macro="" textlink="">
          <xdr:nvSpPr>
            <xdr:cNvPr id="164865" name="Check Box 1" hidden="1">
              <a:extLst>
                <a:ext uri="{63B3BB69-23CF-44E3-9099-C40C66FF867C}">
                  <a14:compatExt spid="_x0000_s164865"/>
                </a:ext>
                <a:ext uri="{FF2B5EF4-FFF2-40B4-BE49-F238E27FC236}">
                  <a16:creationId xmlns:a16="http://schemas.microsoft.com/office/drawing/2014/main" id="{00000000-0008-0000-3900-00000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xdr:row>
          <xdr:rowOff>9525</xdr:rowOff>
        </xdr:from>
        <xdr:to>
          <xdr:col>7</xdr:col>
          <xdr:colOff>190500</xdr:colOff>
          <xdr:row>3</xdr:row>
          <xdr:rowOff>352425</xdr:rowOff>
        </xdr:to>
        <xdr:sp macro="" textlink="">
          <xdr:nvSpPr>
            <xdr:cNvPr id="164866" name="Check Box 2" hidden="1">
              <a:extLst>
                <a:ext uri="{63B3BB69-23CF-44E3-9099-C40C66FF867C}">
                  <a14:compatExt spid="_x0000_s164866"/>
                </a:ext>
                <a:ext uri="{FF2B5EF4-FFF2-40B4-BE49-F238E27FC236}">
                  <a16:creationId xmlns:a16="http://schemas.microsoft.com/office/drawing/2014/main" id="{00000000-0008-0000-3900-00000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3</xdr:row>
          <xdr:rowOff>9525</xdr:rowOff>
        </xdr:from>
        <xdr:to>
          <xdr:col>9</xdr:col>
          <xdr:colOff>714375</xdr:colOff>
          <xdr:row>3</xdr:row>
          <xdr:rowOff>352425</xdr:rowOff>
        </xdr:to>
        <xdr:sp macro="" textlink="">
          <xdr:nvSpPr>
            <xdr:cNvPr id="164867" name="Check Box 3" hidden="1">
              <a:extLst>
                <a:ext uri="{63B3BB69-23CF-44E3-9099-C40C66FF867C}">
                  <a14:compatExt spid="_x0000_s164867"/>
                </a:ext>
                <a:ext uri="{FF2B5EF4-FFF2-40B4-BE49-F238E27FC236}">
                  <a16:creationId xmlns:a16="http://schemas.microsoft.com/office/drawing/2014/main" id="{00000000-0008-0000-3900-00000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28575</xdr:colOff>
          <xdr:row>6</xdr:row>
          <xdr:rowOff>57150</xdr:rowOff>
        </xdr:from>
        <xdr:to>
          <xdr:col>12</xdr:col>
          <xdr:colOff>161925</xdr:colOff>
          <xdr:row>6</xdr:row>
          <xdr:rowOff>400050</xdr:rowOff>
        </xdr:to>
        <xdr:sp macro="" textlink="">
          <xdr:nvSpPr>
            <xdr:cNvPr id="323586" name="Check Box 2" hidden="1">
              <a:extLst>
                <a:ext uri="{63B3BB69-23CF-44E3-9099-C40C66FF867C}">
                  <a14:compatExt spid="_x0000_s323586"/>
                </a:ext>
                <a:ext uri="{FF2B5EF4-FFF2-40B4-BE49-F238E27FC236}">
                  <a16:creationId xmlns:a16="http://schemas.microsoft.com/office/drawing/2014/main" id="{00000000-0008-0000-3A00-000002F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xdr:row>
          <xdr:rowOff>57150</xdr:rowOff>
        </xdr:from>
        <xdr:to>
          <xdr:col>19</xdr:col>
          <xdr:colOff>19050</xdr:colOff>
          <xdr:row>6</xdr:row>
          <xdr:rowOff>400050</xdr:rowOff>
        </xdr:to>
        <xdr:sp macro="" textlink="">
          <xdr:nvSpPr>
            <xdr:cNvPr id="323587" name="Check Box 3" hidden="1">
              <a:extLst>
                <a:ext uri="{63B3BB69-23CF-44E3-9099-C40C66FF867C}">
                  <a14:compatExt spid="_x0000_s323587"/>
                </a:ext>
                <a:ext uri="{FF2B5EF4-FFF2-40B4-BE49-F238E27FC236}">
                  <a16:creationId xmlns:a16="http://schemas.microsoft.com/office/drawing/2014/main" id="{00000000-0008-0000-3A00-000003F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6</xdr:row>
          <xdr:rowOff>66675</xdr:rowOff>
        </xdr:from>
        <xdr:to>
          <xdr:col>25</xdr:col>
          <xdr:colOff>133350</xdr:colOff>
          <xdr:row>6</xdr:row>
          <xdr:rowOff>409575</xdr:rowOff>
        </xdr:to>
        <xdr:sp macro="" textlink="">
          <xdr:nvSpPr>
            <xdr:cNvPr id="323588" name="Check Box 4" hidden="1">
              <a:extLst>
                <a:ext uri="{63B3BB69-23CF-44E3-9099-C40C66FF867C}">
                  <a14:compatExt spid="_x0000_s323588"/>
                </a:ext>
                <a:ext uri="{FF2B5EF4-FFF2-40B4-BE49-F238E27FC236}">
                  <a16:creationId xmlns:a16="http://schemas.microsoft.com/office/drawing/2014/main" id="{00000000-0008-0000-3A00-000004F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629025" y="1082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5476875" y="73914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5486400" y="80486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5457825" y="100965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5457825" y="87820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5457825" y="94392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38100</xdr:colOff>
          <xdr:row>6</xdr:row>
          <xdr:rowOff>0</xdr:rowOff>
        </xdr:from>
        <xdr:to>
          <xdr:col>8</xdr:col>
          <xdr:colOff>9525</xdr:colOff>
          <xdr:row>6</xdr:row>
          <xdr:rowOff>257175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0</xdr:rowOff>
        </xdr:from>
        <xdr:to>
          <xdr:col>12</xdr:col>
          <xdr:colOff>9525</xdr:colOff>
          <xdr:row>6</xdr:row>
          <xdr:rowOff>257175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9525</xdr:colOff>
          <xdr:row>6</xdr:row>
          <xdr:rowOff>257175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xdr:row>
          <xdr:rowOff>0</xdr:rowOff>
        </xdr:from>
        <xdr:to>
          <xdr:col>7</xdr:col>
          <xdr:colOff>38100</xdr:colOff>
          <xdr:row>7</xdr:row>
          <xdr:rowOff>257175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19050</xdr:rowOff>
        </xdr:from>
        <xdr:to>
          <xdr:col>12</xdr:col>
          <xdr:colOff>9525</xdr:colOff>
          <xdr:row>7</xdr:row>
          <xdr:rowOff>276225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7</xdr:row>
          <xdr:rowOff>28575</xdr:rowOff>
        </xdr:from>
        <xdr:to>
          <xdr:col>17</xdr:col>
          <xdr:colOff>19050</xdr:colOff>
          <xdr:row>8</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7</xdr:row>
          <xdr:rowOff>19050</xdr:rowOff>
        </xdr:from>
        <xdr:to>
          <xdr:col>21</xdr:col>
          <xdr:colOff>28575</xdr:colOff>
          <xdr:row>7</xdr:row>
          <xdr:rowOff>276225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6</xdr:row>
          <xdr:rowOff>180975</xdr:rowOff>
        </xdr:from>
        <xdr:to>
          <xdr:col>3</xdr:col>
          <xdr:colOff>800100</xdr:colOff>
          <xdr:row>6</xdr:row>
          <xdr:rowOff>523875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3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1438275</xdr:colOff>
          <xdr:row>6</xdr:row>
          <xdr:rowOff>171450</xdr:rowOff>
        </xdr:from>
        <xdr:to>
          <xdr:col>5</xdr:col>
          <xdr:colOff>228600</xdr:colOff>
          <xdr:row>6</xdr:row>
          <xdr:rowOff>514350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3B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xdr:row>
          <xdr:rowOff>190500</xdr:rowOff>
        </xdr:from>
        <xdr:to>
          <xdr:col>4</xdr:col>
          <xdr:colOff>504825</xdr:colOff>
          <xdr:row>6</xdr:row>
          <xdr:rowOff>533400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3B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xdr:row>
          <xdr:rowOff>180975</xdr:rowOff>
        </xdr:from>
        <xdr:to>
          <xdr:col>3</xdr:col>
          <xdr:colOff>209550</xdr:colOff>
          <xdr:row>7</xdr:row>
          <xdr:rowOff>523875</xdr:rowOff>
        </xdr:to>
        <xdr:sp macro="" textlink="">
          <xdr:nvSpPr>
            <xdr:cNvPr id="74756" name="Check Box 4" hidden="1">
              <a:extLst>
                <a:ext uri="{63B3BB69-23CF-44E3-9099-C40C66FF867C}">
                  <a14:compatExt spid="_x0000_s74756"/>
                </a:ext>
                <a:ext uri="{FF2B5EF4-FFF2-40B4-BE49-F238E27FC236}">
                  <a16:creationId xmlns:a16="http://schemas.microsoft.com/office/drawing/2014/main" id="{00000000-0008-0000-3B00-00000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1047750</xdr:colOff>
          <xdr:row>7</xdr:row>
          <xdr:rowOff>171450</xdr:rowOff>
        </xdr:from>
        <xdr:to>
          <xdr:col>3</xdr:col>
          <xdr:colOff>1371600</xdr:colOff>
          <xdr:row>7</xdr:row>
          <xdr:rowOff>514350</xdr:rowOff>
        </xdr:to>
        <xdr:sp macro="" textlink="">
          <xdr:nvSpPr>
            <xdr:cNvPr id="74757" name="Check Box 5" hidden="1">
              <a:extLst>
                <a:ext uri="{63B3BB69-23CF-44E3-9099-C40C66FF867C}">
                  <a14:compatExt spid="_x0000_s74757"/>
                </a:ext>
                <a:ext uri="{FF2B5EF4-FFF2-40B4-BE49-F238E27FC236}">
                  <a16:creationId xmlns:a16="http://schemas.microsoft.com/office/drawing/2014/main" id="{00000000-0008-0000-3B00-00000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695325</xdr:colOff>
          <xdr:row>7</xdr:row>
          <xdr:rowOff>180975</xdr:rowOff>
        </xdr:from>
        <xdr:to>
          <xdr:col>4</xdr:col>
          <xdr:colOff>1019175</xdr:colOff>
          <xdr:row>7</xdr:row>
          <xdr:rowOff>523875</xdr:rowOff>
        </xdr:to>
        <xdr:sp macro="" textlink="">
          <xdr:nvSpPr>
            <xdr:cNvPr id="74758" name="Check Box 6" hidden="1">
              <a:extLst>
                <a:ext uri="{63B3BB69-23CF-44E3-9099-C40C66FF867C}">
                  <a14:compatExt spid="_x0000_s74758"/>
                </a:ext>
                <a:ext uri="{FF2B5EF4-FFF2-40B4-BE49-F238E27FC236}">
                  <a16:creationId xmlns:a16="http://schemas.microsoft.com/office/drawing/2014/main" id="{00000000-0008-0000-3B00-00000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7</xdr:row>
          <xdr:rowOff>180975</xdr:rowOff>
        </xdr:from>
        <xdr:to>
          <xdr:col>5</xdr:col>
          <xdr:colOff>657225</xdr:colOff>
          <xdr:row>7</xdr:row>
          <xdr:rowOff>523875</xdr:rowOff>
        </xdr:to>
        <xdr:sp macro="" textlink="">
          <xdr:nvSpPr>
            <xdr:cNvPr id="74759" name="Check Box 7" hidden="1">
              <a:extLst>
                <a:ext uri="{63B3BB69-23CF-44E3-9099-C40C66FF867C}">
                  <a14:compatExt spid="_x0000_s74759"/>
                </a:ext>
                <a:ext uri="{FF2B5EF4-FFF2-40B4-BE49-F238E27FC236}">
                  <a16:creationId xmlns:a16="http://schemas.microsoft.com/office/drawing/2014/main" id="{00000000-0008-0000-3B00-00000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247650</xdr:colOff>
          <xdr:row>5</xdr:row>
          <xdr:rowOff>66675</xdr:rowOff>
        </xdr:from>
        <xdr:to>
          <xdr:col>14</xdr:col>
          <xdr:colOff>571500</xdr:colOff>
          <xdr:row>5</xdr:row>
          <xdr:rowOff>409575</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3C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1495425</xdr:colOff>
          <xdr:row>5</xdr:row>
          <xdr:rowOff>57150</xdr:rowOff>
        </xdr:from>
        <xdr:to>
          <xdr:col>14</xdr:col>
          <xdr:colOff>1819275</xdr:colOff>
          <xdr:row>5</xdr:row>
          <xdr:rowOff>400050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3C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xdr:row>
          <xdr:rowOff>57150</xdr:rowOff>
        </xdr:from>
        <xdr:to>
          <xdr:col>15</xdr:col>
          <xdr:colOff>1028700</xdr:colOff>
          <xdr:row>5</xdr:row>
          <xdr:rowOff>400050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3C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D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3D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66675</xdr:colOff>
          <xdr:row>5</xdr:row>
          <xdr:rowOff>76200</xdr:rowOff>
        </xdr:from>
        <xdr:to>
          <xdr:col>5</xdr:col>
          <xdr:colOff>390525</xdr:colOff>
          <xdr:row>5</xdr:row>
          <xdr:rowOff>419100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3D00-00000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5</xdr:row>
          <xdr:rowOff>66675</xdr:rowOff>
        </xdr:from>
        <xdr:to>
          <xdr:col>3</xdr:col>
          <xdr:colOff>1019175</xdr:colOff>
          <xdr:row>5</xdr:row>
          <xdr:rowOff>409575</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3D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5</xdr:row>
          <xdr:rowOff>85725</xdr:rowOff>
        </xdr:from>
        <xdr:to>
          <xdr:col>4</xdr:col>
          <xdr:colOff>647700</xdr:colOff>
          <xdr:row>5</xdr:row>
          <xdr:rowOff>428625</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3D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923925</xdr:colOff>
          <xdr:row>6</xdr:row>
          <xdr:rowOff>28575</xdr:rowOff>
        </xdr:from>
        <xdr:to>
          <xdr:col>3</xdr:col>
          <xdr:colOff>1247775</xdr:colOff>
          <xdr:row>6</xdr:row>
          <xdr:rowOff>371475</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3E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xdr:row>
          <xdr:rowOff>28575</xdr:rowOff>
        </xdr:from>
        <xdr:to>
          <xdr:col>4</xdr:col>
          <xdr:colOff>752475</xdr:colOff>
          <xdr:row>6</xdr:row>
          <xdr:rowOff>371475</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3E00-00000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1504950</xdr:colOff>
          <xdr:row>6</xdr:row>
          <xdr:rowOff>28575</xdr:rowOff>
        </xdr:from>
        <xdr:to>
          <xdr:col>5</xdr:col>
          <xdr:colOff>295275</xdr:colOff>
          <xdr:row>6</xdr:row>
          <xdr:rowOff>371475</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3E00-00000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xdr:from>
      <xdr:col>2</xdr:col>
      <xdr:colOff>133350</xdr:colOff>
      <xdr:row>11</xdr:row>
      <xdr:rowOff>923924</xdr:rowOff>
    </xdr:from>
    <xdr:to>
      <xdr:col>5</xdr:col>
      <xdr:colOff>676276</xdr:colOff>
      <xdr:row>11</xdr:row>
      <xdr:rowOff>1409699</xdr:rowOff>
    </xdr:to>
    <xdr:sp macro="" textlink="">
      <xdr:nvSpPr>
        <xdr:cNvPr id="2" name="大かっこ 1">
          <a:extLst>
            <a:ext uri="{FF2B5EF4-FFF2-40B4-BE49-F238E27FC236}">
              <a16:creationId xmlns:a16="http://schemas.microsoft.com/office/drawing/2014/main" id="{00000000-0008-0000-3F00-000002000000}"/>
            </a:ext>
          </a:extLst>
        </xdr:cNvPr>
        <xdr:cNvSpPr/>
      </xdr:nvSpPr>
      <xdr:spPr>
        <a:xfrm>
          <a:off x="2095500" y="85343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523875</xdr:colOff>
          <xdr:row>5</xdr:row>
          <xdr:rowOff>66675</xdr:rowOff>
        </xdr:from>
        <xdr:to>
          <xdr:col>3</xdr:col>
          <xdr:colOff>847725</xdr:colOff>
          <xdr:row>5</xdr:row>
          <xdr:rowOff>409575</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3F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5</xdr:row>
          <xdr:rowOff>57150</xdr:rowOff>
        </xdr:from>
        <xdr:to>
          <xdr:col>4</xdr:col>
          <xdr:colOff>638175</xdr:colOff>
          <xdr:row>5</xdr:row>
          <xdr:rowOff>400050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3F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1619250</xdr:colOff>
          <xdr:row>5</xdr:row>
          <xdr:rowOff>57150</xdr:rowOff>
        </xdr:from>
        <xdr:to>
          <xdr:col>5</xdr:col>
          <xdr:colOff>142875</xdr:colOff>
          <xdr:row>5</xdr:row>
          <xdr:rowOff>400050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3F00-00000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66675</xdr:rowOff>
        </xdr:from>
        <xdr:to>
          <xdr:col>3</xdr:col>
          <xdr:colOff>133350</xdr:colOff>
          <xdr:row>6</xdr:row>
          <xdr:rowOff>409575</xdr:rowOff>
        </xdr:to>
        <xdr:sp macro="" textlink="">
          <xdr:nvSpPr>
            <xdr:cNvPr id="77828" name="Check Box 4" hidden="1">
              <a:extLst>
                <a:ext uri="{63B3BB69-23CF-44E3-9099-C40C66FF867C}">
                  <a14:compatExt spid="_x0000_s77828"/>
                </a:ext>
                <a:ext uri="{FF2B5EF4-FFF2-40B4-BE49-F238E27FC236}">
                  <a16:creationId xmlns:a16="http://schemas.microsoft.com/office/drawing/2014/main" id="{00000000-0008-0000-3F00-00000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6</xdr:row>
          <xdr:rowOff>76200</xdr:rowOff>
        </xdr:from>
        <xdr:to>
          <xdr:col>4</xdr:col>
          <xdr:colOff>1314450</xdr:colOff>
          <xdr:row>6</xdr:row>
          <xdr:rowOff>419100</xdr:rowOff>
        </xdr:to>
        <xdr:sp macro="" textlink="">
          <xdr:nvSpPr>
            <xdr:cNvPr id="77829" name="Check Box 5" hidden="1">
              <a:extLst>
                <a:ext uri="{63B3BB69-23CF-44E3-9099-C40C66FF867C}">
                  <a14:compatExt spid="_x0000_s77829"/>
                </a:ext>
                <a:ext uri="{FF2B5EF4-FFF2-40B4-BE49-F238E27FC236}">
                  <a16:creationId xmlns:a16="http://schemas.microsoft.com/office/drawing/2014/main" id="{00000000-0008-0000-3F00-000005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6</xdr:row>
          <xdr:rowOff>114300</xdr:rowOff>
        </xdr:from>
        <xdr:to>
          <xdr:col>3</xdr:col>
          <xdr:colOff>866775</xdr:colOff>
          <xdr:row>6</xdr:row>
          <xdr:rowOff>457200</xdr:rowOff>
        </xdr:to>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4000-00000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6</xdr:row>
          <xdr:rowOff>123825</xdr:rowOff>
        </xdr:from>
        <xdr:to>
          <xdr:col>6</xdr:col>
          <xdr:colOff>714375</xdr:colOff>
          <xdr:row>6</xdr:row>
          <xdr:rowOff>466725</xdr:rowOff>
        </xdr:to>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4000-00000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6</xdr:row>
          <xdr:rowOff>133350</xdr:rowOff>
        </xdr:from>
        <xdr:to>
          <xdr:col>4</xdr:col>
          <xdr:colOff>581025</xdr:colOff>
          <xdr:row>6</xdr:row>
          <xdr:rowOff>476250</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4000-00000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504825</xdr:rowOff>
        </xdr:from>
        <xdr:to>
          <xdr:col>5</xdr:col>
          <xdr:colOff>323850</xdr:colOff>
          <xdr:row>11</xdr:row>
          <xdr:rowOff>180975</xdr:rowOff>
        </xdr:to>
        <xdr:sp macro="" textlink="">
          <xdr:nvSpPr>
            <xdr:cNvPr id="78852" name="Check Box 4" hidden="1">
              <a:extLst>
                <a:ext uri="{63B3BB69-23CF-44E3-9099-C40C66FF867C}">
                  <a14:compatExt spid="_x0000_s78852"/>
                </a:ext>
                <a:ext uri="{FF2B5EF4-FFF2-40B4-BE49-F238E27FC236}">
                  <a16:creationId xmlns:a16="http://schemas.microsoft.com/office/drawing/2014/main" id="{00000000-0008-0000-4000-000004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1638300</xdr:colOff>
          <xdr:row>10</xdr:row>
          <xdr:rowOff>504825</xdr:rowOff>
        </xdr:from>
        <xdr:to>
          <xdr:col>4</xdr:col>
          <xdr:colOff>161925</xdr:colOff>
          <xdr:row>11</xdr:row>
          <xdr:rowOff>180975</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40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504825</xdr:rowOff>
        </xdr:from>
        <xdr:to>
          <xdr:col>7</xdr:col>
          <xdr:colOff>781050</xdr:colOff>
          <xdr:row>17</xdr:row>
          <xdr:rowOff>180975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40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16</xdr:row>
          <xdr:rowOff>504825</xdr:rowOff>
        </xdr:from>
        <xdr:to>
          <xdr:col>7</xdr:col>
          <xdr:colOff>333375</xdr:colOff>
          <xdr:row>17</xdr:row>
          <xdr:rowOff>180975</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40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7</xdr:row>
          <xdr:rowOff>95250</xdr:rowOff>
        </xdr:from>
        <xdr:to>
          <xdr:col>3</xdr:col>
          <xdr:colOff>800100</xdr:colOff>
          <xdr:row>7</xdr:row>
          <xdr:rowOff>438150</xdr:rowOff>
        </xdr:to>
        <xdr:sp macro="" textlink="">
          <xdr:nvSpPr>
            <xdr:cNvPr id="81922" name="Check Box 2" hidden="1">
              <a:extLst>
                <a:ext uri="{63B3BB69-23CF-44E3-9099-C40C66FF867C}">
                  <a14:compatExt spid="_x0000_s81922"/>
                </a:ext>
                <a:ext uri="{FF2B5EF4-FFF2-40B4-BE49-F238E27FC236}">
                  <a16:creationId xmlns:a16="http://schemas.microsoft.com/office/drawing/2014/main" id="{00000000-0008-0000-4100-00000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666750</xdr:colOff>
          <xdr:row>7</xdr:row>
          <xdr:rowOff>104775</xdr:rowOff>
        </xdr:from>
        <xdr:to>
          <xdr:col>4</xdr:col>
          <xdr:colOff>990600</xdr:colOff>
          <xdr:row>7</xdr:row>
          <xdr:rowOff>447675</xdr:rowOff>
        </xdr:to>
        <xdr:sp macro="" textlink="">
          <xdr:nvSpPr>
            <xdr:cNvPr id="81923" name="Check Box 3" hidden="1">
              <a:extLst>
                <a:ext uri="{63B3BB69-23CF-44E3-9099-C40C66FF867C}">
                  <a14:compatExt spid="_x0000_s81923"/>
                </a:ext>
                <a:ext uri="{FF2B5EF4-FFF2-40B4-BE49-F238E27FC236}">
                  <a16:creationId xmlns:a16="http://schemas.microsoft.com/office/drawing/2014/main" id="{00000000-0008-0000-4100-00000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7</xdr:row>
          <xdr:rowOff>104775</xdr:rowOff>
        </xdr:from>
        <xdr:to>
          <xdr:col>6</xdr:col>
          <xdr:colOff>66675</xdr:colOff>
          <xdr:row>7</xdr:row>
          <xdr:rowOff>447675</xdr:rowOff>
        </xdr:to>
        <xdr:sp macro="" textlink="">
          <xdr:nvSpPr>
            <xdr:cNvPr id="81924" name="Check Box 4" hidden="1">
              <a:extLst>
                <a:ext uri="{63B3BB69-23CF-44E3-9099-C40C66FF867C}">
                  <a14:compatExt spid="_x0000_s81924"/>
                </a:ext>
                <a:ext uri="{FF2B5EF4-FFF2-40B4-BE49-F238E27FC236}">
                  <a16:creationId xmlns:a16="http://schemas.microsoft.com/office/drawing/2014/main" id="{00000000-0008-0000-4100-00000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523875</xdr:colOff>
          <xdr:row>5</xdr:row>
          <xdr:rowOff>114300</xdr:rowOff>
        </xdr:from>
        <xdr:to>
          <xdr:col>3</xdr:col>
          <xdr:colOff>847725</xdr:colOff>
          <xdr:row>5</xdr:row>
          <xdr:rowOff>457200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42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5</xdr:row>
          <xdr:rowOff>104775</xdr:rowOff>
        </xdr:from>
        <xdr:to>
          <xdr:col>4</xdr:col>
          <xdr:colOff>904875</xdr:colOff>
          <xdr:row>5</xdr:row>
          <xdr:rowOff>447675</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42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xdr:row>
          <xdr:rowOff>114300</xdr:rowOff>
        </xdr:from>
        <xdr:to>
          <xdr:col>5</xdr:col>
          <xdr:colOff>1000125</xdr:colOff>
          <xdr:row>5</xdr:row>
          <xdr:rowOff>457200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42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66675</xdr:colOff>
          <xdr:row>4</xdr:row>
          <xdr:rowOff>228600</xdr:rowOff>
        </xdr:from>
        <xdr:to>
          <xdr:col>23</xdr:col>
          <xdr:colOff>66675</xdr:colOff>
          <xdr:row>6</xdr:row>
          <xdr:rowOff>38100</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43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xdr:row>
          <xdr:rowOff>209550</xdr:rowOff>
        </xdr:from>
        <xdr:to>
          <xdr:col>16</xdr:col>
          <xdr:colOff>38100</xdr:colOff>
          <xdr:row>6</xdr:row>
          <xdr:rowOff>19050</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43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4</xdr:row>
          <xdr:rowOff>238125</xdr:rowOff>
        </xdr:from>
        <xdr:to>
          <xdr:col>19</xdr:col>
          <xdr:colOff>152400</xdr:colOff>
          <xdr:row>6</xdr:row>
          <xdr:rowOff>47625</xdr:rowOff>
        </xdr:to>
        <xdr:sp macro="" textlink="">
          <xdr:nvSpPr>
            <xdr:cNvPr id="83971" name="Check Box 3" hidden="1">
              <a:extLst>
                <a:ext uri="{63B3BB69-23CF-44E3-9099-C40C66FF867C}">
                  <a14:compatExt spid="_x0000_s83971"/>
                </a:ext>
                <a:ext uri="{FF2B5EF4-FFF2-40B4-BE49-F238E27FC236}">
                  <a16:creationId xmlns:a16="http://schemas.microsoft.com/office/drawing/2014/main" id="{00000000-0008-0000-43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581025</xdr:colOff>
          <xdr:row>5</xdr:row>
          <xdr:rowOff>28575</xdr:rowOff>
        </xdr:from>
        <xdr:to>
          <xdr:col>3</xdr:col>
          <xdr:colOff>904875</xdr:colOff>
          <xdr:row>5</xdr:row>
          <xdr:rowOff>371475</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44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5</xdr:row>
          <xdr:rowOff>19050</xdr:rowOff>
        </xdr:from>
        <xdr:to>
          <xdr:col>4</xdr:col>
          <xdr:colOff>962025</xdr:colOff>
          <xdr:row>5</xdr:row>
          <xdr:rowOff>361950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44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5</xdr:row>
          <xdr:rowOff>38100</xdr:rowOff>
        </xdr:from>
        <xdr:to>
          <xdr:col>5</xdr:col>
          <xdr:colOff>1162050</xdr:colOff>
          <xdr:row>6</xdr:row>
          <xdr:rowOff>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44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11</xdr:col>
      <xdr:colOff>0</xdr:colOff>
      <xdr:row>45</xdr:row>
      <xdr:rowOff>0</xdr:rowOff>
    </xdr:from>
    <xdr:to>
      <xdr:col>11</xdr:col>
      <xdr:colOff>0</xdr:colOff>
      <xdr:row>45</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3629025" y="10163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40</xdr:row>
      <xdr:rowOff>171450</xdr:rowOff>
    </xdr:from>
    <xdr:to>
      <xdr:col>17</xdr:col>
      <xdr:colOff>285750</xdr:colOff>
      <xdr:row>40</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5476875" y="7886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41</xdr:row>
      <xdr:rowOff>171450</xdr:rowOff>
    </xdr:from>
    <xdr:to>
      <xdr:col>17</xdr:col>
      <xdr:colOff>295275</xdr:colOff>
      <xdr:row>41</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5486400" y="84296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200025</xdr:rowOff>
    </xdr:from>
    <xdr:to>
      <xdr:col>17</xdr:col>
      <xdr:colOff>295275</xdr:colOff>
      <xdr:row>42</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5457825" y="9124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43</xdr:row>
      <xdr:rowOff>261937</xdr:rowOff>
    </xdr:from>
    <xdr:to>
      <xdr:col>17</xdr:col>
      <xdr:colOff>295275</xdr:colOff>
      <xdr:row>43</xdr:row>
      <xdr:rowOff>261937</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5457825" y="97297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57150</xdr:colOff>
          <xdr:row>5</xdr:row>
          <xdr:rowOff>238125</xdr:rowOff>
        </xdr:from>
        <xdr:to>
          <xdr:col>8</xdr:col>
          <xdr:colOff>28575</xdr:colOff>
          <xdr:row>7</xdr:row>
          <xdr:rowOff>9525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xdr:row>
          <xdr:rowOff>247650</xdr:rowOff>
        </xdr:from>
        <xdr:to>
          <xdr:col>12</xdr:col>
          <xdr:colOff>9525</xdr:colOff>
          <xdr:row>7</xdr:row>
          <xdr:rowOff>28575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5</xdr:row>
          <xdr:rowOff>238125</xdr:rowOff>
        </xdr:from>
        <xdr:to>
          <xdr:col>17</xdr:col>
          <xdr:colOff>66675</xdr:colOff>
          <xdr:row>7</xdr:row>
          <xdr:rowOff>19050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xdr:row>
          <xdr:rowOff>238125</xdr:rowOff>
        </xdr:from>
        <xdr:to>
          <xdr:col>7</xdr:col>
          <xdr:colOff>28575</xdr:colOff>
          <xdr:row>8</xdr:row>
          <xdr:rowOff>19050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xdr:row>
          <xdr:rowOff>247650</xdr:rowOff>
        </xdr:from>
        <xdr:to>
          <xdr:col>11</xdr:col>
          <xdr:colOff>352425</xdr:colOff>
          <xdr:row>8</xdr:row>
          <xdr:rowOff>28575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6</xdr:row>
          <xdr:rowOff>257175</xdr:rowOff>
        </xdr:from>
        <xdr:to>
          <xdr:col>17</xdr:col>
          <xdr:colOff>38100</xdr:colOff>
          <xdr:row>8</xdr:row>
          <xdr:rowOff>38100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xdr:row>
          <xdr:rowOff>247650</xdr:rowOff>
        </xdr:from>
        <xdr:to>
          <xdr:col>21</xdr:col>
          <xdr:colOff>57150</xdr:colOff>
          <xdr:row>8</xdr:row>
          <xdr:rowOff>28575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352425</xdr:colOff>
          <xdr:row>5</xdr:row>
          <xdr:rowOff>114300</xdr:rowOff>
        </xdr:from>
        <xdr:to>
          <xdr:col>4</xdr:col>
          <xdr:colOff>676275</xdr:colOff>
          <xdr:row>5</xdr:row>
          <xdr:rowOff>457200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45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5</xdr:row>
          <xdr:rowOff>114300</xdr:rowOff>
        </xdr:from>
        <xdr:to>
          <xdr:col>5</xdr:col>
          <xdr:colOff>1171575</xdr:colOff>
          <xdr:row>5</xdr:row>
          <xdr:rowOff>457200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45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1114425</xdr:colOff>
          <xdr:row>6</xdr:row>
          <xdr:rowOff>114300</xdr:rowOff>
        </xdr:from>
        <xdr:to>
          <xdr:col>5</xdr:col>
          <xdr:colOff>1438275</xdr:colOff>
          <xdr:row>6</xdr:row>
          <xdr:rowOff>457200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45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6</xdr:row>
          <xdr:rowOff>114300</xdr:rowOff>
        </xdr:from>
        <xdr:to>
          <xdr:col>4</xdr:col>
          <xdr:colOff>1504950</xdr:colOff>
          <xdr:row>6</xdr:row>
          <xdr:rowOff>457200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45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9</xdr:row>
          <xdr:rowOff>514350</xdr:rowOff>
        </xdr:from>
        <xdr:to>
          <xdr:col>5</xdr:col>
          <xdr:colOff>771525</xdr:colOff>
          <xdr:row>9</xdr:row>
          <xdr:rowOff>857250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45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9</xdr:row>
          <xdr:rowOff>523875</xdr:rowOff>
        </xdr:from>
        <xdr:to>
          <xdr:col>6</xdr:col>
          <xdr:colOff>485775</xdr:colOff>
          <xdr:row>9</xdr:row>
          <xdr:rowOff>866775</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45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10</xdr:row>
          <xdr:rowOff>257175</xdr:rowOff>
        </xdr:from>
        <xdr:to>
          <xdr:col>5</xdr:col>
          <xdr:colOff>800100</xdr:colOff>
          <xdr:row>10</xdr:row>
          <xdr:rowOff>600075</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45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10</xdr:row>
          <xdr:rowOff>247650</xdr:rowOff>
        </xdr:from>
        <xdr:to>
          <xdr:col>6</xdr:col>
          <xdr:colOff>495300</xdr:colOff>
          <xdr:row>10</xdr:row>
          <xdr:rowOff>590550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45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11</xdr:row>
          <xdr:rowOff>266700</xdr:rowOff>
        </xdr:from>
        <xdr:to>
          <xdr:col>5</xdr:col>
          <xdr:colOff>800100</xdr:colOff>
          <xdr:row>11</xdr:row>
          <xdr:rowOff>609600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45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11</xdr:row>
          <xdr:rowOff>238125</xdr:rowOff>
        </xdr:from>
        <xdr:to>
          <xdr:col>6</xdr:col>
          <xdr:colOff>514350</xdr:colOff>
          <xdr:row>11</xdr:row>
          <xdr:rowOff>581025</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45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12</xdr:row>
          <xdr:rowOff>247650</xdr:rowOff>
        </xdr:from>
        <xdr:to>
          <xdr:col>5</xdr:col>
          <xdr:colOff>809625</xdr:colOff>
          <xdr:row>12</xdr:row>
          <xdr:rowOff>590550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45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12</xdr:row>
          <xdr:rowOff>247650</xdr:rowOff>
        </xdr:from>
        <xdr:to>
          <xdr:col>6</xdr:col>
          <xdr:colOff>523875</xdr:colOff>
          <xdr:row>12</xdr:row>
          <xdr:rowOff>590550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45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790575</xdr:colOff>
          <xdr:row>6</xdr:row>
          <xdr:rowOff>28575</xdr:rowOff>
        </xdr:from>
        <xdr:to>
          <xdr:col>2</xdr:col>
          <xdr:colOff>95250</xdr:colOff>
          <xdr:row>7</xdr:row>
          <xdr:rowOff>19050</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4600-00000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xdr:row>
          <xdr:rowOff>19050</xdr:rowOff>
        </xdr:from>
        <xdr:to>
          <xdr:col>3</xdr:col>
          <xdr:colOff>371475</xdr:colOff>
          <xdr:row>7</xdr:row>
          <xdr:rowOff>9525</xdr:rowOff>
        </xdr:to>
        <xdr:sp macro="" textlink="">
          <xdr:nvSpPr>
            <xdr:cNvPr id="87043" name="Check Box 3" hidden="1">
              <a:extLst>
                <a:ext uri="{63B3BB69-23CF-44E3-9099-C40C66FF867C}">
                  <a14:compatExt spid="_x0000_s87043"/>
                </a:ext>
                <a:ext uri="{FF2B5EF4-FFF2-40B4-BE49-F238E27FC236}">
                  <a16:creationId xmlns:a16="http://schemas.microsoft.com/office/drawing/2014/main" id="{00000000-0008-0000-4600-00000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6</xdr:row>
          <xdr:rowOff>19050</xdr:rowOff>
        </xdr:from>
        <xdr:to>
          <xdr:col>4</xdr:col>
          <xdr:colOff>542925</xdr:colOff>
          <xdr:row>7</xdr:row>
          <xdr:rowOff>9525</xdr:rowOff>
        </xdr:to>
        <xdr:sp macro="" textlink="">
          <xdr:nvSpPr>
            <xdr:cNvPr id="87044" name="Check Box 4" hidden="1">
              <a:extLst>
                <a:ext uri="{63B3BB69-23CF-44E3-9099-C40C66FF867C}">
                  <a14:compatExt spid="_x0000_s87044"/>
                </a:ext>
                <a:ext uri="{FF2B5EF4-FFF2-40B4-BE49-F238E27FC236}">
                  <a16:creationId xmlns:a16="http://schemas.microsoft.com/office/drawing/2014/main" id="{00000000-0008-0000-4600-00000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1066800</xdr:colOff>
          <xdr:row>5</xdr:row>
          <xdr:rowOff>285750</xdr:rowOff>
        </xdr:from>
        <xdr:to>
          <xdr:col>5</xdr:col>
          <xdr:colOff>9525</xdr:colOff>
          <xdr:row>7</xdr:row>
          <xdr:rowOff>19050</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4B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5</xdr:row>
          <xdr:rowOff>285750</xdr:rowOff>
        </xdr:from>
        <xdr:to>
          <xdr:col>5</xdr:col>
          <xdr:colOff>885825</xdr:colOff>
          <xdr:row>7</xdr:row>
          <xdr:rowOff>19050</xdr:rowOff>
        </xdr:to>
        <xdr:sp macro="" textlink="">
          <xdr:nvSpPr>
            <xdr:cNvPr id="79875" name="Check Box 3" hidden="1">
              <a:extLst>
                <a:ext uri="{63B3BB69-23CF-44E3-9099-C40C66FF867C}">
                  <a14:compatExt spid="_x0000_s79875"/>
                </a:ext>
                <a:ext uri="{FF2B5EF4-FFF2-40B4-BE49-F238E27FC236}">
                  <a16:creationId xmlns:a16="http://schemas.microsoft.com/office/drawing/2014/main" id="{00000000-0008-0000-4B00-00000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xdr:row>
          <xdr:rowOff>295275</xdr:rowOff>
        </xdr:from>
        <xdr:to>
          <xdr:col>6</xdr:col>
          <xdr:colOff>409575</xdr:colOff>
          <xdr:row>7</xdr:row>
          <xdr:rowOff>28575</xdr:rowOff>
        </xdr:to>
        <xdr:sp macro="" textlink="">
          <xdr:nvSpPr>
            <xdr:cNvPr id="79876" name="Check Box 4" hidden="1">
              <a:extLst>
                <a:ext uri="{63B3BB69-23CF-44E3-9099-C40C66FF867C}">
                  <a14:compatExt spid="_x0000_s79876"/>
                </a:ext>
                <a:ext uri="{FF2B5EF4-FFF2-40B4-BE49-F238E27FC236}">
                  <a16:creationId xmlns:a16="http://schemas.microsoft.com/office/drawing/2014/main" id="{00000000-0008-0000-4B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5</xdr:row>
          <xdr:rowOff>295275</xdr:rowOff>
        </xdr:from>
        <xdr:to>
          <xdr:col>5</xdr:col>
          <xdr:colOff>352425</xdr:colOff>
          <xdr:row>7</xdr:row>
          <xdr:rowOff>28575</xdr:rowOff>
        </xdr:to>
        <xdr:sp macro="" textlink="">
          <xdr:nvSpPr>
            <xdr:cNvPr id="80898" name="Check Box 2" hidden="1">
              <a:extLst>
                <a:ext uri="{63B3BB69-23CF-44E3-9099-C40C66FF867C}">
                  <a14:compatExt spid="_x0000_s80898"/>
                </a:ext>
                <a:ext uri="{FF2B5EF4-FFF2-40B4-BE49-F238E27FC236}">
                  <a16:creationId xmlns:a16="http://schemas.microsoft.com/office/drawing/2014/main" id="{00000000-0008-0000-4C00-00000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5</xdr:row>
          <xdr:rowOff>295275</xdr:rowOff>
        </xdr:from>
        <xdr:to>
          <xdr:col>5</xdr:col>
          <xdr:colOff>1190625</xdr:colOff>
          <xdr:row>7</xdr:row>
          <xdr:rowOff>28575</xdr:rowOff>
        </xdr:to>
        <xdr:sp macro="" textlink="">
          <xdr:nvSpPr>
            <xdr:cNvPr id="80899" name="Check Box 3" hidden="1">
              <a:extLst>
                <a:ext uri="{63B3BB69-23CF-44E3-9099-C40C66FF867C}">
                  <a14:compatExt spid="_x0000_s80899"/>
                </a:ext>
                <a:ext uri="{FF2B5EF4-FFF2-40B4-BE49-F238E27FC236}">
                  <a16:creationId xmlns:a16="http://schemas.microsoft.com/office/drawing/2014/main" id="{00000000-0008-0000-4C00-00000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5</xdr:row>
          <xdr:rowOff>295275</xdr:rowOff>
        </xdr:from>
        <xdr:to>
          <xdr:col>6</xdr:col>
          <xdr:colOff>714375</xdr:colOff>
          <xdr:row>7</xdr:row>
          <xdr:rowOff>28575</xdr:rowOff>
        </xdr:to>
        <xdr:sp macro="" textlink="">
          <xdr:nvSpPr>
            <xdr:cNvPr id="80900" name="Check Box 4" hidden="1">
              <a:extLst>
                <a:ext uri="{63B3BB69-23CF-44E3-9099-C40C66FF867C}">
                  <a14:compatExt spid="_x0000_s80900"/>
                </a:ext>
                <a:ext uri="{FF2B5EF4-FFF2-40B4-BE49-F238E27FC236}">
                  <a16:creationId xmlns:a16="http://schemas.microsoft.com/office/drawing/2014/main" id="{00000000-0008-0000-4C00-00000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6</xdr:row>
          <xdr:rowOff>57150</xdr:rowOff>
        </xdr:from>
        <xdr:to>
          <xdr:col>4</xdr:col>
          <xdr:colOff>904875</xdr:colOff>
          <xdr:row>6</xdr:row>
          <xdr:rowOff>400050</xdr:rowOff>
        </xdr:to>
        <xdr:sp macro="" textlink="">
          <xdr:nvSpPr>
            <xdr:cNvPr id="93185" name="Check Box 1" hidden="1">
              <a:extLst>
                <a:ext uri="{63B3BB69-23CF-44E3-9099-C40C66FF867C}">
                  <a14:compatExt spid="_x0000_s93185"/>
                </a:ext>
                <a:ext uri="{FF2B5EF4-FFF2-40B4-BE49-F238E27FC236}">
                  <a16:creationId xmlns:a16="http://schemas.microsoft.com/office/drawing/2014/main" id="{00000000-0008-0000-4E00-00000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1562100</xdr:colOff>
          <xdr:row>6</xdr:row>
          <xdr:rowOff>57150</xdr:rowOff>
        </xdr:from>
        <xdr:to>
          <xdr:col>4</xdr:col>
          <xdr:colOff>1885950</xdr:colOff>
          <xdr:row>6</xdr:row>
          <xdr:rowOff>400050</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4E00-00000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57150</xdr:rowOff>
        </xdr:from>
        <xdr:to>
          <xdr:col>6</xdr:col>
          <xdr:colOff>352425</xdr:colOff>
          <xdr:row>6</xdr:row>
          <xdr:rowOff>400050</xdr:rowOff>
        </xdr:to>
        <xdr:sp macro="" textlink="">
          <xdr:nvSpPr>
            <xdr:cNvPr id="93187" name="Check Box 3" hidden="1">
              <a:extLst>
                <a:ext uri="{63B3BB69-23CF-44E3-9099-C40C66FF867C}">
                  <a14:compatExt spid="_x0000_s93187"/>
                </a:ext>
                <a:ext uri="{FF2B5EF4-FFF2-40B4-BE49-F238E27FC236}">
                  <a16:creationId xmlns:a16="http://schemas.microsoft.com/office/drawing/2014/main" id="{00000000-0008-0000-4E00-000003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1219200</xdr:colOff>
          <xdr:row>12</xdr:row>
          <xdr:rowOff>57150</xdr:rowOff>
        </xdr:from>
        <xdr:to>
          <xdr:col>9</xdr:col>
          <xdr:colOff>314325</xdr:colOff>
          <xdr:row>12</xdr:row>
          <xdr:rowOff>400050</xdr:rowOff>
        </xdr:to>
        <xdr:sp macro="" textlink="">
          <xdr:nvSpPr>
            <xdr:cNvPr id="93188" name="Check Box 4" hidden="1">
              <a:extLst>
                <a:ext uri="{63B3BB69-23CF-44E3-9099-C40C66FF867C}">
                  <a14:compatExt spid="_x0000_s93188"/>
                </a:ext>
                <a:ext uri="{FF2B5EF4-FFF2-40B4-BE49-F238E27FC236}">
                  <a16:creationId xmlns:a16="http://schemas.microsoft.com/office/drawing/2014/main" id="{00000000-0008-0000-4E00-00000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12</xdr:row>
          <xdr:rowOff>66675</xdr:rowOff>
        </xdr:from>
        <xdr:to>
          <xdr:col>8</xdr:col>
          <xdr:colOff>876300</xdr:colOff>
          <xdr:row>12</xdr:row>
          <xdr:rowOff>409575</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4E00-000005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1247775</xdr:colOff>
          <xdr:row>13</xdr:row>
          <xdr:rowOff>133350</xdr:rowOff>
        </xdr:from>
        <xdr:to>
          <xdr:col>8</xdr:col>
          <xdr:colOff>323850</xdr:colOff>
          <xdr:row>14</xdr:row>
          <xdr:rowOff>9525</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4E00-000006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428625</xdr:rowOff>
        </xdr:from>
        <xdr:to>
          <xdr:col>8</xdr:col>
          <xdr:colOff>323850</xdr:colOff>
          <xdr:row>13</xdr:row>
          <xdr:rowOff>304800</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4E00-000007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1190625</xdr:colOff>
          <xdr:row>16</xdr:row>
          <xdr:rowOff>57150</xdr:rowOff>
        </xdr:from>
        <xdr:to>
          <xdr:col>9</xdr:col>
          <xdr:colOff>285750</xdr:colOff>
          <xdr:row>16</xdr:row>
          <xdr:rowOff>400050</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4E00-000008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57150</xdr:rowOff>
        </xdr:from>
        <xdr:to>
          <xdr:col>8</xdr:col>
          <xdr:colOff>857250</xdr:colOff>
          <xdr:row>16</xdr:row>
          <xdr:rowOff>400050</xdr:rowOff>
        </xdr:to>
        <xdr:sp macro="" textlink="">
          <xdr:nvSpPr>
            <xdr:cNvPr id="93193" name="Check Box 9" hidden="1">
              <a:extLst>
                <a:ext uri="{63B3BB69-23CF-44E3-9099-C40C66FF867C}">
                  <a14:compatExt spid="_x0000_s93193"/>
                </a:ext>
                <a:ext uri="{FF2B5EF4-FFF2-40B4-BE49-F238E27FC236}">
                  <a16:creationId xmlns:a16="http://schemas.microsoft.com/office/drawing/2014/main" id="{00000000-0008-0000-4E00-000009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428625</xdr:rowOff>
        </xdr:from>
        <xdr:to>
          <xdr:col>8</xdr:col>
          <xdr:colOff>342900</xdr:colOff>
          <xdr:row>17</xdr:row>
          <xdr:rowOff>304800</xdr:rowOff>
        </xdr:to>
        <xdr:sp macro="" textlink="">
          <xdr:nvSpPr>
            <xdr:cNvPr id="93194" name="Check Box 10" hidden="1">
              <a:extLst>
                <a:ext uri="{63B3BB69-23CF-44E3-9099-C40C66FF867C}">
                  <a14:compatExt spid="_x0000_s93194"/>
                </a:ext>
                <a:ext uri="{FF2B5EF4-FFF2-40B4-BE49-F238E27FC236}">
                  <a16:creationId xmlns:a16="http://schemas.microsoft.com/office/drawing/2014/main" id="{00000000-0008-0000-4E00-00000A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152400</xdr:rowOff>
        </xdr:from>
        <xdr:to>
          <xdr:col>8</xdr:col>
          <xdr:colOff>361950</xdr:colOff>
          <xdr:row>18</xdr:row>
          <xdr:rowOff>28575</xdr:rowOff>
        </xdr:to>
        <xdr:sp macro="" textlink="">
          <xdr:nvSpPr>
            <xdr:cNvPr id="93195" name="Check Box 11" hidden="1">
              <a:extLst>
                <a:ext uri="{63B3BB69-23CF-44E3-9099-C40C66FF867C}">
                  <a14:compatExt spid="_x0000_s93195"/>
                </a:ext>
                <a:ext uri="{FF2B5EF4-FFF2-40B4-BE49-F238E27FC236}">
                  <a16:creationId xmlns:a16="http://schemas.microsoft.com/office/drawing/2014/main" id="{00000000-0008-0000-4E00-00000B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18</xdr:row>
          <xdr:rowOff>200025</xdr:rowOff>
        </xdr:from>
        <xdr:to>
          <xdr:col>8</xdr:col>
          <xdr:colOff>771525</xdr:colOff>
          <xdr:row>19</xdr:row>
          <xdr:rowOff>171450</xdr:rowOff>
        </xdr:to>
        <xdr:sp macro="" textlink="">
          <xdr:nvSpPr>
            <xdr:cNvPr id="93196" name="Check Box 12" hidden="1">
              <a:extLst>
                <a:ext uri="{63B3BB69-23CF-44E3-9099-C40C66FF867C}">
                  <a14:compatExt spid="_x0000_s93196"/>
                </a:ext>
                <a:ext uri="{FF2B5EF4-FFF2-40B4-BE49-F238E27FC236}">
                  <a16:creationId xmlns:a16="http://schemas.microsoft.com/office/drawing/2014/main" id="{00000000-0008-0000-4E00-00000C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1143000</xdr:colOff>
          <xdr:row>18</xdr:row>
          <xdr:rowOff>190500</xdr:rowOff>
        </xdr:from>
        <xdr:to>
          <xdr:col>9</xdr:col>
          <xdr:colOff>228600</xdr:colOff>
          <xdr:row>19</xdr:row>
          <xdr:rowOff>161925</xdr:rowOff>
        </xdr:to>
        <xdr:sp macro="" textlink="">
          <xdr:nvSpPr>
            <xdr:cNvPr id="93197" name="Check Box 13" hidden="1">
              <a:extLst>
                <a:ext uri="{63B3BB69-23CF-44E3-9099-C40C66FF867C}">
                  <a14:compatExt spid="_x0000_s93197"/>
                </a:ext>
                <a:ext uri="{FF2B5EF4-FFF2-40B4-BE49-F238E27FC236}">
                  <a16:creationId xmlns:a16="http://schemas.microsoft.com/office/drawing/2014/main" id="{00000000-0008-0000-4E00-00000D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1085850</xdr:colOff>
          <xdr:row>6</xdr:row>
          <xdr:rowOff>190500</xdr:rowOff>
        </xdr:from>
        <xdr:to>
          <xdr:col>2</xdr:col>
          <xdr:colOff>219075</xdr:colOff>
          <xdr:row>6</xdr:row>
          <xdr:rowOff>533400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50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6</xdr:row>
          <xdr:rowOff>180975</xdr:rowOff>
        </xdr:from>
        <xdr:to>
          <xdr:col>3</xdr:col>
          <xdr:colOff>847725</xdr:colOff>
          <xdr:row>6</xdr:row>
          <xdr:rowOff>523875</xdr:rowOff>
        </xdr:to>
        <xdr:sp macro="" textlink="">
          <xdr:nvSpPr>
            <xdr:cNvPr id="95234" name="Check Box 2" hidden="1">
              <a:extLst>
                <a:ext uri="{63B3BB69-23CF-44E3-9099-C40C66FF867C}">
                  <a14:compatExt spid="_x0000_s95234"/>
                </a:ext>
                <a:ext uri="{FF2B5EF4-FFF2-40B4-BE49-F238E27FC236}">
                  <a16:creationId xmlns:a16="http://schemas.microsoft.com/office/drawing/2014/main" id="{00000000-0008-0000-5000-00000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6</xdr:row>
          <xdr:rowOff>180975</xdr:rowOff>
        </xdr:from>
        <xdr:to>
          <xdr:col>2</xdr:col>
          <xdr:colOff>1162050</xdr:colOff>
          <xdr:row>6</xdr:row>
          <xdr:rowOff>523875</xdr:rowOff>
        </xdr:to>
        <xdr:sp macro="" textlink="">
          <xdr:nvSpPr>
            <xdr:cNvPr id="95235" name="Check Box 3" hidden="1">
              <a:extLst>
                <a:ext uri="{63B3BB69-23CF-44E3-9099-C40C66FF867C}">
                  <a14:compatExt spid="_x0000_s95235"/>
                </a:ext>
                <a:ext uri="{FF2B5EF4-FFF2-40B4-BE49-F238E27FC236}">
                  <a16:creationId xmlns:a16="http://schemas.microsoft.com/office/drawing/2014/main" id="{00000000-0008-0000-50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1171575</xdr:colOff>
          <xdr:row>8</xdr:row>
          <xdr:rowOff>714375</xdr:rowOff>
        </xdr:from>
        <xdr:to>
          <xdr:col>2</xdr:col>
          <xdr:colOff>304800</xdr:colOff>
          <xdr:row>8</xdr:row>
          <xdr:rowOff>1057275</xdr:rowOff>
        </xdr:to>
        <xdr:sp macro="" textlink="">
          <xdr:nvSpPr>
            <xdr:cNvPr id="95236" name="Check Box 4" hidden="1">
              <a:extLst>
                <a:ext uri="{63B3BB69-23CF-44E3-9099-C40C66FF867C}">
                  <a14:compatExt spid="_x0000_s95236"/>
                </a:ext>
                <a:ext uri="{FF2B5EF4-FFF2-40B4-BE49-F238E27FC236}">
                  <a16:creationId xmlns:a16="http://schemas.microsoft.com/office/drawing/2014/main" id="{00000000-0008-0000-5000-00000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1504950</xdr:colOff>
          <xdr:row>8</xdr:row>
          <xdr:rowOff>742950</xdr:rowOff>
        </xdr:from>
        <xdr:to>
          <xdr:col>3</xdr:col>
          <xdr:colOff>219075</xdr:colOff>
          <xdr:row>8</xdr:row>
          <xdr:rowOff>1019175</xdr:rowOff>
        </xdr:to>
        <xdr:sp macro="" textlink="">
          <xdr:nvSpPr>
            <xdr:cNvPr id="95237" name="Check Box 5" hidden="1">
              <a:extLst>
                <a:ext uri="{63B3BB69-23CF-44E3-9099-C40C66FF867C}">
                  <a14:compatExt spid="_x0000_s95237"/>
                </a:ext>
                <a:ext uri="{FF2B5EF4-FFF2-40B4-BE49-F238E27FC236}">
                  <a16:creationId xmlns:a16="http://schemas.microsoft.com/office/drawing/2014/main" id="{00000000-0008-0000-5000-00000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51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38100</xdr:colOff>
          <xdr:row>6</xdr:row>
          <xdr:rowOff>133350</xdr:rowOff>
        </xdr:from>
        <xdr:to>
          <xdr:col>2</xdr:col>
          <xdr:colOff>361950</xdr:colOff>
          <xdr:row>6</xdr:row>
          <xdr:rowOff>476250</xdr:rowOff>
        </xdr:to>
        <xdr:sp macro="" textlink="">
          <xdr:nvSpPr>
            <xdr:cNvPr id="91137" name="Check Box 1" hidden="1">
              <a:extLst>
                <a:ext uri="{63B3BB69-23CF-44E3-9099-C40C66FF867C}">
                  <a14:compatExt spid="_x0000_s91137"/>
                </a:ext>
                <a:ext uri="{FF2B5EF4-FFF2-40B4-BE49-F238E27FC236}">
                  <a16:creationId xmlns:a16="http://schemas.microsoft.com/office/drawing/2014/main" id="{00000000-0008-0000-5100-00000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xdr:row>
          <xdr:rowOff>142875</xdr:rowOff>
        </xdr:from>
        <xdr:to>
          <xdr:col>4</xdr:col>
          <xdr:colOff>352425</xdr:colOff>
          <xdr:row>6</xdr:row>
          <xdr:rowOff>485775</xdr:rowOff>
        </xdr:to>
        <xdr:sp macro="" textlink="">
          <xdr:nvSpPr>
            <xdr:cNvPr id="91138" name="Check Box 2" hidden="1">
              <a:extLst>
                <a:ext uri="{63B3BB69-23CF-44E3-9099-C40C66FF867C}">
                  <a14:compatExt spid="_x0000_s91138"/>
                </a:ext>
                <a:ext uri="{FF2B5EF4-FFF2-40B4-BE49-F238E27FC236}">
                  <a16:creationId xmlns:a16="http://schemas.microsoft.com/office/drawing/2014/main" id="{00000000-0008-0000-5100-00000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6</xdr:row>
          <xdr:rowOff>152400</xdr:rowOff>
        </xdr:from>
        <xdr:to>
          <xdr:col>3</xdr:col>
          <xdr:colOff>438150</xdr:colOff>
          <xdr:row>6</xdr:row>
          <xdr:rowOff>495300</xdr:rowOff>
        </xdr:to>
        <xdr:sp macro="" textlink="">
          <xdr:nvSpPr>
            <xdr:cNvPr id="91139" name="Check Box 3" hidden="1">
              <a:extLst>
                <a:ext uri="{63B3BB69-23CF-44E3-9099-C40C66FF867C}">
                  <a14:compatExt spid="_x0000_s91139"/>
                </a:ext>
                <a:ext uri="{FF2B5EF4-FFF2-40B4-BE49-F238E27FC236}">
                  <a16:creationId xmlns:a16="http://schemas.microsoft.com/office/drawing/2014/main" id="{00000000-0008-0000-5100-00000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53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53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6</xdr:row>
          <xdr:rowOff>95250</xdr:rowOff>
        </xdr:from>
        <xdr:to>
          <xdr:col>3</xdr:col>
          <xdr:colOff>409575</xdr:colOff>
          <xdr:row>6</xdr:row>
          <xdr:rowOff>438150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6</xdr:row>
          <xdr:rowOff>76200</xdr:rowOff>
        </xdr:from>
        <xdr:to>
          <xdr:col>4</xdr:col>
          <xdr:colOff>466725</xdr:colOff>
          <xdr:row>6</xdr:row>
          <xdr:rowOff>419100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6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6</xdr:row>
          <xdr:rowOff>85725</xdr:rowOff>
        </xdr:from>
        <xdr:to>
          <xdr:col>5</xdr:col>
          <xdr:colOff>485775</xdr:colOff>
          <xdr:row>6</xdr:row>
          <xdr:rowOff>428625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6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1276350</xdr:colOff>
          <xdr:row>8</xdr:row>
          <xdr:rowOff>95250</xdr:rowOff>
        </xdr:from>
        <xdr:to>
          <xdr:col>4</xdr:col>
          <xdr:colOff>66675</xdr:colOff>
          <xdr:row>8</xdr:row>
          <xdr:rowOff>438150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6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xdr:row>
          <xdr:rowOff>85725</xdr:rowOff>
        </xdr:from>
        <xdr:to>
          <xdr:col>4</xdr:col>
          <xdr:colOff>895350</xdr:colOff>
          <xdr:row>8</xdr:row>
          <xdr:rowOff>400050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6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1438275</xdr:colOff>
          <xdr:row>8</xdr:row>
          <xdr:rowOff>95250</xdr:rowOff>
        </xdr:from>
        <xdr:to>
          <xdr:col>5</xdr:col>
          <xdr:colOff>228600</xdr:colOff>
          <xdr:row>8</xdr:row>
          <xdr:rowOff>438150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6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8</xdr:row>
          <xdr:rowOff>85725</xdr:rowOff>
        </xdr:from>
        <xdr:to>
          <xdr:col>5</xdr:col>
          <xdr:colOff>1123950</xdr:colOff>
          <xdr:row>8</xdr:row>
          <xdr:rowOff>428625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6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16</xdr:row>
          <xdr:rowOff>152400</xdr:rowOff>
        </xdr:from>
        <xdr:to>
          <xdr:col>3</xdr:col>
          <xdr:colOff>238125</xdr:colOff>
          <xdr:row>17</xdr:row>
          <xdr:rowOff>9525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6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16</xdr:row>
          <xdr:rowOff>152400</xdr:rowOff>
        </xdr:from>
        <xdr:to>
          <xdr:col>3</xdr:col>
          <xdr:colOff>1409700</xdr:colOff>
          <xdr:row>17</xdr:row>
          <xdr:rowOff>9525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6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16</xdr:row>
          <xdr:rowOff>142875</xdr:rowOff>
        </xdr:from>
        <xdr:to>
          <xdr:col>4</xdr:col>
          <xdr:colOff>962025</xdr:colOff>
          <xdr:row>17</xdr:row>
          <xdr:rowOff>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6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152400</xdr:rowOff>
        </xdr:from>
        <xdr:to>
          <xdr:col>5</xdr:col>
          <xdr:colOff>323850</xdr:colOff>
          <xdr:row>17</xdr:row>
          <xdr:rowOff>9525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6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0700-000002000000}"/>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682625</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3421063" y="7220441"/>
          <a:ext cx="1882529" cy="27479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485775</xdr:colOff>
          <xdr:row>6</xdr:row>
          <xdr:rowOff>9525</xdr:rowOff>
        </xdr:from>
        <xdr:to>
          <xdr:col>4</xdr:col>
          <xdr:colOff>180975</xdr:colOff>
          <xdr:row>6</xdr:row>
          <xdr:rowOff>352425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7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6</xdr:row>
          <xdr:rowOff>19050</xdr:rowOff>
        </xdr:from>
        <xdr:to>
          <xdr:col>6</xdr:col>
          <xdr:colOff>266700</xdr:colOff>
          <xdr:row>6</xdr:row>
          <xdr:rowOff>361950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7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314325</xdr:colOff>
          <xdr:row>6</xdr:row>
          <xdr:rowOff>19050</xdr:rowOff>
        </xdr:from>
        <xdr:to>
          <xdr:col>8</xdr:col>
          <xdr:colOff>638175</xdr:colOff>
          <xdr:row>6</xdr:row>
          <xdr:rowOff>361950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7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9525</xdr:rowOff>
        </xdr:from>
        <xdr:to>
          <xdr:col>3</xdr:col>
          <xdr:colOff>76200</xdr:colOff>
          <xdr:row>7</xdr:row>
          <xdr:rowOff>352425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7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7</xdr:row>
          <xdr:rowOff>9525</xdr:rowOff>
        </xdr:from>
        <xdr:to>
          <xdr:col>8</xdr:col>
          <xdr:colOff>428625</xdr:colOff>
          <xdr:row>7</xdr:row>
          <xdr:rowOff>352425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7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xdr:row>
          <xdr:rowOff>19050</xdr:rowOff>
        </xdr:from>
        <xdr:to>
          <xdr:col>5</xdr:col>
          <xdr:colOff>390525</xdr:colOff>
          <xdr:row>7</xdr:row>
          <xdr:rowOff>361950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7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119064</xdr:colOff>
      <xdr:row>8</xdr:row>
      <xdr:rowOff>7938</xdr:rowOff>
    </xdr:from>
    <xdr:to>
      <xdr:col>12</xdr:col>
      <xdr:colOff>492126</xdr:colOff>
      <xdr:row>8</xdr:row>
      <xdr:rowOff>333375</xdr:rowOff>
    </xdr:to>
    <xdr:sp macro="" textlink="">
      <xdr:nvSpPr>
        <xdr:cNvPr id="4" name="楕円 3">
          <a:extLst>
            <a:ext uri="{FF2B5EF4-FFF2-40B4-BE49-F238E27FC236}">
              <a16:creationId xmlns:a16="http://schemas.microsoft.com/office/drawing/2014/main" id="{00000000-0008-0000-0700-000004000000}"/>
            </a:ext>
          </a:extLst>
        </xdr:cNvPr>
        <xdr:cNvSpPr/>
      </xdr:nvSpPr>
      <xdr:spPr>
        <a:xfrm>
          <a:off x="8723314" y="2381251"/>
          <a:ext cx="373062"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134937</xdr:colOff>
      <xdr:row>12</xdr:row>
      <xdr:rowOff>31750</xdr:rowOff>
    </xdr:from>
    <xdr:to>
      <xdr:col>13</xdr:col>
      <xdr:colOff>182562</xdr:colOff>
      <xdr:row>12</xdr:row>
      <xdr:rowOff>357187</xdr:rowOff>
    </xdr:to>
    <xdr:sp macro="" textlink="">
      <xdr:nvSpPr>
        <xdr:cNvPr id="14" name="楕円 13">
          <a:extLst>
            <a:ext uri="{FF2B5EF4-FFF2-40B4-BE49-F238E27FC236}">
              <a16:creationId xmlns:a16="http://schemas.microsoft.com/office/drawing/2014/main" id="{00000000-0008-0000-0700-00000E000000}"/>
            </a:ext>
          </a:extLst>
        </xdr:cNvPr>
        <xdr:cNvSpPr/>
      </xdr:nvSpPr>
      <xdr:spPr>
        <a:xfrm>
          <a:off x="8739187" y="3690938"/>
          <a:ext cx="730250" cy="325437"/>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17</xdr:row>
      <xdr:rowOff>342900</xdr:rowOff>
    </xdr:from>
    <xdr:to>
      <xdr:col>5</xdr:col>
      <xdr:colOff>495300</xdr:colOff>
      <xdr:row>17</xdr:row>
      <xdr:rowOff>342900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5343525" y="70580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21</xdr:row>
      <xdr:rowOff>438150</xdr:rowOff>
    </xdr:from>
    <xdr:to>
      <xdr:col>5</xdr:col>
      <xdr:colOff>495300</xdr:colOff>
      <xdr:row>21</xdr:row>
      <xdr:rowOff>438150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a:off x="5343525" y="91725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13</xdr:row>
      <xdr:rowOff>314325</xdr:rowOff>
    </xdr:from>
    <xdr:to>
      <xdr:col>5</xdr:col>
      <xdr:colOff>485775</xdr:colOff>
      <xdr:row>13</xdr:row>
      <xdr:rowOff>314325</xdr:rowOff>
    </xdr:to>
    <xdr:sp macro="" textlink="">
      <xdr:nvSpPr>
        <xdr:cNvPr id="4" name="Line 1">
          <a:extLst>
            <a:ext uri="{FF2B5EF4-FFF2-40B4-BE49-F238E27FC236}">
              <a16:creationId xmlns:a16="http://schemas.microsoft.com/office/drawing/2014/main" id="{00000000-0008-0000-0800-000004000000}"/>
            </a:ext>
          </a:extLst>
        </xdr:cNvPr>
        <xdr:cNvSpPr>
          <a:spLocks noChangeShapeType="1"/>
        </xdr:cNvSpPr>
      </xdr:nvSpPr>
      <xdr:spPr bwMode="auto">
        <a:xfrm>
          <a:off x="5334000" y="50101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00000000-0008-0000-0800-0000050000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6" name="Line 2">
          <a:extLst>
            <a:ext uri="{FF2B5EF4-FFF2-40B4-BE49-F238E27FC236}">
              <a16:creationId xmlns:a16="http://schemas.microsoft.com/office/drawing/2014/main" id="{00000000-0008-0000-0800-0000060000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14</xdr:row>
      <xdr:rowOff>314325</xdr:rowOff>
    </xdr:from>
    <xdr:to>
      <xdr:col>5</xdr:col>
      <xdr:colOff>485775</xdr:colOff>
      <xdr:row>14</xdr:row>
      <xdr:rowOff>314325</xdr:rowOff>
    </xdr:to>
    <xdr:sp macro="" textlink="">
      <xdr:nvSpPr>
        <xdr:cNvPr id="7" name="Line 1">
          <a:extLst>
            <a:ext uri="{FF2B5EF4-FFF2-40B4-BE49-F238E27FC236}">
              <a16:creationId xmlns:a16="http://schemas.microsoft.com/office/drawing/2014/main" id="{00000000-0008-0000-0800-000007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666750</xdr:colOff>
          <xdr:row>6</xdr:row>
          <xdr:rowOff>133350</xdr:rowOff>
        </xdr:from>
        <xdr:to>
          <xdr:col>3</xdr:col>
          <xdr:colOff>990600</xdr:colOff>
          <xdr:row>6</xdr:row>
          <xdr:rowOff>476250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8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542925</xdr:colOff>
          <xdr:row>6</xdr:row>
          <xdr:rowOff>123825</xdr:rowOff>
        </xdr:from>
        <xdr:to>
          <xdr:col>6</xdr:col>
          <xdr:colOff>866775</xdr:colOff>
          <xdr:row>6</xdr:row>
          <xdr:rowOff>466725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8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6</xdr:row>
          <xdr:rowOff>123825</xdr:rowOff>
        </xdr:from>
        <xdr:to>
          <xdr:col>4</xdr:col>
          <xdr:colOff>676275</xdr:colOff>
          <xdr:row>6</xdr:row>
          <xdr:rowOff>466725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8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xdr:row>
          <xdr:rowOff>285750</xdr:rowOff>
        </xdr:from>
        <xdr:to>
          <xdr:col>2</xdr:col>
          <xdr:colOff>95250</xdr:colOff>
          <xdr:row>10</xdr:row>
          <xdr:rowOff>19050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8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295275</xdr:rowOff>
        </xdr:from>
        <xdr:to>
          <xdr:col>2</xdr:col>
          <xdr:colOff>104775</xdr:colOff>
          <xdr:row>11</xdr:row>
          <xdr:rowOff>28575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8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xdr:row>
          <xdr:rowOff>571500</xdr:rowOff>
        </xdr:from>
        <xdr:to>
          <xdr:col>2</xdr:col>
          <xdr:colOff>104775</xdr:colOff>
          <xdr:row>9</xdr:row>
          <xdr:rowOff>38100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8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3" name="Line 1">
          <a:extLst>
            <a:ext uri="{FF2B5EF4-FFF2-40B4-BE49-F238E27FC236}">
              <a16:creationId xmlns:a16="http://schemas.microsoft.com/office/drawing/2014/main" id="{00000000-0008-0000-0900-000003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619125</xdr:colOff>
          <xdr:row>6</xdr:row>
          <xdr:rowOff>133350</xdr:rowOff>
        </xdr:from>
        <xdr:to>
          <xdr:col>3</xdr:col>
          <xdr:colOff>942975</xdr:colOff>
          <xdr:row>6</xdr:row>
          <xdr:rowOff>476250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9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6</xdr:row>
          <xdr:rowOff>114300</xdr:rowOff>
        </xdr:from>
        <xdr:to>
          <xdr:col>4</xdr:col>
          <xdr:colOff>676275</xdr:colOff>
          <xdr:row>6</xdr:row>
          <xdr:rowOff>457200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9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6</xdr:row>
          <xdr:rowOff>133350</xdr:rowOff>
        </xdr:from>
        <xdr:to>
          <xdr:col>6</xdr:col>
          <xdr:colOff>857250</xdr:colOff>
          <xdr:row>6</xdr:row>
          <xdr:rowOff>476250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9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omments" Target="../comments2.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62.xml"/><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trlProp" Target="../ctrlProps/ctrlProp65.xml"/><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trlProp" Target="../ctrlProps/ctrlProp71.xm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2.bin"/><Relationship Id="rId6" Type="http://schemas.openxmlformats.org/officeDocument/2006/relationships/ctrlProp" Target="../ctrlProps/ctrlProp74.xml"/><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3.bin"/><Relationship Id="rId6" Type="http://schemas.openxmlformats.org/officeDocument/2006/relationships/ctrlProp" Target="../ctrlProps/ctrlProp77.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4.bin"/><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5.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6.bin"/><Relationship Id="rId6" Type="http://schemas.openxmlformats.org/officeDocument/2006/relationships/ctrlProp" Target="../ctrlProps/ctrlProp86.xml"/><Relationship Id="rId5" Type="http://schemas.openxmlformats.org/officeDocument/2006/relationships/ctrlProp" Target="../ctrlProps/ctrlProp85.xml"/><Relationship Id="rId4" Type="http://schemas.openxmlformats.org/officeDocument/2006/relationships/ctrlProp" Target="../ctrlProps/ctrlProp8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7.bin"/><Relationship Id="rId6" Type="http://schemas.openxmlformats.org/officeDocument/2006/relationships/ctrlProp" Target="../ctrlProps/ctrlProp89.xml"/><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8.bin"/><Relationship Id="rId6" Type="http://schemas.openxmlformats.org/officeDocument/2006/relationships/ctrlProp" Target="../ctrlProps/ctrlProp92.xml"/><Relationship Id="rId5" Type="http://schemas.openxmlformats.org/officeDocument/2006/relationships/ctrlProp" Target="../ctrlProps/ctrlProp91.xml"/><Relationship Id="rId4" Type="http://schemas.openxmlformats.org/officeDocument/2006/relationships/ctrlProp" Target="../ctrlProps/ctrlProp90.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9.bin"/><Relationship Id="rId6" Type="http://schemas.openxmlformats.org/officeDocument/2006/relationships/ctrlProp" Target="../ctrlProps/ctrlProp95.xml"/><Relationship Id="rId5" Type="http://schemas.openxmlformats.org/officeDocument/2006/relationships/ctrlProp" Target="../ctrlProps/ctrlProp94.xml"/><Relationship Id="rId4" Type="http://schemas.openxmlformats.org/officeDocument/2006/relationships/ctrlProp" Target="../ctrlProps/ctrlProp9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3.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00.xml"/><Relationship Id="rId3" Type="http://schemas.openxmlformats.org/officeDocument/2006/relationships/vmlDrawing" Target="../drawings/vmlDrawing24.vml"/><Relationship Id="rId7" Type="http://schemas.openxmlformats.org/officeDocument/2006/relationships/ctrlProp" Target="../ctrlProps/ctrlProp99.xml"/><Relationship Id="rId2" Type="http://schemas.openxmlformats.org/officeDocument/2006/relationships/drawing" Target="../drawings/drawing26.xml"/><Relationship Id="rId1" Type="http://schemas.openxmlformats.org/officeDocument/2006/relationships/printerSettings" Target="../printerSettings/printerSettings31.bin"/><Relationship Id="rId6" Type="http://schemas.openxmlformats.org/officeDocument/2006/relationships/ctrlProp" Target="../ctrlProps/ctrlProp98.xml"/><Relationship Id="rId11" Type="http://schemas.openxmlformats.org/officeDocument/2006/relationships/ctrlProp" Target="../ctrlProps/ctrlProp103.xml"/><Relationship Id="rId5" Type="http://schemas.openxmlformats.org/officeDocument/2006/relationships/ctrlProp" Target="../ctrlProps/ctrlProp97.xml"/><Relationship Id="rId10" Type="http://schemas.openxmlformats.org/officeDocument/2006/relationships/ctrlProp" Target="../ctrlProps/ctrlProp102.xml"/><Relationship Id="rId4" Type="http://schemas.openxmlformats.org/officeDocument/2006/relationships/ctrlProp" Target="../ctrlProps/ctrlProp96.xml"/><Relationship Id="rId9" Type="http://schemas.openxmlformats.org/officeDocument/2006/relationships/ctrlProp" Target="../ctrlProps/ctrlProp10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32.bin"/><Relationship Id="rId6" Type="http://schemas.openxmlformats.org/officeDocument/2006/relationships/ctrlProp" Target="../ctrlProps/ctrlProp106.xml"/><Relationship Id="rId5" Type="http://schemas.openxmlformats.org/officeDocument/2006/relationships/ctrlProp" Target="../ctrlProps/ctrlProp105.xml"/><Relationship Id="rId4" Type="http://schemas.openxmlformats.org/officeDocument/2006/relationships/ctrlProp" Target="../ctrlProps/ctrlProp10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4.vml"/><Relationship Id="rId7" Type="http://schemas.openxmlformats.org/officeDocument/2006/relationships/ctrlProp" Target="../ctrlProps/ctrlProp17.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6.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9.xml"/><Relationship Id="rId1" Type="http://schemas.openxmlformats.org/officeDocument/2006/relationships/printerSettings" Target="../printerSettings/printerSettings41.bin"/><Relationship Id="rId6" Type="http://schemas.openxmlformats.org/officeDocument/2006/relationships/ctrlProp" Target="../ctrlProps/ctrlProp109.xml"/><Relationship Id="rId5" Type="http://schemas.openxmlformats.org/officeDocument/2006/relationships/ctrlProp" Target="../ctrlProps/ctrlProp108.xml"/><Relationship Id="rId4" Type="http://schemas.openxmlformats.org/officeDocument/2006/relationships/ctrlProp" Target="../ctrlProps/ctrlProp10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0.xml"/><Relationship Id="rId1" Type="http://schemas.openxmlformats.org/officeDocument/2006/relationships/printerSettings" Target="../printerSettings/printerSettings42.bin"/><Relationship Id="rId6" Type="http://schemas.openxmlformats.org/officeDocument/2006/relationships/ctrlProp" Target="../ctrlProps/ctrlProp112.xml"/><Relationship Id="rId5" Type="http://schemas.openxmlformats.org/officeDocument/2006/relationships/ctrlProp" Target="../ctrlProps/ctrlProp111.xml"/><Relationship Id="rId4" Type="http://schemas.openxmlformats.org/officeDocument/2006/relationships/ctrlProp" Target="../ctrlProps/ctrlProp110.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1.xml"/><Relationship Id="rId1" Type="http://schemas.openxmlformats.org/officeDocument/2006/relationships/printerSettings" Target="../printerSettings/printerSettings43.bin"/><Relationship Id="rId6" Type="http://schemas.openxmlformats.org/officeDocument/2006/relationships/ctrlProp" Target="../ctrlProps/ctrlProp115.xml"/><Relationship Id="rId5" Type="http://schemas.openxmlformats.org/officeDocument/2006/relationships/ctrlProp" Target="../ctrlProps/ctrlProp114.xml"/><Relationship Id="rId4" Type="http://schemas.openxmlformats.org/officeDocument/2006/relationships/ctrlProp" Target="../ctrlProps/ctrlProp113.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120.xml"/><Relationship Id="rId3" Type="http://schemas.openxmlformats.org/officeDocument/2006/relationships/vmlDrawing" Target="../drawings/vmlDrawing29.vml"/><Relationship Id="rId7" Type="http://schemas.openxmlformats.org/officeDocument/2006/relationships/ctrlProp" Target="../ctrlProps/ctrlProp119.xml"/><Relationship Id="rId2" Type="http://schemas.openxmlformats.org/officeDocument/2006/relationships/drawing" Target="../drawings/drawing32.xml"/><Relationship Id="rId1" Type="http://schemas.openxmlformats.org/officeDocument/2006/relationships/printerSettings" Target="../printerSettings/printerSettings44.bin"/><Relationship Id="rId6" Type="http://schemas.openxmlformats.org/officeDocument/2006/relationships/ctrlProp" Target="../ctrlProps/ctrlProp118.xml"/><Relationship Id="rId5" Type="http://schemas.openxmlformats.org/officeDocument/2006/relationships/ctrlProp" Target="../ctrlProps/ctrlProp117.xml"/><Relationship Id="rId10" Type="http://schemas.openxmlformats.org/officeDocument/2006/relationships/ctrlProp" Target="../ctrlProps/ctrlProp122.xml"/><Relationship Id="rId4" Type="http://schemas.openxmlformats.org/officeDocument/2006/relationships/ctrlProp" Target="../ctrlProps/ctrlProp116.xml"/><Relationship Id="rId9" Type="http://schemas.openxmlformats.org/officeDocument/2006/relationships/ctrlProp" Target="../ctrlProps/ctrlProp12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127.xml"/><Relationship Id="rId13" Type="http://schemas.openxmlformats.org/officeDocument/2006/relationships/ctrlProp" Target="../ctrlProps/ctrlProp132.xml"/><Relationship Id="rId3" Type="http://schemas.openxmlformats.org/officeDocument/2006/relationships/vmlDrawing" Target="../drawings/vmlDrawing30.vml"/><Relationship Id="rId7" Type="http://schemas.openxmlformats.org/officeDocument/2006/relationships/ctrlProp" Target="../ctrlProps/ctrlProp126.xml"/><Relationship Id="rId12" Type="http://schemas.openxmlformats.org/officeDocument/2006/relationships/ctrlProp" Target="../ctrlProps/ctrlProp131.xml"/><Relationship Id="rId2" Type="http://schemas.openxmlformats.org/officeDocument/2006/relationships/drawing" Target="../drawings/drawing33.xml"/><Relationship Id="rId1" Type="http://schemas.openxmlformats.org/officeDocument/2006/relationships/printerSettings" Target="../printerSettings/printerSettings46.bin"/><Relationship Id="rId6" Type="http://schemas.openxmlformats.org/officeDocument/2006/relationships/ctrlProp" Target="../ctrlProps/ctrlProp125.xml"/><Relationship Id="rId11" Type="http://schemas.openxmlformats.org/officeDocument/2006/relationships/ctrlProp" Target="../ctrlProps/ctrlProp130.xml"/><Relationship Id="rId5" Type="http://schemas.openxmlformats.org/officeDocument/2006/relationships/ctrlProp" Target="../ctrlProps/ctrlProp124.xml"/><Relationship Id="rId15" Type="http://schemas.openxmlformats.org/officeDocument/2006/relationships/ctrlProp" Target="../ctrlProps/ctrlProp134.xml"/><Relationship Id="rId10" Type="http://schemas.openxmlformats.org/officeDocument/2006/relationships/ctrlProp" Target="../ctrlProps/ctrlProp129.xml"/><Relationship Id="rId4" Type="http://schemas.openxmlformats.org/officeDocument/2006/relationships/ctrlProp" Target="../ctrlProps/ctrlProp123.xml"/><Relationship Id="rId9" Type="http://schemas.openxmlformats.org/officeDocument/2006/relationships/ctrlProp" Target="../ctrlProps/ctrlProp128.xml"/><Relationship Id="rId14" Type="http://schemas.openxmlformats.org/officeDocument/2006/relationships/ctrlProp" Target="../ctrlProps/ctrlProp13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139.xml"/><Relationship Id="rId3" Type="http://schemas.openxmlformats.org/officeDocument/2006/relationships/vmlDrawing" Target="../drawings/vmlDrawing31.vml"/><Relationship Id="rId7" Type="http://schemas.openxmlformats.org/officeDocument/2006/relationships/ctrlProp" Target="../ctrlProps/ctrlProp138.xml"/><Relationship Id="rId2" Type="http://schemas.openxmlformats.org/officeDocument/2006/relationships/drawing" Target="../drawings/drawing34.xml"/><Relationship Id="rId1" Type="http://schemas.openxmlformats.org/officeDocument/2006/relationships/printerSettings" Target="../printerSettings/printerSettings48.bin"/><Relationship Id="rId6" Type="http://schemas.openxmlformats.org/officeDocument/2006/relationships/ctrlProp" Target="../ctrlProps/ctrlProp137.xml"/><Relationship Id="rId5" Type="http://schemas.openxmlformats.org/officeDocument/2006/relationships/ctrlProp" Target="../ctrlProps/ctrlProp136.xml"/><Relationship Id="rId10" Type="http://schemas.openxmlformats.org/officeDocument/2006/relationships/ctrlProp" Target="../ctrlProps/ctrlProp141.xml"/><Relationship Id="rId4" Type="http://schemas.openxmlformats.org/officeDocument/2006/relationships/ctrlProp" Target="../ctrlProps/ctrlProp135.xml"/><Relationship Id="rId9" Type="http://schemas.openxmlformats.org/officeDocument/2006/relationships/ctrlProp" Target="../ctrlProps/ctrlProp140.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5.xml"/><Relationship Id="rId1" Type="http://schemas.openxmlformats.org/officeDocument/2006/relationships/printerSettings" Target="../printerSettings/printerSettings49.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ctrlProp" Target="../ctrlProps/ctrlProp14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5.vml"/><Relationship Id="rId7" Type="http://schemas.openxmlformats.org/officeDocument/2006/relationships/ctrlProp" Target="../ctrlProps/ctrlProp2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6.xml"/><Relationship Id="rId1" Type="http://schemas.openxmlformats.org/officeDocument/2006/relationships/printerSettings" Target="../printerSettings/printerSettings50.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58.bin"/><Relationship Id="rId6" Type="http://schemas.openxmlformats.org/officeDocument/2006/relationships/ctrlProp" Target="../ctrlProps/ctrlProp150.xml"/><Relationship Id="rId5" Type="http://schemas.openxmlformats.org/officeDocument/2006/relationships/ctrlProp" Target="../ctrlProps/ctrlProp149.xml"/><Relationship Id="rId4" Type="http://schemas.openxmlformats.org/officeDocument/2006/relationships/ctrlProp" Target="../ctrlProps/ctrlProp148.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59.bin"/><Relationship Id="rId6" Type="http://schemas.openxmlformats.org/officeDocument/2006/relationships/ctrlProp" Target="../ctrlProps/ctrlProp153.xml"/><Relationship Id="rId5" Type="http://schemas.openxmlformats.org/officeDocument/2006/relationships/ctrlProp" Target="../ctrlProps/ctrlProp152.xml"/><Relationship Id="rId4" Type="http://schemas.openxmlformats.org/officeDocument/2006/relationships/ctrlProp" Target="../ctrlProps/ctrlProp15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158.xml"/><Relationship Id="rId3" Type="http://schemas.openxmlformats.org/officeDocument/2006/relationships/vmlDrawing" Target="../drawings/vmlDrawing36.vml"/><Relationship Id="rId7" Type="http://schemas.openxmlformats.org/officeDocument/2006/relationships/ctrlProp" Target="../ctrlProps/ctrlProp157.xml"/><Relationship Id="rId2" Type="http://schemas.openxmlformats.org/officeDocument/2006/relationships/drawing" Target="../drawings/drawing40.xml"/><Relationship Id="rId1" Type="http://schemas.openxmlformats.org/officeDocument/2006/relationships/printerSettings" Target="../printerSettings/printerSettings60.bin"/><Relationship Id="rId6" Type="http://schemas.openxmlformats.org/officeDocument/2006/relationships/ctrlProp" Target="../ctrlProps/ctrlProp156.xml"/><Relationship Id="rId5" Type="http://schemas.openxmlformats.org/officeDocument/2006/relationships/ctrlProp" Target="../ctrlProps/ctrlProp155.xml"/><Relationship Id="rId10" Type="http://schemas.openxmlformats.org/officeDocument/2006/relationships/ctrlProp" Target="../ctrlProps/ctrlProp160.xml"/><Relationship Id="rId4" Type="http://schemas.openxmlformats.org/officeDocument/2006/relationships/ctrlProp" Target="../ctrlProps/ctrlProp154.xml"/><Relationship Id="rId9" Type="http://schemas.openxmlformats.org/officeDocument/2006/relationships/ctrlProp" Target="../ctrlProps/ctrlProp159.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61.bin"/><Relationship Id="rId6" Type="http://schemas.openxmlformats.org/officeDocument/2006/relationships/ctrlProp" Target="../ctrlProps/ctrlProp163.xml"/><Relationship Id="rId5" Type="http://schemas.openxmlformats.org/officeDocument/2006/relationships/ctrlProp" Target="../ctrlProps/ctrlProp162.xml"/><Relationship Id="rId4" Type="http://schemas.openxmlformats.org/officeDocument/2006/relationships/ctrlProp" Target="../ctrlProps/ctrlProp161.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62.bin"/><Relationship Id="rId6" Type="http://schemas.openxmlformats.org/officeDocument/2006/relationships/ctrlProp" Target="../ctrlProps/ctrlProp166.xml"/><Relationship Id="rId5" Type="http://schemas.openxmlformats.org/officeDocument/2006/relationships/ctrlProp" Target="../ctrlProps/ctrlProp165.xml"/><Relationship Id="rId4" Type="http://schemas.openxmlformats.org/officeDocument/2006/relationships/ctrlProp" Target="../ctrlProps/ctrlProp164.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63.bin"/><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174.xml"/><Relationship Id="rId3" Type="http://schemas.openxmlformats.org/officeDocument/2006/relationships/vmlDrawing" Target="../drawings/vmlDrawing40.vml"/><Relationship Id="rId7" Type="http://schemas.openxmlformats.org/officeDocument/2006/relationships/ctrlProp" Target="../ctrlProps/ctrlProp173.xml"/><Relationship Id="rId2" Type="http://schemas.openxmlformats.org/officeDocument/2006/relationships/drawing" Target="../drawings/drawing44.xml"/><Relationship Id="rId1" Type="http://schemas.openxmlformats.org/officeDocument/2006/relationships/printerSettings" Target="../printerSettings/printerSettings64.bin"/><Relationship Id="rId6" Type="http://schemas.openxmlformats.org/officeDocument/2006/relationships/ctrlProp" Target="../ctrlProps/ctrlProp172.xml"/><Relationship Id="rId5" Type="http://schemas.openxmlformats.org/officeDocument/2006/relationships/ctrlProp" Target="../ctrlProps/ctrlProp171.xml"/><Relationship Id="rId4" Type="http://schemas.openxmlformats.org/officeDocument/2006/relationships/ctrlProp" Target="../ctrlProps/ctrlProp170.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vmlDrawing" Target="../drawings/vmlDrawing41.vml"/><Relationship Id="rId7" Type="http://schemas.openxmlformats.org/officeDocument/2006/relationships/ctrlProp" Target="../ctrlProps/ctrlProp178.xml"/><Relationship Id="rId2" Type="http://schemas.openxmlformats.org/officeDocument/2006/relationships/drawing" Target="../drawings/drawing45.xml"/><Relationship Id="rId1" Type="http://schemas.openxmlformats.org/officeDocument/2006/relationships/printerSettings" Target="../printerSettings/printerSettings65.bin"/><Relationship Id="rId6" Type="http://schemas.openxmlformats.org/officeDocument/2006/relationships/ctrlProp" Target="../ctrlProps/ctrlProp177.xml"/><Relationship Id="rId5" Type="http://schemas.openxmlformats.org/officeDocument/2006/relationships/ctrlProp" Target="../ctrlProps/ctrlProp176.xml"/><Relationship Id="rId10" Type="http://schemas.openxmlformats.org/officeDocument/2006/relationships/ctrlProp" Target="../ctrlProps/ctrlProp181.xml"/><Relationship Id="rId4" Type="http://schemas.openxmlformats.org/officeDocument/2006/relationships/ctrlProp" Target="../ctrlProps/ctrlProp175.xml"/><Relationship Id="rId9" Type="http://schemas.openxmlformats.org/officeDocument/2006/relationships/ctrlProp" Target="../ctrlProps/ctrlProp180.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66.bin"/><Relationship Id="rId6" Type="http://schemas.openxmlformats.org/officeDocument/2006/relationships/ctrlProp" Target="../ctrlProps/ctrlProp184.xml"/><Relationship Id="rId5" Type="http://schemas.openxmlformats.org/officeDocument/2006/relationships/ctrlProp" Target="../ctrlProps/ctrlProp183.xml"/><Relationship Id="rId4" Type="http://schemas.openxmlformats.org/officeDocument/2006/relationships/ctrlProp" Target="../ctrlProps/ctrlProp182.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67.bin"/><Relationship Id="rId6" Type="http://schemas.openxmlformats.org/officeDocument/2006/relationships/ctrlProp" Target="../ctrlProps/ctrlProp187.xml"/><Relationship Id="rId5" Type="http://schemas.openxmlformats.org/officeDocument/2006/relationships/ctrlProp" Target="../ctrlProps/ctrlProp186.xml"/><Relationship Id="rId4" Type="http://schemas.openxmlformats.org/officeDocument/2006/relationships/ctrlProp" Target="../ctrlProps/ctrlProp185.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68.bin"/><Relationship Id="rId6" Type="http://schemas.openxmlformats.org/officeDocument/2006/relationships/ctrlProp" Target="../ctrlProps/ctrlProp190.xml"/><Relationship Id="rId5" Type="http://schemas.openxmlformats.org/officeDocument/2006/relationships/ctrlProp" Target="../ctrlProps/ctrlProp189.xml"/><Relationship Id="rId4" Type="http://schemas.openxmlformats.org/officeDocument/2006/relationships/ctrlProp" Target="../ctrlProps/ctrlProp188.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69.bin"/><Relationship Id="rId6" Type="http://schemas.openxmlformats.org/officeDocument/2006/relationships/ctrlProp" Target="../ctrlProps/ctrlProp193.xml"/><Relationship Id="rId5" Type="http://schemas.openxmlformats.org/officeDocument/2006/relationships/ctrlProp" Target="../ctrlProps/ctrlProp192.xml"/><Relationship Id="rId4" Type="http://schemas.openxmlformats.org/officeDocument/2006/relationships/ctrlProp" Target="../ctrlProps/ctrlProp19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3" Type="http://schemas.openxmlformats.org/officeDocument/2006/relationships/vmlDrawing" Target="../drawings/vmlDrawing6.vml"/><Relationship Id="rId7" Type="http://schemas.openxmlformats.org/officeDocument/2006/relationships/ctrlProp" Target="../ctrlProps/ctrlProp31.xml"/><Relationship Id="rId12"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3" Type="http://schemas.openxmlformats.org/officeDocument/2006/relationships/vmlDrawing" Target="../drawings/vmlDrawing46.vml"/><Relationship Id="rId7" Type="http://schemas.openxmlformats.org/officeDocument/2006/relationships/ctrlProp" Target="../ctrlProps/ctrlProp197.xml"/><Relationship Id="rId12" Type="http://schemas.openxmlformats.org/officeDocument/2006/relationships/ctrlProp" Target="../ctrlProps/ctrlProp202.xml"/><Relationship Id="rId2" Type="http://schemas.openxmlformats.org/officeDocument/2006/relationships/drawing" Target="../drawings/drawing50.xml"/><Relationship Id="rId1" Type="http://schemas.openxmlformats.org/officeDocument/2006/relationships/printerSettings" Target="../printerSettings/printerSettings70.bin"/><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5" Type="http://schemas.openxmlformats.org/officeDocument/2006/relationships/ctrlProp" Target="../ctrlProps/ctrlProp20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71.bin"/><Relationship Id="rId6" Type="http://schemas.openxmlformats.org/officeDocument/2006/relationships/ctrlProp" Target="../ctrlProps/ctrlProp208.xml"/><Relationship Id="rId5" Type="http://schemas.openxmlformats.org/officeDocument/2006/relationships/ctrlProp" Target="../ctrlProps/ctrlProp207.xml"/><Relationship Id="rId4" Type="http://schemas.openxmlformats.org/officeDocument/2006/relationships/ctrlProp" Target="../ctrlProps/ctrlProp206.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76.bin"/><Relationship Id="rId6" Type="http://schemas.openxmlformats.org/officeDocument/2006/relationships/ctrlProp" Target="../ctrlProps/ctrlProp211.xml"/><Relationship Id="rId5" Type="http://schemas.openxmlformats.org/officeDocument/2006/relationships/ctrlProp" Target="../ctrlProps/ctrlProp210.xml"/><Relationship Id="rId4" Type="http://schemas.openxmlformats.org/officeDocument/2006/relationships/ctrlProp" Target="../ctrlProps/ctrlProp209.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77.bin"/><Relationship Id="rId6" Type="http://schemas.openxmlformats.org/officeDocument/2006/relationships/ctrlProp" Target="../ctrlProps/ctrlProp214.xml"/><Relationship Id="rId5" Type="http://schemas.openxmlformats.org/officeDocument/2006/relationships/ctrlProp" Target="../ctrlProps/ctrlProp213.xml"/><Relationship Id="rId4" Type="http://schemas.openxmlformats.org/officeDocument/2006/relationships/ctrlProp" Target="../ctrlProps/ctrlProp212.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8" Type="http://schemas.openxmlformats.org/officeDocument/2006/relationships/ctrlProp" Target="../ctrlProps/ctrlProp219.xml"/><Relationship Id="rId13" Type="http://schemas.openxmlformats.org/officeDocument/2006/relationships/ctrlProp" Target="../ctrlProps/ctrlProp224.xml"/><Relationship Id="rId3" Type="http://schemas.openxmlformats.org/officeDocument/2006/relationships/vmlDrawing" Target="../drawings/vmlDrawing50.vml"/><Relationship Id="rId7" Type="http://schemas.openxmlformats.org/officeDocument/2006/relationships/ctrlProp" Target="../ctrlProps/ctrlProp218.xml"/><Relationship Id="rId12" Type="http://schemas.openxmlformats.org/officeDocument/2006/relationships/ctrlProp" Target="../ctrlProps/ctrlProp223.xml"/><Relationship Id="rId2" Type="http://schemas.openxmlformats.org/officeDocument/2006/relationships/drawing" Target="../drawings/drawing54.xml"/><Relationship Id="rId16" Type="http://schemas.openxmlformats.org/officeDocument/2006/relationships/ctrlProp" Target="../ctrlProps/ctrlProp227.xml"/><Relationship Id="rId1" Type="http://schemas.openxmlformats.org/officeDocument/2006/relationships/printerSettings" Target="../printerSettings/printerSettings79.bin"/><Relationship Id="rId6" Type="http://schemas.openxmlformats.org/officeDocument/2006/relationships/ctrlProp" Target="../ctrlProps/ctrlProp217.xml"/><Relationship Id="rId11" Type="http://schemas.openxmlformats.org/officeDocument/2006/relationships/ctrlProp" Target="../ctrlProps/ctrlProp222.xml"/><Relationship Id="rId5" Type="http://schemas.openxmlformats.org/officeDocument/2006/relationships/ctrlProp" Target="../ctrlProps/ctrlProp216.xml"/><Relationship Id="rId15" Type="http://schemas.openxmlformats.org/officeDocument/2006/relationships/ctrlProp" Target="../ctrlProps/ctrlProp226.xml"/><Relationship Id="rId10" Type="http://schemas.openxmlformats.org/officeDocument/2006/relationships/ctrlProp" Target="../ctrlProps/ctrlProp221.xml"/><Relationship Id="rId4" Type="http://schemas.openxmlformats.org/officeDocument/2006/relationships/ctrlProp" Target="../ctrlProps/ctrlProp215.xml"/><Relationship Id="rId9" Type="http://schemas.openxmlformats.org/officeDocument/2006/relationships/ctrlProp" Target="../ctrlProps/ctrlProp220.xml"/><Relationship Id="rId14" Type="http://schemas.openxmlformats.org/officeDocument/2006/relationships/ctrlProp" Target="../ctrlProps/ctrlProp225.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7.vml"/><Relationship Id="rId7" Type="http://schemas.openxmlformats.org/officeDocument/2006/relationships/ctrlProp" Target="../ctrlProps/ctrlProp42.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232.xml"/><Relationship Id="rId3" Type="http://schemas.openxmlformats.org/officeDocument/2006/relationships/vmlDrawing" Target="../drawings/vmlDrawing51.vml"/><Relationship Id="rId7" Type="http://schemas.openxmlformats.org/officeDocument/2006/relationships/ctrlProp" Target="../ctrlProps/ctrlProp231.xml"/><Relationship Id="rId2" Type="http://schemas.openxmlformats.org/officeDocument/2006/relationships/drawing" Target="../drawings/drawing55.xml"/><Relationship Id="rId1" Type="http://schemas.openxmlformats.org/officeDocument/2006/relationships/printerSettings" Target="../printerSettings/printerSettings81.bin"/><Relationship Id="rId6" Type="http://schemas.openxmlformats.org/officeDocument/2006/relationships/ctrlProp" Target="../ctrlProps/ctrlProp230.xml"/><Relationship Id="rId5" Type="http://schemas.openxmlformats.org/officeDocument/2006/relationships/ctrlProp" Target="../ctrlProps/ctrlProp229.xml"/><Relationship Id="rId4" Type="http://schemas.openxmlformats.org/officeDocument/2006/relationships/ctrlProp" Target="../ctrlProps/ctrlProp228.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82.bin"/><Relationship Id="rId6" Type="http://schemas.openxmlformats.org/officeDocument/2006/relationships/ctrlProp" Target="../ctrlProps/ctrlProp235.xml"/><Relationship Id="rId5" Type="http://schemas.openxmlformats.org/officeDocument/2006/relationships/ctrlProp" Target="../ctrlProps/ctrlProp234.xml"/><Relationship Id="rId4" Type="http://schemas.openxmlformats.org/officeDocument/2006/relationships/ctrlProp" Target="../ctrlProps/ctrlProp233.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8.vml"/><Relationship Id="rId7" Type="http://schemas.openxmlformats.org/officeDocument/2006/relationships/ctrlProp" Target="../ctrlProps/ctrlProp48.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BBE70-8821-4920-925C-EDB13A54F0B0}">
  <sheetPr>
    <tabColor indexed="11"/>
  </sheetPr>
  <dimension ref="A1:AA117"/>
  <sheetViews>
    <sheetView tabSelected="1" view="pageBreakPreview" zoomScaleNormal="100" zoomScaleSheetLayoutView="100" workbookViewId="0">
      <pane ySplit="7" topLeftCell="A8" activePane="bottomLeft" state="frozen"/>
      <selection pane="bottomLeft" activeCell="V35" sqref="V35"/>
    </sheetView>
  </sheetViews>
  <sheetFormatPr defaultColWidth="2.625" defaultRowHeight="13.5"/>
  <cols>
    <col min="1" max="1" width="3.25" style="698" customWidth="1"/>
    <col min="2" max="2" width="2.75" style="698" customWidth="1"/>
    <col min="3" max="3" width="38.875" style="394" bestFit="1" customWidth="1"/>
    <col min="4" max="4" width="11.125" style="395" customWidth="1"/>
    <col min="5" max="9" width="3" style="715" customWidth="1"/>
    <col min="10" max="26" width="3" style="698" customWidth="1"/>
    <col min="27" max="28" width="2.625" style="698"/>
    <col min="29" max="29" width="5.5" style="698" bestFit="1" customWidth="1"/>
    <col min="30" max="256" width="2.625" style="698"/>
    <col min="257" max="257" width="3.25" style="698" customWidth="1"/>
    <col min="258" max="258" width="2.75" style="698" customWidth="1"/>
    <col min="259" max="259" width="38.875" style="698" bestFit="1" customWidth="1"/>
    <col min="260" max="260" width="11.125" style="698" customWidth="1"/>
    <col min="261" max="282" width="3" style="698" customWidth="1"/>
    <col min="283" max="284" width="2.625" style="698"/>
    <col min="285" max="285" width="5.5" style="698" bestFit="1" customWidth="1"/>
    <col min="286" max="512" width="2.625" style="698"/>
    <col min="513" max="513" width="3.25" style="698" customWidth="1"/>
    <col min="514" max="514" width="2.75" style="698" customWidth="1"/>
    <col min="515" max="515" width="38.875" style="698" bestFit="1" customWidth="1"/>
    <col min="516" max="516" width="11.125" style="698" customWidth="1"/>
    <col min="517" max="538" width="3" style="698" customWidth="1"/>
    <col min="539" max="540" width="2.625" style="698"/>
    <col min="541" max="541" width="5.5" style="698" bestFit="1" customWidth="1"/>
    <col min="542" max="768" width="2.625" style="698"/>
    <col min="769" max="769" width="3.25" style="698" customWidth="1"/>
    <col min="770" max="770" width="2.75" style="698" customWidth="1"/>
    <col min="771" max="771" width="38.875" style="698" bestFit="1" customWidth="1"/>
    <col min="772" max="772" width="11.125" style="698" customWidth="1"/>
    <col min="773" max="794" width="3" style="698" customWidth="1"/>
    <col min="795" max="796" width="2.625" style="698"/>
    <col min="797" max="797" width="5.5" style="698" bestFit="1" customWidth="1"/>
    <col min="798" max="1024" width="2.625" style="698"/>
    <col min="1025" max="1025" width="3.25" style="698" customWidth="1"/>
    <col min="1026" max="1026" width="2.75" style="698" customWidth="1"/>
    <col min="1027" max="1027" width="38.875" style="698" bestFit="1" customWidth="1"/>
    <col min="1028" max="1028" width="11.125" style="698" customWidth="1"/>
    <col min="1029" max="1050" width="3" style="698" customWidth="1"/>
    <col min="1051" max="1052" width="2.625" style="698"/>
    <col min="1053" max="1053" width="5.5" style="698" bestFit="1" customWidth="1"/>
    <col min="1054" max="1280" width="2.625" style="698"/>
    <col min="1281" max="1281" width="3.25" style="698" customWidth="1"/>
    <col min="1282" max="1282" width="2.75" style="698" customWidth="1"/>
    <col min="1283" max="1283" width="38.875" style="698" bestFit="1" customWidth="1"/>
    <col min="1284" max="1284" width="11.125" style="698" customWidth="1"/>
    <col min="1285" max="1306" width="3" style="698" customWidth="1"/>
    <col min="1307" max="1308" width="2.625" style="698"/>
    <col min="1309" max="1309" width="5.5" style="698" bestFit="1" customWidth="1"/>
    <col min="1310" max="1536" width="2.625" style="698"/>
    <col min="1537" max="1537" width="3.25" style="698" customWidth="1"/>
    <col min="1538" max="1538" width="2.75" style="698" customWidth="1"/>
    <col min="1539" max="1539" width="38.875" style="698" bestFit="1" customWidth="1"/>
    <col min="1540" max="1540" width="11.125" style="698" customWidth="1"/>
    <col min="1541" max="1562" width="3" style="698" customWidth="1"/>
    <col min="1563" max="1564" width="2.625" style="698"/>
    <col min="1565" max="1565" width="5.5" style="698" bestFit="1" customWidth="1"/>
    <col min="1566" max="1792" width="2.625" style="698"/>
    <col min="1793" max="1793" width="3.25" style="698" customWidth="1"/>
    <col min="1794" max="1794" width="2.75" style="698" customWidth="1"/>
    <col min="1795" max="1795" width="38.875" style="698" bestFit="1" customWidth="1"/>
    <col min="1796" max="1796" width="11.125" style="698" customWidth="1"/>
    <col min="1797" max="1818" width="3" style="698" customWidth="1"/>
    <col min="1819" max="1820" width="2.625" style="698"/>
    <col min="1821" max="1821" width="5.5" style="698" bestFit="1" customWidth="1"/>
    <col min="1822" max="2048" width="2.625" style="698"/>
    <col min="2049" max="2049" width="3.25" style="698" customWidth="1"/>
    <col min="2050" max="2050" width="2.75" style="698" customWidth="1"/>
    <col min="2051" max="2051" width="38.875" style="698" bestFit="1" customWidth="1"/>
    <col min="2052" max="2052" width="11.125" style="698" customWidth="1"/>
    <col min="2053" max="2074" width="3" style="698" customWidth="1"/>
    <col min="2075" max="2076" width="2.625" style="698"/>
    <col min="2077" max="2077" width="5.5" style="698" bestFit="1" customWidth="1"/>
    <col min="2078" max="2304" width="2.625" style="698"/>
    <col min="2305" max="2305" width="3.25" style="698" customWidth="1"/>
    <col min="2306" max="2306" width="2.75" style="698" customWidth="1"/>
    <col min="2307" max="2307" width="38.875" style="698" bestFit="1" customWidth="1"/>
    <col min="2308" max="2308" width="11.125" style="698" customWidth="1"/>
    <col min="2309" max="2330" width="3" style="698" customWidth="1"/>
    <col min="2331" max="2332" width="2.625" style="698"/>
    <col min="2333" max="2333" width="5.5" style="698" bestFit="1" customWidth="1"/>
    <col min="2334" max="2560" width="2.625" style="698"/>
    <col min="2561" max="2561" width="3.25" style="698" customWidth="1"/>
    <col min="2562" max="2562" width="2.75" style="698" customWidth="1"/>
    <col min="2563" max="2563" width="38.875" style="698" bestFit="1" customWidth="1"/>
    <col min="2564" max="2564" width="11.125" style="698" customWidth="1"/>
    <col min="2565" max="2586" width="3" style="698" customWidth="1"/>
    <col min="2587" max="2588" width="2.625" style="698"/>
    <col min="2589" max="2589" width="5.5" style="698" bestFit="1" customWidth="1"/>
    <col min="2590" max="2816" width="2.625" style="698"/>
    <col min="2817" max="2817" width="3.25" style="698" customWidth="1"/>
    <col min="2818" max="2818" width="2.75" style="698" customWidth="1"/>
    <col min="2819" max="2819" width="38.875" style="698" bestFit="1" customWidth="1"/>
    <col min="2820" max="2820" width="11.125" style="698" customWidth="1"/>
    <col min="2821" max="2842" width="3" style="698" customWidth="1"/>
    <col min="2843" max="2844" width="2.625" style="698"/>
    <col min="2845" max="2845" width="5.5" style="698" bestFit="1" customWidth="1"/>
    <col min="2846" max="3072" width="2.625" style="698"/>
    <col min="3073" max="3073" width="3.25" style="698" customWidth="1"/>
    <col min="3074" max="3074" width="2.75" style="698" customWidth="1"/>
    <col min="3075" max="3075" width="38.875" style="698" bestFit="1" customWidth="1"/>
    <col min="3076" max="3076" width="11.125" style="698" customWidth="1"/>
    <col min="3077" max="3098" width="3" style="698" customWidth="1"/>
    <col min="3099" max="3100" width="2.625" style="698"/>
    <col min="3101" max="3101" width="5.5" style="698" bestFit="1" customWidth="1"/>
    <col min="3102" max="3328" width="2.625" style="698"/>
    <col min="3329" max="3329" width="3.25" style="698" customWidth="1"/>
    <col min="3330" max="3330" width="2.75" style="698" customWidth="1"/>
    <col min="3331" max="3331" width="38.875" style="698" bestFit="1" customWidth="1"/>
    <col min="3332" max="3332" width="11.125" style="698" customWidth="1"/>
    <col min="3333" max="3354" width="3" style="698" customWidth="1"/>
    <col min="3355" max="3356" width="2.625" style="698"/>
    <col min="3357" max="3357" width="5.5" style="698" bestFit="1" customWidth="1"/>
    <col min="3358" max="3584" width="2.625" style="698"/>
    <col min="3585" max="3585" width="3.25" style="698" customWidth="1"/>
    <col min="3586" max="3586" width="2.75" style="698" customWidth="1"/>
    <col min="3587" max="3587" width="38.875" style="698" bestFit="1" customWidth="1"/>
    <col min="3588" max="3588" width="11.125" style="698" customWidth="1"/>
    <col min="3589" max="3610" width="3" style="698" customWidth="1"/>
    <col min="3611" max="3612" width="2.625" style="698"/>
    <col min="3613" max="3613" width="5.5" style="698" bestFit="1" customWidth="1"/>
    <col min="3614" max="3840" width="2.625" style="698"/>
    <col min="3841" max="3841" width="3.25" style="698" customWidth="1"/>
    <col min="3842" max="3842" width="2.75" style="698" customWidth="1"/>
    <col min="3843" max="3843" width="38.875" style="698" bestFit="1" customWidth="1"/>
    <col min="3844" max="3844" width="11.125" style="698" customWidth="1"/>
    <col min="3845" max="3866" width="3" style="698" customWidth="1"/>
    <col min="3867" max="3868" width="2.625" style="698"/>
    <col min="3869" max="3869" width="5.5" style="698" bestFit="1" customWidth="1"/>
    <col min="3870" max="4096" width="2.625" style="698"/>
    <col min="4097" max="4097" width="3.25" style="698" customWidth="1"/>
    <col min="4098" max="4098" width="2.75" style="698" customWidth="1"/>
    <col min="4099" max="4099" width="38.875" style="698" bestFit="1" customWidth="1"/>
    <col min="4100" max="4100" width="11.125" style="698" customWidth="1"/>
    <col min="4101" max="4122" width="3" style="698" customWidth="1"/>
    <col min="4123" max="4124" width="2.625" style="698"/>
    <col min="4125" max="4125" width="5.5" style="698" bestFit="1" customWidth="1"/>
    <col min="4126" max="4352" width="2.625" style="698"/>
    <col min="4353" max="4353" width="3.25" style="698" customWidth="1"/>
    <col min="4354" max="4354" width="2.75" style="698" customWidth="1"/>
    <col min="4355" max="4355" width="38.875" style="698" bestFit="1" customWidth="1"/>
    <col min="4356" max="4356" width="11.125" style="698" customWidth="1"/>
    <col min="4357" max="4378" width="3" style="698" customWidth="1"/>
    <col min="4379" max="4380" width="2.625" style="698"/>
    <col min="4381" max="4381" width="5.5" style="698" bestFit="1" customWidth="1"/>
    <col min="4382" max="4608" width="2.625" style="698"/>
    <col min="4609" max="4609" width="3.25" style="698" customWidth="1"/>
    <col min="4610" max="4610" width="2.75" style="698" customWidth="1"/>
    <col min="4611" max="4611" width="38.875" style="698" bestFit="1" customWidth="1"/>
    <col min="4612" max="4612" width="11.125" style="698" customWidth="1"/>
    <col min="4613" max="4634" width="3" style="698" customWidth="1"/>
    <col min="4635" max="4636" width="2.625" style="698"/>
    <col min="4637" max="4637" width="5.5" style="698" bestFit="1" customWidth="1"/>
    <col min="4638" max="4864" width="2.625" style="698"/>
    <col min="4865" max="4865" width="3.25" style="698" customWidth="1"/>
    <col min="4866" max="4866" width="2.75" style="698" customWidth="1"/>
    <col min="4867" max="4867" width="38.875" style="698" bestFit="1" customWidth="1"/>
    <col min="4868" max="4868" width="11.125" style="698" customWidth="1"/>
    <col min="4869" max="4890" width="3" style="698" customWidth="1"/>
    <col min="4891" max="4892" width="2.625" style="698"/>
    <col min="4893" max="4893" width="5.5" style="698" bestFit="1" customWidth="1"/>
    <col min="4894" max="5120" width="2.625" style="698"/>
    <col min="5121" max="5121" width="3.25" style="698" customWidth="1"/>
    <col min="5122" max="5122" width="2.75" style="698" customWidth="1"/>
    <col min="5123" max="5123" width="38.875" style="698" bestFit="1" customWidth="1"/>
    <col min="5124" max="5124" width="11.125" style="698" customWidth="1"/>
    <col min="5125" max="5146" width="3" style="698" customWidth="1"/>
    <col min="5147" max="5148" width="2.625" style="698"/>
    <col min="5149" max="5149" width="5.5" style="698" bestFit="1" customWidth="1"/>
    <col min="5150" max="5376" width="2.625" style="698"/>
    <col min="5377" max="5377" width="3.25" style="698" customWidth="1"/>
    <col min="5378" max="5378" width="2.75" style="698" customWidth="1"/>
    <col min="5379" max="5379" width="38.875" style="698" bestFit="1" customWidth="1"/>
    <col min="5380" max="5380" width="11.125" style="698" customWidth="1"/>
    <col min="5381" max="5402" width="3" style="698" customWidth="1"/>
    <col min="5403" max="5404" width="2.625" style="698"/>
    <col min="5405" max="5405" width="5.5" style="698" bestFit="1" customWidth="1"/>
    <col min="5406" max="5632" width="2.625" style="698"/>
    <col min="5633" max="5633" width="3.25" style="698" customWidth="1"/>
    <col min="5634" max="5634" width="2.75" style="698" customWidth="1"/>
    <col min="5635" max="5635" width="38.875" style="698" bestFit="1" customWidth="1"/>
    <col min="5636" max="5636" width="11.125" style="698" customWidth="1"/>
    <col min="5637" max="5658" width="3" style="698" customWidth="1"/>
    <col min="5659" max="5660" width="2.625" style="698"/>
    <col min="5661" max="5661" width="5.5" style="698" bestFit="1" customWidth="1"/>
    <col min="5662" max="5888" width="2.625" style="698"/>
    <col min="5889" max="5889" width="3.25" style="698" customWidth="1"/>
    <col min="5890" max="5890" width="2.75" style="698" customWidth="1"/>
    <col min="5891" max="5891" width="38.875" style="698" bestFit="1" customWidth="1"/>
    <col min="5892" max="5892" width="11.125" style="698" customWidth="1"/>
    <col min="5893" max="5914" width="3" style="698" customWidth="1"/>
    <col min="5915" max="5916" width="2.625" style="698"/>
    <col min="5917" max="5917" width="5.5" style="698" bestFit="1" customWidth="1"/>
    <col min="5918" max="6144" width="2.625" style="698"/>
    <col min="6145" max="6145" width="3.25" style="698" customWidth="1"/>
    <col min="6146" max="6146" width="2.75" style="698" customWidth="1"/>
    <col min="6147" max="6147" width="38.875" style="698" bestFit="1" customWidth="1"/>
    <col min="6148" max="6148" width="11.125" style="698" customWidth="1"/>
    <col min="6149" max="6170" width="3" style="698" customWidth="1"/>
    <col min="6171" max="6172" width="2.625" style="698"/>
    <col min="6173" max="6173" width="5.5" style="698" bestFit="1" customWidth="1"/>
    <col min="6174" max="6400" width="2.625" style="698"/>
    <col min="6401" max="6401" width="3.25" style="698" customWidth="1"/>
    <col min="6402" max="6402" width="2.75" style="698" customWidth="1"/>
    <col min="6403" max="6403" width="38.875" style="698" bestFit="1" customWidth="1"/>
    <col min="6404" max="6404" width="11.125" style="698" customWidth="1"/>
    <col min="6405" max="6426" width="3" style="698" customWidth="1"/>
    <col min="6427" max="6428" width="2.625" style="698"/>
    <col min="6429" max="6429" width="5.5" style="698" bestFit="1" customWidth="1"/>
    <col min="6430" max="6656" width="2.625" style="698"/>
    <col min="6657" max="6657" width="3.25" style="698" customWidth="1"/>
    <col min="6658" max="6658" width="2.75" style="698" customWidth="1"/>
    <col min="6659" max="6659" width="38.875" style="698" bestFit="1" customWidth="1"/>
    <col min="6660" max="6660" width="11.125" style="698" customWidth="1"/>
    <col min="6661" max="6682" width="3" style="698" customWidth="1"/>
    <col min="6683" max="6684" width="2.625" style="698"/>
    <col min="6685" max="6685" width="5.5" style="698" bestFit="1" customWidth="1"/>
    <col min="6686" max="6912" width="2.625" style="698"/>
    <col min="6913" max="6913" width="3.25" style="698" customWidth="1"/>
    <col min="6914" max="6914" width="2.75" style="698" customWidth="1"/>
    <col min="6915" max="6915" width="38.875" style="698" bestFit="1" customWidth="1"/>
    <col min="6916" max="6916" width="11.125" style="698" customWidth="1"/>
    <col min="6917" max="6938" width="3" style="698" customWidth="1"/>
    <col min="6939" max="6940" width="2.625" style="698"/>
    <col min="6941" max="6941" width="5.5" style="698" bestFit="1" customWidth="1"/>
    <col min="6942" max="7168" width="2.625" style="698"/>
    <col min="7169" max="7169" width="3.25" style="698" customWidth="1"/>
    <col min="7170" max="7170" width="2.75" style="698" customWidth="1"/>
    <col min="7171" max="7171" width="38.875" style="698" bestFit="1" customWidth="1"/>
    <col min="7172" max="7172" width="11.125" style="698" customWidth="1"/>
    <col min="7173" max="7194" width="3" style="698" customWidth="1"/>
    <col min="7195" max="7196" width="2.625" style="698"/>
    <col min="7197" max="7197" width="5.5" style="698" bestFit="1" customWidth="1"/>
    <col min="7198" max="7424" width="2.625" style="698"/>
    <col min="7425" max="7425" width="3.25" style="698" customWidth="1"/>
    <col min="7426" max="7426" width="2.75" style="698" customWidth="1"/>
    <col min="7427" max="7427" width="38.875" style="698" bestFit="1" customWidth="1"/>
    <col min="7428" max="7428" width="11.125" style="698" customWidth="1"/>
    <col min="7429" max="7450" width="3" style="698" customWidth="1"/>
    <col min="7451" max="7452" width="2.625" style="698"/>
    <col min="7453" max="7453" width="5.5" style="698" bestFit="1" customWidth="1"/>
    <col min="7454" max="7680" width="2.625" style="698"/>
    <col min="7681" max="7681" width="3.25" style="698" customWidth="1"/>
    <col min="7682" max="7682" width="2.75" style="698" customWidth="1"/>
    <col min="7683" max="7683" width="38.875" style="698" bestFit="1" customWidth="1"/>
    <col min="7684" max="7684" width="11.125" style="698" customWidth="1"/>
    <col min="7685" max="7706" width="3" style="698" customWidth="1"/>
    <col min="7707" max="7708" width="2.625" style="698"/>
    <col min="7709" max="7709" width="5.5" style="698" bestFit="1" customWidth="1"/>
    <col min="7710" max="7936" width="2.625" style="698"/>
    <col min="7937" max="7937" width="3.25" style="698" customWidth="1"/>
    <col min="7938" max="7938" width="2.75" style="698" customWidth="1"/>
    <col min="7939" max="7939" width="38.875" style="698" bestFit="1" customWidth="1"/>
    <col min="7940" max="7940" width="11.125" style="698" customWidth="1"/>
    <col min="7941" max="7962" width="3" style="698" customWidth="1"/>
    <col min="7963" max="7964" width="2.625" style="698"/>
    <col min="7965" max="7965" width="5.5" style="698" bestFit="1" customWidth="1"/>
    <col min="7966" max="8192" width="2.625" style="698"/>
    <col min="8193" max="8193" width="3.25" style="698" customWidth="1"/>
    <col min="8194" max="8194" width="2.75" style="698" customWidth="1"/>
    <col min="8195" max="8195" width="38.875" style="698" bestFit="1" customWidth="1"/>
    <col min="8196" max="8196" width="11.125" style="698" customWidth="1"/>
    <col min="8197" max="8218" width="3" style="698" customWidth="1"/>
    <col min="8219" max="8220" width="2.625" style="698"/>
    <col min="8221" max="8221" width="5.5" style="698" bestFit="1" customWidth="1"/>
    <col min="8222" max="8448" width="2.625" style="698"/>
    <col min="8449" max="8449" width="3.25" style="698" customWidth="1"/>
    <col min="8450" max="8450" width="2.75" style="698" customWidth="1"/>
    <col min="8451" max="8451" width="38.875" style="698" bestFit="1" customWidth="1"/>
    <col min="8452" max="8452" width="11.125" style="698" customWidth="1"/>
    <col min="8453" max="8474" width="3" style="698" customWidth="1"/>
    <col min="8475" max="8476" width="2.625" style="698"/>
    <col min="8477" max="8477" width="5.5" style="698" bestFit="1" customWidth="1"/>
    <col min="8478" max="8704" width="2.625" style="698"/>
    <col min="8705" max="8705" width="3.25" style="698" customWidth="1"/>
    <col min="8706" max="8706" width="2.75" style="698" customWidth="1"/>
    <col min="8707" max="8707" width="38.875" style="698" bestFit="1" customWidth="1"/>
    <col min="8708" max="8708" width="11.125" style="698" customWidth="1"/>
    <col min="8709" max="8730" width="3" style="698" customWidth="1"/>
    <col min="8731" max="8732" width="2.625" style="698"/>
    <col min="8733" max="8733" width="5.5" style="698" bestFit="1" customWidth="1"/>
    <col min="8734" max="8960" width="2.625" style="698"/>
    <col min="8961" max="8961" width="3.25" style="698" customWidth="1"/>
    <col min="8962" max="8962" width="2.75" style="698" customWidth="1"/>
    <col min="8963" max="8963" width="38.875" style="698" bestFit="1" customWidth="1"/>
    <col min="8964" max="8964" width="11.125" style="698" customWidth="1"/>
    <col min="8965" max="8986" width="3" style="698" customWidth="1"/>
    <col min="8987" max="8988" width="2.625" style="698"/>
    <col min="8989" max="8989" width="5.5" style="698" bestFit="1" customWidth="1"/>
    <col min="8990" max="9216" width="2.625" style="698"/>
    <col min="9217" max="9217" width="3.25" style="698" customWidth="1"/>
    <col min="9218" max="9218" width="2.75" style="698" customWidth="1"/>
    <col min="9219" max="9219" width="38.875" style="698" bestFit="1" customWidth="1"/>
    <col min="9220" max="9220" width="11.125" style="698" customWidth="1"/>
    <col min="9221" max="9242" width="3" style="698" customWidth="1"/>
    <col min="9243" max="9244" width="2.625" style="698"/>
    <col min="9245" max="9245" width="5.5" style="698" bestFit="1" customWidth="1"/>
    <col min="9246" max="9472" width="2.625" style="698"/>
    <col min="9473" max="9473" width="3.25" style="698" customWidth="1"/>
    <col min="9474" max="9474" width="2.75" style="698" customWidth="1"/>
    <col min="9475" max="9475" width="38.875" style="698" bestFit="1" customWidth="1"/>
    <col min="9476" max="9476" width="11.125" style="698" customWidth="1"/>
    <col min="9477" max="9498" width="3" style="698" customWidth="1"/>
    <col min="9499" max="9500" width="2.625" style="698"/>
    <col min="9501" max="9501" width="5.5" style="698" bestFit="1" customWidth="1"/>
    <col min="9502" max="9728" width="2.625" style="698"/>
    <col min="9729" max="9729" width="3.25" style="698" customWidth="1"/>
    <col min="9730" max="9730" width="2.75" style="698" customWidth="1"/>
    <col min="9731" max="9731" width="38.875" style="698" bestFit="1" customWidth="1"/>
    <col min="9732" max="9732" width="11.125" style="698" customWidth="1"/>
    <col min="9733" max="9754" width="3" style="698" customWidth="1"/>
    <col min="9755" max="9756" width="2.625" style="698"/>
    <col min="9757" max="9757" width="5.5" style="698" bestFit="1" customWidth="1"/>
    <col min="9758" max="9984" width="2.625" style="698"/>
    <col min="9985" max="9985" width="3.25" style="698" customWidth="1"/>
    <col min="9986" max="9986" width="2.75" style="698" customWidth="1"/>
    <col min="9987" max="9987" width="38.875" style="698" bestFit="1" customWidth="1"/>
    <col min="9988" max="9988" width="11.125" style="698" customWidth="1"/>
    <col min="9989" max="10010" width="3" style="698" customWidth="1"/>
    <col min="10011" max="10012" width="2.625" style="698"/>
    <col min="10013" max="10013" width="5.5" style="698" bestFit="1" customWidth="1"/>
    <col min="10014" max="10240" width="2.625" style="698"/>
    <col min="10241" max="10241" width="3.25" style="698" customWidth="1"/>
    <col min="10242" max="10242" width="2.75" style="698" customWidth="1"/>
    <col min="10243" max="10243" width="38.875" style="698" bestFit="1" customWidth="1"/>
    <col min="10244" max="10244" width="11.125" style="698" customWidth="1"/>
    <col min="10245" max="10266" width="3" style="698" customWidth="1"/>
    <col min="10267" max="10268" width="2.625" style="698"/>
    <col min="10269" max="10269" width="5.5" style="698" bestFit="1" customWidth="1"/>
    <col min="10270" max="10496" width="2.625" style="698"/>
    <col min="10497" max="10497" width="3.25" style="698" customWidth="1"/>
    <col min="10498" max="10498" width="2.75" style="698" customWidth="1"/>
    <col min="10499" max="10499" width="38.875" style="698" bestFit="1" customWidth="1"/>
    <col min="10500" max="10500" width="11.125" style="698" customWidth="1"/>
    <col min="10501" max="10522" width="3" style="698" customWidth="1"/>
    <col min="10523" max="10524" width="2.625" style="698"/>
    <col min="10525" max="10525" width="5.5" style="698" bestFit="1" customWidth="1"/>
    <col min="10526" max="10752" width="2.625" style="698"/>
    <col min="10753" max="10753" width="3.25" style="698" customWidth="1"/>
    <col min="10754" max="10754" width="2.75" style="698" customWidth="1"/>
    <col min="10755" max="10755" width="38.875" style="698" bestFit="1" customWidth="1"/>
    <col min="10756" max="10756" width="11.125" style="698" customWidth="1"/>
    <col min="10757" max="10778" width="3" style="698" customWidth="1"/>
    <col min="10779" max="10780" width="2.625" style="698"/>
    <col min="10781" max="10781" width="5.5" style="698" bestFit="1" customWidth="1"/>
    <col min="10782" max="11008" width="2.625" style="698"/>
    <col min="11009" max="11009" width="3.25" style="698" customWidth="1"/>
    <col min="11010" max="11010" width="2.75" style="698" customWidth="1"/>
    <col min="11011" max="11011" width="38.875" style="698" bestFit="1" customWidth="1"/>
    <col min="11012" max="11012" width="11.125" style="698" customWidth="1"/>
    <col min="11013" max="11034" width="3" style="698" customWidth="1"/>
    <col min="11035" max="11036" width="2.625" style="698"/>
    <col min="11037" max="11037" width="5.5" style="698" bestFit="1" customWidth="1"/>
    <col min="11038" max="11264" width="2.625" style="698"/>
    <col min="11265" max="11265" width="3.25" style="698" customWidth="1"/>
    <col min="11266" max="11266" width="2.75" style="698" customWidth="1"/>
    <col min="11267" max="11267" width="38.875" style="698" bestFit="1" customWidth="1"/>
    <col min="11268" max="11268" width="11.125" style="698" customWidth="1"/>
    <col min="11269" max="11290" width="3" style="698" customWidth="1"/>
    <col min="11291" max="11292" width="2.625" style="698"/>
    <col min="11293" max="11293" width="5.5" style="698" bestFit="1" customWidth="1"/>
    <col min="11294" max="11520" width="2.625" style="698"/>
    <col min="11521" max="11521" width="3.25" style="698" customWidth="1"/>
    <col min="11522" max="11522" width="2.75" style="698" customWidth="1"/>
    <col min="11523" max="11523" width="38.875" style="698" bestFit="1" customWidth="1"/>
    <col min="11524" max="11524" width="11.125" style="698" customWidth="1"/>
    <col min="11525" max="11546" width="3" style="698" customWidth="1"/>
    <col min="11547" max="11548" width="2.625" style="698"/>
    <col min="11549" max="11549" width="5.5" style="698" bestFit="1" customWidth="1"/>
    <col min="11550" max="11776" width="2.625" style="698"/>
    <col min="11777" max="11777" width="3.25" style="698" customWidth="1"/>
    <col min="11778" max="11778" width="2.75" style="698" customWidth="1"/>
    <col min="11779" max="11779" width="38.875" style="698" bestFit="1" customWidth="1"/>
    <col min="11780" max="11780" width="11.125" style="698" customWidth="1"/>
    <col min="11781" max="11802" width="3" style="698" customWidth="1"/>
    <col min="11803" max="11804" width="2.625" style="698"/>
    <col min="11805" max="11805" width="5.5" style="698" bestFit="1" customWidth="1"/>
    <col min="11806" max="12032" width="2.625" style="698"/>
    <col min="12033" max="12033" width="3.25" style="698" customWidth="1"/>
    <col min="12034" max="12034" width="2.75" style="698" customWidth="1"/>
    <col min="12035" max="12035" width="38.875" style="698" bestFit="1" customWidth="1"/>
    <col min="12036" max="12036" width="11.125" style="698" customWidth="1"/>
    <col min="12037" max="12058" width="3" style="698" customWidth="1"/>
    <col min="12059" max="12060" width="2.625" style="698"/>
    <col min="12061" max="12061" width="5.5" style="698" bestFit="1" customWidth="1"/>
    <col min="12062" max="12288" width="2.625" style="698"/>
    <col min="12289" max="12289" width="3.25" style="698" customWidth="1"/>
    <col min="12290" max="12290" width="2.75" style="698" customWidth="1"/>
    <col min="12291" max="12291" width="38.875" style="698" bestFit="1" customWidth="1"/>
    <col min="12292" max="12292" width="11.125" style="698" customWidth="1"/>
    <col min="12293" max="12314" width="3" style="698" customWidth="1"/>
    <col min="12315" max="12316" width="2.625" style="698"/>
    <col min="12317" max="12317" width="5.5" style="698" bestFit="1" customWidth="1"/>
    <col min="12318" max="12544" width="2.625" style="698"/>
    <col min="12545" max="12545" width="3.25" style="698" customWidth="1"/>
    <col min="12546" max="12546" width="2.75" style="698" customWidth="1"/>
    <col min="12547" max="12547" width="38.875" style="698" bestFit="1" customWidth="1"/>
    <col min="12548" max="12548" width="11.125" style="698" customWidth="1"/>
    <col min="12549" max="12570" width="3" style="698" customWidth="1"/>
    <col min="12571" max="12572" width="2.625" style="698"/>
    <col min="12573" max="12573" width="5.5" style="698" bestFit="1" customWidth="1"/>
    <col min="12574" max="12800" width="2.625" style="698"/>
    <col min="12801" max="12801" width="3.25" style="698" customWidth="1"/>
    <col min="12802" max="12802" width="2.75" style="698" customWidth="1"/>
    <col min="12803" max="12803" width="38.875" style="698" bestFit="1" customWidth="1"/>
    <col min="12804" max="12804" width="11.125" style="698" customWidth="1"/>
    <col min="12805" max="12826" width="3" style="698" customWidth="1"/>
    <col min="12827" max="12828" width="2.625" style="698"/>
    <col min="12829" max="12829" width="5.5" style="698" bestFit="1" customWidth="1"/>
    <col min="12830" max="13056" width="2.625" style="698"/>
    <col min="13057" max="13057" width="3.25" style="698" customWidth="1"/>
    <col min="13058" max="13058" width="2.75" style="698" customWidth="1"/>
    <col min="13059" max="13059" width="38.875" style="698" bestFit="1" customWidth="1"/>
    <col min="13060" max="13060" width="11.125" style="698" customWidth="1"/>
    <col min="13061" max="13082" width="3" style="698" customWidth="1"/>
    <col min="13083" max="13084" width="2.625" style="698"/>
    <col min="13085" max="13085" width="5.5" style="698" bestFit="1" customWidth="1"/>
    <col min="13086" max="13312" width="2.625" style="698"/>
    <col min="13313" max="13313" width="3.25" style="698" customWidth="1"/>
    <col min="13314" max="13314" width="2.75" style="698" customWidth="1"/>
    <col min="13315" max="13315" width="38.875" style="698" bestFit="1" customWidth="1"/>
    <col min="13316" max="13316" width="11.125" style="698" customWidth="1"/>
    <col min="13317" max="13338" width="3" style="698" customWidth="1"/>
    <col min="13339" max="13340" width="2.625" style="698"/>
    <col min="13341" max="13341" width="5.5" style="698" bestFit="1" customWidth="1"/>
    <col min="13342" max="13568" width="2.625" style="698"/>
    <col min="13569" max="13569" width="3.25" style="698" customWidth="1"/>
    <col min="13570" max="13570" width="2.75" style="698" customWidth="1"/>
    <col min="13571" max="13571" width="38.875" style="698" bestFit="1" customWidth="1"/>
    <col min="13572" max="13572" width="11.125" style="698" customWidth="1"/>
    <col min="13573" max="13594" width="3" style="698" customWidth="1"/>
    <col min="13595" max="13596" width="2.625" style="698"/>
    <col min="13597" max="13597" width="5.5" style="698" bestFit="1" customWidth="1"/>
    <col min="13598" max="13824" width="2.625" style="698"/>
    <col min="13825" max="13825" width="3.25" style="698" customWidth="1"/>
    <col min="13826" max="13826" width="2.75" style="698" customWidth="1"/>
    <col min="13827" max="13827" width="38.875" style="698" bestFit="1" customWidth="1"/>
    <col min="13828" max="13828" width="11.125" style="698" customWidth="1"/>
    <col min="13829" max="13850" width="3" style="698" customWidth="1"/>
    <col min="13851" max="13852" width="2.625" style="698"/>
    <col min="13853" max="13853" width="5.5" style="698" bestFit="1" customWidth="1"/>
    <col min="13854" max="14080" width="2.625" style="698"/>
    <col min="14081" max="14081" width="3.25" style="698" customWidth="1"/>
    <col min="14082" max="14082" width="2.75" style="698" customWidth="1"/>
    <col min="14083" max="14083" width="38.875" style="698" bestFit="1" customWidth="1"/>
    <col min="14084" max="14084" width="11.125" style="698" customWidth="1"/>
    <col min="14085" max="14106" width="3" style="698" customWidth="1"/>
    <col min="14107" max="14108" width="2.625" style="698"/>
    <col min="14109" max="14109" width="5.5" style="698" bestFit="1" customWidth="1"/>
    <col min="14110" max="14336" width="2.625" style="698"/>
    <col min="14337" max="14337" width="3.25" style="698" customWidth="1"/>
    <col min="14338" max="14338" width="2.75" style="698" customWidth="1"/>
    <col min="14339" max="14339" width="38.875" style="698" bestFit="1" customWidth="1"/>
    <col min="14340" max="14340" width="11.125" style="698" customWidth="1"/>
    <col min="14341" max="14362" width="3" style="698" customWidth="1"/>
    <col min="14363" max="14364" width="2.625" style="698"/>
    <col min="14365" max="14365" width="5.5" style="698" bestFit="1" customWidth="1"/>
    <col min="14366" max="14592" width="2.625" style="698"/>
    <col min="14593" max="14593" width="3.25" style="698" customWidth="1"/>
    <col min="14594" max="14594" width="2.75" style="698" customWidth="1"/>
    <col min="14595" max="14595" width="38.875" style="698" bestFit="1" customWidth="1"/>
    <col min="14596" max="14596" width="11.125" style="698" customWidth="1"/>
    <col min="14597" max="14618" width="3" style="698" customWidth="1"/>
    <col min="14619" max="14620" width="2.625" style="698"/>
    <col min="14621" max="14621" width="5.5" style="698" bestFit="1" customWidth="1"/>
    <col min="14622" max="14848" width="2.625" style="698"/>
    <col min="14849" max="14849" width="3.25" style="698" customWidth="1"/>
    <col min="14850" max="14850" width="2.75" style="698" customWidth="1"/>
    <col min="14851" max="14851" width="38.875" style="698" bestFit="1" customWidth="1"/>
    <col min="14852" max="14852" width="11.125" style="698" customWidth="1"/>
    <col min="14853" max="14874" width="3" style="698" customWidth="1"/>
    <col min="14875" max="14876" width="2.625" style="698"/>
    <col min="14877" max="14877" width="5.5" style="698" bestFit="1" customWidth="1"/>
    <col min="14878" max="15104" width="2.625" style="698"/>
    <col min="15105" max="15105" width="3.25" style="698" customWidth="1"/>
    <col min="15106" max="15106" width="2.75" style="698" customWidth="1"/>
    <col min="15107" max="15107" width="38.875" style="698" bestFit="1" customWidth="1"/>
    <col min="15108" max="15108" width="11.125" style="698" customWidth="1"/>
    <col min="15109" max="15130" width="3" style="698" customWidth="1"/>
    <col min="15131" max="15132" width="2.625" style="698"/>
    <col min="15133" max="15133" width="5.5" style="698" bestFit="1" customWidth="1"/>
    <col min="15134" max="15360" width="2.625" style="698"/>
    <col min="15361" max="15361" width="3.25" style="698" customWidth="1"/>
    <col min="15362" max="15362" width="2.75" style="698" customWidth="1"/>
    <col min="15363" max="15363" width="38.875" style="698" bestFit="1" customWidth="1"/>
    <col min="15364" max="15364" width="11.125" style="698" customWidth="1"/>
    <col min="15365" max="15386" width="3" style="698" customWidth="1"/>
    <col min="15387" max="15388" width="2.625" style="698"/>
    <col min="15389" max="15389" width="5.5" style="698" bestFit="1" customWidth="1"/>
    <col min="15390" max="15616" width="2.625" style="698"/>
    <col min="15617" max="15617" width="3.25" style="698" customWidth="1"/>
    <col min="15618" max="15618" width="2.75" style="698" customWidth="1"/>
    <col min="15619" max="15619" width="38.875" style="698" bestFit="1" customWidth="1"/>
    <col min="15620" max="15620" width="11.125" style="698" customWidth="1"/>
    <col min="15621" max="15642" width="3" style="698" customWidth="1"/>
    <col min="15643" max="15644" width="2.625" style="698"/>
    <col min="15645" max="15645" width="5.5" style="698" bestFit="1" customWidth="1"/>
    <col min="15646" max="15872" width="2.625" style="698"/>
    <col min="15873" max="15873" width="3.25" style="698" customWidth="1"/>
    <col min="15874" max="15874" width="2.75" style="698" customWidth="1"/>
    <col min="15875" max="15875" width="38.875" style="698" bestFit="1" customWidth="1"/>
    <col min="15876" max="15876" width="11.125" style="698" customWidth="1"/>
    <col min="15877" max="15898" width="3" style="698" customWidth="1"/>
    <col min="15899" max="15900" width="2.625" style="698"/>
    <col min="15901" max="15901" width="5.5" style="698" bestFit="1" customWidth="1"/>
    <col min="15902" max="16128" width="2.625" style="698"/>
    <col min="16129" max="16129" width="3.25" style="698" customWidth="1"/>
    <col min="16130" max="16130" width="2.75" style="698" customWidth="1"/>
    <col min="16131" max="16131" width="38.875" style="698" bestFit="1" customWidth="1"/>
    <col min="16132" max="16132" width="11.125" style="698" customWidth="1"/>
    <col min="16133" max="16154" width="3" style="698" customWidth="1"/>
    <col min="16155" max="16156" width="2.625" style="698"/>
    <col min="16157" max="16157" width="5.5" style="698" bestFit="1" customWidth="1"/>
    <col min="16158" max="16384" width="2.625" style="698"/>
  </cols>
  <sheetData>
    <row r="1" spans="2:26" ht="15" customHeight="1">
      <c r="B1" s="711"/>
      <c r="C1" s="711"/>
      <c r="D1" s="395" t="s">
        <v>857</v>
      </c>
      <c r="E1" s="711"/>
      <c r="F1" s="711"/>
      <c r="G1" s="711"/>
      <c r="H1" s="711"/>
      <c r="I1" s="711"/>
      <c r="J1" s="711"/>
      <c r="K1" s="711"/>
      <c r="L1" s="711"/>
      <c r="M1" s="711"/>
      <c r="N1" s="711"/>
      <c r="O1" s="711"/>
      <c r="P1" s="711"/>
      <c r="Q1" s="711"/>
      <c r="R1" s="711"/>
      <c r="S1" s="711"/>
      <c r="T1" s="711"/>
      <c r="U1" s="711"/>
      <c r="V1" s="711"/>
      <c r="W1" s="711"/>
      <c r="X1" s="711"/>
      <c r="Y1" s="711"/>
      <c r="Z1" s="711"/>
    </row>
    <row r="2" spans="2:26" ht="15" customHeight="1">
      <c r="B2" s="711"/>
      <c r="C2" s="711"/>
      <c r="D2" s="712" t="s">
        <v>1634</v>
      </c>
      <c r="E2" s="713"/>
      <c r="F2" s="713"/>
      <c r="G2" s="713"/>
      <c r="H2" s="713"/>
      <c r="I2" s="713"/>
      <c r="J2" s="711"/>
      <c r="K2" s="711"/>
      <c r="L2" s="711"/>
      <c r="M2" s="711"/>
      <c r="N2" s="711"/>
      <c r="O2" s="711"/>
      <c r="P2" s="711"/>
      <c r="Q2" s="711"/>
      <c r="R2" s="711"/>
      <c r="S2" s="711"/>
      <c r="T2" s="711"/>
      <c r="U2" s="711"/>
      <c r="V2" s="711"/>
      <c r="W2" s="711"/>
      <c r="X2" s="711"/>
      <c r="Y2" s="711"/>
      <c r="Z2" s="711"/>
    </row>
    <row r="3" spans="2:26" ht="15" customHeight="1">
      <c r="B3" s="711"/>
      <c r="C3" s="711"/>
      <c r="D3" s="712" t="s">
        <v>858</v>
      </c>
      <c r="E3" s="711"/>
      <c r="F3" s="711"/>
      <c r="G3" s="711"/>
      <c r="H3" s="711"/>
      <c r="I3" s="711"/>
      <c r="J3" s="711"/>
      <c r="K3" s="711"/>
      <c r="L3" s="711"/>
      <c r="M3" s="711"/>
      <c r="N3" s="711"/>
      <c r="O3" s="711"/>
      <c r="P3" s="711"/>
      <c r="Q3" s="711"/>
      <c r="R3" s="711"/>
      <c r="S3" s="711"/>
      <c r="T3" s="711"/>
      <c r="U3" s="711"/>
      <c r="V3" s="711"/>
      <c r="W3" s="711"/>
      <c r="X3" s="711"/>
      <c r="Y3" s="711"/>
      <c r="Z3" s="711"/>
    </row>
    <row r="4" spans="2:26" ht="9" customHeight="1"/>
    <row r="5" spans="2:26" s="362" customFormat="1" ht="22.5" customHeight="1" thickBot="1">
      <c r="B5" s="1502" t="s">
        <v>747</v>
      </c>
      <c r="C5" s="1502"/>
      <c r="D5" s="1502"/>
      <c r="E5" s="1502"/>
      <c r="F5" s="1502"/>
      <c r="G5" s="1502"/>
      <c r="H5" s="1502"/>
      <c r="I5" s="1502"/>
      <c r="J5" s="1502"/>
      <c r="K5" s="1502"/>
      <c r="L5" s="1502"/>
      <c r="M5" s="1502"/>
      <c r="N5" s="1502"/>
      <c r="O5" s="1502"/>
      <c r="P5" s="1502"/>
      <c r="Q5" s="1502"/>
      <c r="R5" s="1502"/>
      <c r="S5" s="1502"/>
      <c r="T5" s="1502"/>
      <c r="U5" s="1502"/>
      <c r="V5" s="1502"/>
      <c r="W5" s="1502"/>
      <c r="X5" s="1502"/>
      <c r="Y5" s="1502"/>
      <c r="Z5" s="1502"/>
    </row>
    <row r="6" spans="2:26" s="364" customFormat="1" ht="16.5" customHeight="1">
      <c r="B6" s="363"/>
      <c r="C6" s="1503"/>
      <c r="D6" s="1505" t="s">
        <v>748</v>
      </c>
      <c r="E6" s="1507" t="s">
        <v>749</v>
      </c>
      <c r="F6" s="1508"/>
      <c r="G6" s="1508"/>
      <c r="H6" s="1508"/>
      <c r="I6" s="1508"/>
      <c r="J6" s="1508"/>
      <c r="K6" s="1508"/>
      <c r="L6" s="1508"/>
      <c r="M6" s="1508"/>
      <c r="N6" s="1508"/>
      <c r="O6" s="1508"/>
      <c r="P6" s="1508"/>
      <c r="Q6" s="1508"/>
      <c r="R6" s="1508"/>
      <c r="S6" s="1508"/>
      <c r="T6" s="1508"/>
      <c r="U6" s="1508"/>
      <c r="V6" s="1508"/>
      <c r="W6" s="1508"/>
      <c r="X6" s="1508"/>
      <c r="Y6" s="1508"/>
      <c r="Z6" s="1509"/>
    </row>
    <row r="7" spans="2:26" s="685" customFormat="1" ht="150.75" customHeight="1">
      <c r="B7" s="684" t="s">
        <v>750</v>
      </c>
      <c r="C7" s="1504"/>
      <c r="D7" s="1506"/>
      <c r="E7" s="365" t="s">
        <v>751</v>
      </c>
      <c r="F7" s="366" t="s">
        <v>752</v>
      </c>
      <c r="G7" s="366" t="s">
        <v>753</v>
      </c>
      <c r="H7" s="366" t="s">
        <v>754</v>
      </c>
      <c r="I7" s="366" t="s">
        <v>755</v>
      </c>
      <c r="J7" s="366" t="s">
        <v>756</v>
      </c>
      <c r="K7" s="366" t="s">
        <v>757</v>
      </c>
      <c r="L7" s="366" t="s">
        <v>758</v>
      </c>
      <c r="M7" s="366" t="s">
        <v>759</v>
      </c>
      <c r="N7" s="366" t="s">
        <v>760</v>
      </c>
      <c r="O7" s="366" t="s">
        <v>761</v>
      </c>
      <c r="P7" s="366" t="s">
        <v>762</v>
      </c>
      <c r="Q7" s="366" t="s">
        <v>763</v>
      </c>
      <c r="R7" s="366" t="s">
        <v>764</v>
      </c>
      <c r="S7" s="366" t="s">
        <v>765</v>
      </c>
      <c r="T7" s="366" t="s">
        <v>766</v>
      </c>
      <c r="U7" s="367" t="s">
        <v>767</v>
      </c>
      <c r="V7" s="367" t="s">
        <v>768</v>
      </c>
      <c r="W7" s="367" t="s">
        <v>769</v>
      </c>
      <c r="X7" s="367" t="s">
        <v>770</v>
      </c>
      <c r="Y7" s="367" t="s">
        <v>771</v>
      </c>
      <c r="Z7" s="368" t="s">
        <v>772</v>
      </c>
    </row>
    <row r="8" spans="2:26" s="685" customFormat="1" ht="15" customHeight="1">
      <c r="B8" s="1510" t="s">
        <v>773</v>
      </c>
      <c r="C8" s="369" t="s">
        <v>774</v>
      </c>
      <c r="D8" s="370" t="s">
        <v>1611</v>
      </c>
      <c r="E8" s="371" t="s">
        <v>402</v>
      </c>
      <c r="F8" s="372" t="s">
        <v>402</v>
      </c>
      <c r="G8" s="372" t="s">
        <v>402</v>
      </c>
      <c r="H8" s="372" t="s">
        <v>402</v>
      </c>
      <c r="I8" s="372" t="s">
        <v>402</v>
      </c>
      <c r="J8" s="372" t="s">
        <v>402</v>
      </c>
      <c r="K8" s="372" t="s">
        <v>402</v>
      </c>
      <c r="L8" s="372" t="s">
        <v>402</v>
      </c>
      <c r="M8" s="372" t="s">
        <v>402</v>
      </c>
      <c r="N8" s="372" t="s">
        <v>402</v>
      </c>
      <c r="O8" s="372" t="s">
        <v>402</v>
      </c>
      <c r="P8" s="372" t="s">
        <v>402</v>
      </c>
      <c r="Q8" s="373" t="s">
        <v>402</v>
      </c>
      <c r="R8" s="374" t="s">
        <v>402</v>
      </c>
      <c r="S8" s="372" t="s">
        <v>402</v>
      </c>
      <c r="T8" s="372" t="s">
        <v>402</v>
      </c>
      <c r="U8" s="373" t="s">
        <v>402</v>
      </c>
      <c r="V8" s="373" t="s">
        <v>402</v>
      </c>
      <c r="W8" s="373" t="s">
        <v>402</v>
      </c>
      <c r="X8" s="373" t="s">
        <v>402</v>
      </c>
      <c r="Y8" s="373" t="s">
        <v>775</v>
      </c>
      <c r="Z8" s="375" t="s">
        <v>402</v>
      </c>
    </row>
    <row r="9" spans="2:26" s="685" customFormat="1" ht="15" customHeight="1">
      <c r="B9" s="1511"/>
      <c r="C9" s="406" t="s">
        <v>776</v>
      </c>
      <c r="D9" s="376" t="s">
        <v>1612</v>
      </c>
      <c r="E9" s="377" t="s">
        <v>402</v>
      </c>
      <c r="F9" s="378" t="s">
        <v>402</v>
      </c>
      <c r="G9" s="378" t="s">
        <v>402</v>
      </c>
      <c r="H9" s="378" t="s">
        <v>402</v>
      </c>
      <c r="I9" s="378" t="s">
        <v>402</v>
      </c>
      <c r="J9" s="378" t="s">
        <v>402</v>
      </c>
      <c r="K9" s="378" t="s">
        <v>402</v>
      </c>
      <c r="L9" s="378" t="s">
        <v>402</v>
      </c>
      <c r="M9" s="378" t="s">
        <v>402</v>
      </c>
      <c r="N9" s="378" t="s">
        <v>402</v>
      </c>
      <c r="O9" s="378" t="s">
        <v>402</v>
      </c>
      <c r="P9" s="378" t="s">
        <v>402</v>
      </c>
      <c r="Q9" s="378" t="s">
        <v>402</v>
      </c>
      <c r="R9" s="378" t="s">
        <v>402</v>
      </c>
      <c r="S9" s="378" t="s">
        <v>402</v>
      </c>
      <c r="T9" s="378" t="s">
        <v>402</v>
      </c>
      <c r="U9" s="379" t="s">
        <v>402</v>
      </c>
      <c r="V9" s="379" t="s">
        <v>402</v>
      </c>
      <c r="W9" s="379" t="s">
        <v>402</v>
      </c>
      <c r="X9" s="379" t="s">
        <v>402</v>
      </c>
      <c r="Y9" s="379" t="s">
        <v>775</v>
      </c>
      <c r="Z9" s="380" t="s">
        <v>402</v>
      </c>
    </row>
    <row r="10" spans="2:26" s="685" customFormat="1" ht="15" customHeight="1">
      <c r="B10" s="1512"/>
      <c r="C10" s="381" t="s">
        <v>777</v>
      </c>
      <c r="D10" s="382" t="s">
        <v>1613</v>
      </c>
      <c r="E10" s="383" t="s">
        <v>402</v>
      </c>
      <c r="F10" s="384" t="s">
        <v>402</v>
      </c>
      <c r="G10" s="384" t="s">
        <v>402</v>
      </c>
      <c r="H10" s="384" t="s">
        <v>402</v>
      </c>
      <c r="I10" s="384" t="s">
        <v>402</v>
      </c>
      <c r="J10" s="384" t="s">
        <v>402</v>
      </c>
      <c r="K10" s="384" t="s">
        <v>402</v>
      </c>
      <c r="L10" s="384" t="s">
        <v>402</v>
      </c>
      <c r="M10" s="384" t="s">
        <v>402</v>
      </c>
      <c r="N10" s="384" t="s">
        <v>402</v>
      </c>
      <c r="O10" s="384" t="s">
        <v>402</v>
      </c>
      <c r="P10" s="384" t="s">
        <v>402</v>
      </c>
      <c r="Q10" s="384" t="s">
        <v>402</v>
      </c>
      <c r="R10" s="384" t="s">
        <v>402</v>
      </c>
      <c r="S10" s="384" t="s">
        <v>402</v>
      </c>
      <c r="T10" s="384" t="s">
        <v>402</v>
      </c>
      <c r="U10" s="385" t="s">
        <v>402</v>
      </c>
      <c r="V10" s="385" t="s">
        <v>402</v>
      </c>
      <c r="W10" s="385" t="s">
        <v>402</v>
      </c>
      <c r="X10" s="385" t="s">
        <v>402</v>
      </c>
      <c r="Y10" s="385" t="s">
        <v>775</v>
      </c>
      <c r="Z10" s="386" t="s">
        <v>402</v>
      </c>
    </row>
    <row r="11" spans="2:26" s="685" customFormat="1" ht="46.5" customHeight="1">
      <c r="B11" s="1328" t="s">
        <v>778</v>
      </c>
      <c r="C11" s="1343" t="s">
        <v>1824</v>
      </c>
      <c r="D11" s="1329" t="s">
        <v>779</v>
      </c>
      <c r="E11" s="371" t="s">
        <v>402</v>
      </c>
      <c r="F11" s="372" t="s">
        <v>402</v>
      </c>
      <c r="G11" s="372" t="s">
        <v>775</v>
      </c>
      <c r="H11" s="372" t="s">
        <v>775</v>
      </c>
      <c r="I11" s="372" t="s">
        <v>775</v>
      </c>
      <c r="J11" s="372" t="s">
        <v>775</v>
      </c>
      <c r="K11" s="372" t="s">
        <v>775</v>
      </c>
      <c r="L11" s="372" t="s">
        <v>775</v>
      </c>
      <c r="M11" s="372" t="s">
        <v>780</v>
      </c>
      <c r="N11" s="372" t="s">
        <v>775</v>
      </c>
      <c r="O11" s="372" t="s">
        <v>775</v>
      </c>
      <c r="P11" s="372" t="s">
        <v>775</v>
      </c>
      <c r="Q11" s="372" t="s">
        <v>775</v>
      </c>
      <c r="R11" s="372" t="s">
        <v>775</v>
      </c>
      <c r="S11" s="372" t="s">
        <v>775</v>
      </c>
      <c r="T11" s="372" t="s">
        <v>775</v>
      </c>
      <c r="U11" s="373" t="s">
        <v>775</v>
      </c>
      <c r="V11" s="373" t="s">
        <v>775</v>
      </c>
      <c r="W11" s="373" t="s">
        <v>775</v>
      </c>
      <c r="X11" s="373"/>
      <c r="Y11" s="373"/>
      <c r="Z11" s="375"/>
    </row>
    <row r="12" spans="2:26" s="685" customFormat="1" ht="17.25" customHeight="1">
      <c r="B12" s="686"/>
      <c r="C12" s="405" t="s">
        <v>962</v>
      </c>
      <c r="D12" s="426" t="s">
        <v>966</v>
      </c>
      <c r="E12" s="371" t="s">
        <v>402</v>
      </c>
      <c r="F12" s="372" t="s">
        <v>402</v>
      </c>
      <c r="G12" s="372" t="s">
        <v>775</v>
      </c>
      <c r="H12" s="372" t="s">
        <v>775</v>
      </c>
      <c r="I12" s="372" t="s">
        <v>775</v>
      </c>
      <c r="J12" s="372" t="s">
        <v>775</v>
      </c>
      <c r="K12" s="372" t="s">
        <v>775</v>
      </c>
      <c r="L12" s="372" t="s">
        <v>775</v>
      </c>
      <c r="M12" s="372" t="s">
        <v>402</v>
      </c>
      <c r="N12" s="372" t="s">
        <v>775</v>
      </c>
      <c r="O12" s="372" t="s">
        <v>775</v>
      </c>
      <c r="P12" s="372" t="s">
        <v>775</v>
      </c>
      <c r="Q12" s="372" t="s">
        <v>775</v>
      </c>
      <c r="R12" s="372" t="s">
        <v>775</v>
      </c>
      <c r="S12" s="372" t="s">
        <v>775</v>
      </c>
      <c r="T12" s="372" t="s">
        <v>775</v>
      </c>
      <c r="U12" s="373" t="s">
        <v>775</v>
      </c>
      <c r="V12" s="373"/>
      <c r="W12" s="373"/>
      <c r="X12" s="421"/>
      <c r="Y12" s="421"/>
      <c r="Z12" s="422"/>
    </row>
    <row r="13" spans="2:26" s="685" customFormat="1" ht="17.25" customHeight="1">
      <c r="B13" s="687"/>
      <c r="C13" s="387" t="s">
        <v>963</v>
      </c>
      <c r="D13" s="427" t="s">
        <v>966</v>
      </c>
      <c r="E13" s="377" t="s">
        <v>402</v>
      </c>
      <c r="F13" s="378" t="s">
        <v>402</v>
      </c>
      <c r="G13" s="378" t="s">
        <v>402</v>
      </c>
      <c r="H13" s="378" t="s">
        <v>402</v>
      </c>
      <c r="I13" s="378" t="s">
        <v>402</v>
      </c>
      <c r="J13" s="378" t="s">
        <v>402</v>
      </c>
      <c r="K13" s="378" t="s">
        <v>402</v>
      </c>
      <c r="L13" s="378" t="s">
        <v>402</v>
      </c>
      <c r="M13" s="378" t="s">
        <v>402</v>
      </c>
      <c r="N13" s="378" t="s">
        <v>402</v>
      </c>
      <c r="O13" s="378" t="s">
        <v>402</v>
      </c>
      <c r="P13" s="378" t="s">
        <v>402</v>
      </c>
      <c r="Q13" s="378" t="s">
        <v>402</v>
      </c>
      <c r="R13" s="378" t="s">
        <v>402</v>
      </c>
      <c r="S13" s="378" t="s">
        <v>402</v>
      </c>
      <c r="T13" s="378" t="s">
        <v>402</v>
      </c>
      <c r="U13" s="379" t="s">
        <v>402</v>
      </c>
      <c r="V13" s="379" t="s">
        <v>402</v>
      </c>
      <c r="W13" s="379" t="s">
        <v>402</v>
      </c>
      <c r="X13" s="379" t="s">
        <v>402</v>
      </c>
      <c r="Y13" s="379" t="s">
        <v>775</v>
      </c>
      <c r="Z13" s="380" t="s">
        <v>402</v>
      </c>
    </row>
    <row r="14" spans="2:26" s="685" customFormat="1" ht="17.25" customHeight="1">
      <c r="B14" s="687"/>
      <c r="C14" s="387" t="s">
        <v>965</v>
      </c>
      <c r="D14" s="427" t="s">
        <v>966</v>
      </c>
      <c r="E14" s="377" t="s">
        <v>402</v>
      </c>
      <c r="F14" s="378" t="s">
        <v>402</v>
      </c>
      <c r="G14" s="378" t="s">
        <v>402</v>
      </c>
      <c r="H14" s="378" t="s">
        <v>402</v>
      </c>
      <c r="I14" s="378" t="s">
        <v>402</v>
      </c>
      <c r="J14" s="378" t="s">
        <v>402</v>
      </c>
      <c r="K14" s="378" t="s">
        <v>402</v>
      </c>
      <c r="L14" s="378" t="s">
        <v>402</v>
      </c>
      <c r="M14" s="378" t="s">
        <v>402</v>
      </c>
      <c r="N14" s="378" t="s">
        <v>402</v>
      </c>
      <c r="O14" s="378" t="s">
        <v>402</v>
      </c>
      <c r="P14" s="378" t="s">
        <v>402</v>
      </c>
      <c r="Q14" s="378" t="s">
        <v>402</v>
      </c>
      <c r="R14" s="378" t="s">
        <v>402</v>
      </c>
      <c r="S14" s="378" t="s">
        <v>402</v>
      </c>
      <c r="T14" s="378" t="s">
        <v>402</v>
      </c>
      <c r="U14" s="379" t="s">
        <v>402</v>
      </c>
      <c r="V14" s="379" t="s">
        <v>402</v>
      </c>
      <c r="W14" s="379" t="s">
        <v>402</v>
      </c>
      <c r="X14" s="379" t="s">
        <v>402</v>
      </c>
      <c r="Y14" s="379" t="s">
        <v>775</v>
      </c>
      <c r="Z14" s="380" t="s">
        <v>402</v>
      </c>
    </row>
    <row r="15" spans="2:26" s="685" customFormat="1" ht="17.25" customHeight="1">
      <c r="B15" s="687"/>
      <c r="C15" s="387" t="s">
        <v>964</v>
      </c>
      <c r="D15" s="427" t="s">
        <v>966</v>
      </c>
      <c r="E15" s="423"/>
      <c r="F15" s="390"/>
      <c r="G15" s="390"/>
      <c r="H15" s="390"/>
      <c r="I15" s="390" t="s">
        <v>402</v>
      </c>
      <c r="J15" s="390" t="s">
        <v>402</v>
      </c>
      <c r="K15" s="390" t="s">
        <v>402</v>
      </c>
      <c r="L15" s="390"/>
      <c r="M15" s="390" t="s">
        <v>402</v>
      </c>
      <c r="N15" s="390" t="s">
        <v>402</v>
      </c>
      <c r="O15" s="390" t="s">
        <v>402</v>
      </c>
      <c r="P15" s="390" t="s">
        <v>402</v>
      </c>
      <c r="Q15" s="390" t="s">
        <v>402</v>
      </c>
      <c r="R15" s="390" t="s">
        <v>402</v>
      </c>
      <c r="S15" s="390" t="s">
        <v>402</v>
      </c>
      <c r="T15" s="390" t="s">
        <v>402</v>
      </c>
      <c r="U15" s="424" t="s">
        <v>402</v>
      </c>
      <c r="V15" s="390"/>
      <c r="W15" s="424"/>
      <c r="X15" s="424"/>
      <c r="Y15" s="424"/>
      <c r="Z15" s="425"/>
    </row>
    <row r="16" spans="2:26" s="685" customFormat="1" ht="17.25" customHeight="1">
      <c r="B16" s="687"/>
      <c r="C16" s="387" t="s">
        <v>1635</v>
      </c>
      <c r="D16" s="427" t="s">
        <v>966</v>
      </c>
      <c r="E16" s="610"/>
      <c r="F16" s="388"/>
      <c r="G16" s="388"/>
      <c r="H16" s="388"/>
      <c r="I16" s="390" t="s">
        <v>402</v>
      </c>
      <c r="J16" s="390" t="s">
        <v>402</v>
      </c>
      <c r="K16" s="390" t="s">
        <v>402</v>
      </c>
      <c r="L16" s="390" t="s">
        <v>402</v>
      </c>
      <c r="M16" s="390" t="s">
        <v>402</v>
      </c>
      <c r="N16" s="390" t="s">
        <v>402</v>
      </c>
      <c r="O16" s="390" t="s">
        <v>402</v>
      </c>
      <c r="P16" s="390" t="s">
        <v>402</v>
      </c>
      <c r="Q16" s="390" t="s">
        <v>402</v>
      </c>
      <c r="R16" s="390" t="s">
        <v>402</v>
      </c>
      <c r="S16" s="390" t="s">
        <v>402</v>
      </c>
      <c r="T16" s="390" t="s">
        <v>402</v>
      </c>
      <c r="U16" s="424" t="s">
        <v>402</v>
      </c>
      <c r="V16" s="390" t="s">
        <v>402</v>
      </c>
      <c r="W16" s="390"/>
      <c r="X16" s="611"/>
      <c r="Y16" s="611"/>
      <c r="Z16" s="612"/>
    </row>
    <row r="17" spans="2:26" s="685" customFormat="1" ht="17.25" customHeight="1">
      <c r="B17" s="687"/>
      <c r="C17" s="387" t="s">
        <v>1614</v>
      </c>
      <c r="D17" s="427" t="s">
        <v>966</v>
      </c>
      <c r="E17" s="610"/>
      <c r="F17" s="388"/>
      <c r="G17" s="388"/>
      <c r="H17" s="388"/>
      <c r="I17" s="390" t="s">
        <v>402</v>
      </c>
      <c r="J17" s="390" t="s">
        <v>402</v>
      </c>
      <c r="K17" s="390"/>
      <c r="L17" s="390" t="s">
        <v>402</v>
      </c>
      <c r="M17" s="390" t="s">
        <v>402</v>
      </c>
      <c r="N17" s="390" t="s">
        <v>402</v>
      </c>
      <c r="O17" s="390" t="s">
        <v>402</v>
      </c>
      <c r="P17" s="390" t="s">
        <v>402</v>
      </c>
      <c r="Q17" s="390" t="s">
        <v>402</v>
      </c>
      <c r="R17" s="390" t="s">
        <v>402</v>
      </c>
      <c r="S17" s="390" t="s">
        <v>402</v>
      </c>
      <c r="T17" s="390" t="s">
        <v>402</v>
      </c>
      <c r="U17" s="424" t="s">
        <v>402</v>
      </c>
      <c r="V17" s="390" t="s">
        <v>402</v>
      </c>
      <c r="W17" s="390" t="s">
        <v>402</v>
      </c>
      <c r="X17" s="611"/>
      <c r="Y17" s="611"/>
      <c r="Z17" s="612"/>
    </row>
    <row r="18" spans="2:26" s="685" customFormat="1" ht="17.25" customHeight="1">
      <c r="B18" s="687"/>
      <c r="C18" s="1468" t="s">
        <v>2019</v>
      </c>
      <c r="D18" s="427" t="s">
        <v>966</v>
      </c>
      <c r="E18" s="610"/>
      <c r="F18" s="388"/>
      <c r="G18" s="388"/>
      <c r="H18" s="388"/>
      <c r="I18" s="390" t="s">
        <v>402</v>
      </c>
      <c r="J18" s="390" t="s">
        <v>402</v>
      </c>
      <c r="K18" s="390"/>
      <c r="L18" s="390" t="s">
        <v>402</v>
      </c>
      <c r="M18" s="390"/>
      <c r="N18" s="390" t="s">
        <v>402</v>
      </c>
      <c r="O18" s="390" t="s">
        <v>402</v>
      </c>
      <c r="P18" s="390" t="s">
        <v>402</v>
      </c>
      <c r="Q18" s="390" t="s">
        <v>402</v>
      </c>
      <c r="R18" s="390" t="s">
        <v>402</v>
      </c>
      <c r="S18" s="390" t="s">
        <v>402</v>
      </c>
      <c r="T18" s="390" t="s">
        <v>402</v>
      </c>
      <c r="U18" s="424" t="s">
        <v>402</v>
      </c>
      <c r="V18" s="611"/>
      <c r="W18" s="611"/>
      <c r="X18" s="611"/>
      <c r="Y18" s="611"/>
      <c r="Z18" s="612"/>
    </row>
    <row r="19" spans="2:26" s="685" customFormat="1" ht="15" customHeight="1">
      <c r="B19" s="688"/>
      <c r="C19" s="1513" t="s">
        <v>2017</v>
      </c>
      <c r="D19" s="1314" t="s">
        <v>781</v>
      </c>
      <c r="E19" s="689" t="s">
        <v>402</v>
      </c>
      <c r="F19" s="388"/>
      <c r="G19" s="388"/>
      <c r="H19" s="388"/>
      <c r="I19" s="388"/>
      <c r="J19" s="442"/>
      <c r="K19" s="442"/>
      <c r="L19" s="442"/>
      <c r="M19" s="442"/>
      <c r="N19" s="442"/>
      <c r="O19" s="442"/>
      <c r="P19" s="442"/>
      <c r="Q19" s="442"/>
      <c r="R19" s="442"/>
      <c r="S19" s="442"/>
      <c r="T19" s="442"/>
      <c r="U19" s="690"/>
      <c r="V19" s="690"/>
      <c r="W19" s="690"/>
      <c r="X19" s="690"/>
      <c r="Y19" s="690"/>
      <c r="Z19" s="691"/>
    </row>
    <row r="20" spans="2:26" s="685" customFormat="1" ht="15" customHeight="1">
      <c r="B20" s="688"/>
      <c r="C20" s="1514"/>
      <c r="D20" s="1315" t="s">
        <v>782</v>
      </c>
      <c r="E20" s="689"/>
      <c r="F20" s="388" t="s">
        <v>402</v>
      </c>
      <c r="G20" s="388"/>
      <c r="H20" s="388"/>
      <c r="I20" s="388"/>
      <c r="J20" s="442"/>
      <c r="K20" s="442"/>
      <c r="L20" s="442"/>
      <c r="M20" s="442"/>
      <c r="N20" s="442"/>
      <c r="O20" s="442"/>
      <c r="P20" s="442"/>
      <c r="Q20" s="442"/>
      <c r="R20" s="442"/>
      <c r="S20" s="442"/>
      <c r="T20" s="442"/>
      <c r="U20" s="690"/>
      <c r="V20" s="690"/>
      <c r="W20" s="690"/>
      <c r="X20" s="690"/>
      <c r="Y20" s="690"/>
      <c r="Z20" s="691"/>
    </row>
    <row r="21" spans="2:26" s="685" customFormat="1" ht="15" customHeight="1">
      <c r="B21" s="688"/>
      <c r="C21" s="1515" t="s">
        <v>2018</v>
      </c>
      <c r="D21" s="1315" t="s">
        <v>783</v>
      </c>
      <c r="E21" s="689"/>
      <c r="F21" s="388"/>
      <c r="G21" s="388" t="s">
        <v>402</v>
      </c>
      <c r="H21" s="388"/>
      <c r="I21" s="388"/>
      <c r="J21" s="442"/>
      <c r="K21" s="442"/>
      <c r="L21" s="442"/>
      <c r="M21" s="442"/>
      <c r="N21" s="442"/>
      <c r="O21" s="442"/>
      <c r="P21" s="442"/>
      <c r="Q21" s="442"/>
      <c r="R21" s="442"/>
      <c r="S21" s="442"/>
      <c r="T21" s="442"/>
      <c r="U21" s="690"/>
      <c r="V21" s="690"/>
      <c r="W21" s="690"/>
      <c r="X21" s="690"/>
      <c r="Y21" s="690"/>
      <c r="Z21" s="691"/>
    </row>
    <row r="22" spans="2:26" s="685" customFormat="1" ht="15" customHeight="1">
      <c r="B22" s="688"/>
      <c r="C22" s="1516"/>
      <c r="D22" s="1315" t="s">
        <v>784</v>
      </c>
      <c r="E22" s="689"/>
      <c r="F22" s="388"/>
      <c r="G22" s="388"/>
      <c r="H22" s="388" t="s">
        <v>402</v>
      </c>
      <c r="I22" s="388"/>
      <c r="J22" s="442"/>
      <c r="K22" s="442"/>
      <c r="L22" s="442"/>
      <c r="M22" s="442"/>
      <c r="N22" s="442"/>
      <c r="O22" s="442"/>
      <c r="P22" s="442"/>
      <c r="Q22" s="442"/>
      <c r="R22" s="442"/>
      <c r="S22" s="442"/>
      <c r="T22" s="442"/>
      <c r="U22" s="690"/>
      <c r="V22" s="690"/>
      <c r="W22" s="690"/>
      <c r="X22" s="690"/>
      <c r="Y22" s="690"/>
      <c r="Z22" s="691"/>
    </row>
    <row r="23" spans="2:26" s="685" customFormat="1" ht="15" customHeight="1">
      <c r="B23" s="688"/>
      <c r="C23" s="1498" t="s">
        <v>785</v>
      </c>
      <c r="D23" s="1315" t="s">
        <v>786</v>
      </c>
      <c r="E23" s="689"/>
      <c r="F23" s="388"/>
      <c r="G23" s="388"/>
      <c r="H23" s="388"/>
      <c r="I23" s="388" t="s">
        <v>402</v>
      </c>
      <c r="J23" s="442" t="s">
        <v>402</v>
      </c>
      <c r="K23" s="442"/>
      <c r="L23" s="442"/>
      <c r="M23" s="442"/>
      <c r="N23" s="442"/>
      <c r="O23" s="442"/>
      <c r="P23" s="442"/>
      <c r="Q23" s="442"/>
      <c r="R23" s="442"/>
      <c r="S23" s="442"/>
      <c r="T23" s="442"/>
      <c r="U23" s="690"/>
      <c r="V23" s="690"/>
      <c r="W23" s="690"/>
      <c r="X23" s="690"/>
      <c r="Y23" s="690"/>
      <c r="Z23" s="691"/>
    </row>
    <row r="24" spans="2:26" s="685" customFormat="1" ht="15" customHeight="1">
      <c r="B24" s="688"/>
      <c r="C24" s="1499"/>
      <c r="D24" s="692" t="s">
        <v>787</v>
      </c>
      <c r="E24" s="689"/>
      <c r="F24" s="388"/>
      <c r="G24" s="388"/>
      <c r="H24" s="388"/>
      <c r="I24" s="388"/>
      <c r="J24" s="442"/>
      <c r="K24" s="442"/>
      <c r="L24" s="442"/>
      <c r="M24" s="442" t="s">
        <v>402</v>
      </c>
      <c r="N24" s="442"/>
      <c r="O24" s="442"/>
      <c r="P24" s="442"/>
      <c r="Q24" s="442"/>
      <c r="R24" s="442"/>
      <c r="S24" s="442"/>
      <c r="T24" s="442"/>
      <c r="U24" s="690"/>
      <c r="V24" s="690"/>
      <c r="W24" s="690"/>
      <c r="X24" s="690"/>
      <c r="Y24" s="690"/>
      <c r="Z24" s="691"/>
    </row>
    <row r="25" spans="2:26" s="685" customFormat="1" ht="15" customHeight="1">
      <c r="B25" s="688"/>
      <c r="C25" s="389" t="s">
        <v>788</v>
      </c>
      <c r="D25" s="692" t="s">
        <v>789</v>
      </c>
      <c r="E25" s="693"/>
      <c r="F25" s="390"/>
      <c r="G25" s="390"/>
      <c r="H25" s="390"/>
      <c r="I25" s="390" t="s">
        <v>402</v>
      </c>
      <c r="J25" s="449" t="s">
        <v>402</v>
      </c>
      <c r="K25" s="449"/>
      <c r="L25" s="449"/>
      <c r="M25" s="449" t="s">
        <v>402</v>
      </c>
      <c r="N25" s="449"/>
      <c r="O25" s="449" t="s">
        <v>402</v>
      </c>
      <c r="P25" s="449" t="s">
        <v>402</v>
      </c>
      <c r="Q25" s="449" t="s">
        <v>402</v>
      </c>
      <c r="R25" s="449" t="s">
        <v>402</v>
      </c>
      <c r="S25" s="449" t="s">
        <v>402</v>
      </c>
      <c r="T25" s="449" t="s">
        <v>402</v>
      </c>
      <c r="U25" s="694" t="s">
        <v>402</v>
      </c>
      <c r="V25" s="694"/>
      <c r="W25" s="694" t="s">
        <v>775</v>
      </c>
      <c r="X25" s="694"/>
      <c r="Y25" s="694"/>
      <c r="Z25" s="695"/>
    </row>
    <row r="26" spans="2:26" s="685" customFormat="1" ht="15" customHeight="1">
      <c r="B26" s="688"/>
      <c r="C26" s="389" t="s">
        <v>790</v>
      </c>
      <c r="D26" s="696" t="s">
        <v>791</v>
      </c>
      <c r="E26" s="689"/>
      <c r="F26" s="388"/>
      <c r="G26" s="388"/>
      <c r="H26" s="388"/>
      <c r="I26" s="388"/>
      <c r="J26" s="449"/>
      <c r="K26" s="442" t="s">
        <v>792</v>
      </c>
      <c r="L26" s="442"/>
      <c r="M26" s="449"/>
      <c r="N26" s="449"/>
      <c r="O26" s="442"/>
      <c r="P26" s="442"/>
      <c r="Q26" s="442"/>
      <c r="R26" s="442"/>
      <c r="S26" s="442"/>
      <c r="T26" s="442"/>
      <c r="U26" s="690"/>
      <c r="V26" s="690"/>
      <c r="W26" s="690"/>
      <c r="X26" s="690"/>
      <c r="Y26" s="690"/>
      <c r="Z26" s="691"/>
    </row>
    <row r="27" spans="2:26" ht="15" customHeight="1">
      <c r="B27" s="688"/>
      <c r="C27" s="391" t="s">
        <v>793</v>
      </c>
      <c r="D27" s="697" t="s">
        <v>794</v>
      </c>
      <c r="E27" s="689"/>
      <c r="F27" s="388"/>
      <c r="G27" s="388"/>
      <c r="H27" s="388"/>
      <c r="I27" s="388"/>
      <c r="J27" s="442" t="s">
        <v>402</v>
      </c>
      <c r="K27" s="442"/>
      <c r="L27" s="442"/>
      <c r="M27" s="449" t="s">
        <v>402</v>
      </c>
      <c r="N27" s="449" t="s">
        <v>402</v>
      </c>
      <c r="O27" s="442" t="s">
        <v>402</v>
      </c>
      <c r="P27" s="442" t="s">
        <v>402</v>
      </c>
      <c r="Q27" s="442" t="s">
        <v>402</v>
      </c>
      <c r="R27" s="442" t="s">
        <v>402</v>
      </c>
      <c r="S27" s="442" t="s">
        <v>402</v>
      </c>
      <c r="T27" s="442" t="s">
        <v>402</v>
      </c>
      <c r="U27" s="690" t="s">
        <v>402</v>
      </c>
      <c r="V27" s="690"/>
      <c r="W27" s="690"/>
      <c r="X27" s="690"/>
      <c r="Y27" s="690"/>
      <c r="Z27" s="691"/>
    </row>
    <row r="28" spans="2:26" ht="15" customHeight="1">
      <c r="B28" s="688"/>
      <c r="C28" s="391" t="s">
        <v>795</v>
      </c>
      <c r="D28" s="697" t="s">
        <v>796</v>
      </c>
      <c r="E28" s="689"/>
      <c r="F28" s="388"/>
      <c r="G28" s="388"/>
      <c r="H28" s="388"/>
      <c r="I28" s="388"/>
      <c r="J28" s="442" t="s">
        <v>402</v>
      </c>
      <c r="K28" s="442"/>
      <c r="L28" s="442"/>
      <c r="M28" s="449" t="s">
        <v>402</v>
      </c>
      <c r="N28" s="449" t="s">
        <v>402</v>
      </c>
      <c r="O28" s="442" t="s">
        <v>402</v>
      </c>
      <c r="P28" s="442" t="s">
        <v>402</v>
      </c>
      <c r="Q28" s="442" t="s">
        <v>402</v>
      </c>
      <c r="R28" s="442" t="s">
        <v>402</v>
      </c>
      <c r="S28" s="442" t="s">
        <v>402</v>
      </c>
      <c r="T28" s="442" t="s">
        <v>402</v>
      </c>
      <c r="U28" s="690" t="s">
        <v>402</v>
      </c>
      <c r="V28" s="690"/>
      <c r="W28" s="690"/>
      <c r="X28" s="690"/>
      <c r="Y28" s="690"/>
      <c r="Z28" s="691"/>
    </row>
    <row r="29" spans="2:26" ht="15" customHeight="1">
      <c r="B29" s="688"/>
      <c r="C29" s="389" t="s">
        <v>797</v>
      </c>
      <c r="D29" s="699" t="s">
        <v>798</v>
      </c>
      <c r="E29" s="693"/>
      <c r="F29" s="390"/>
      <c r="G29" s="390"/>
      <c r="H29" s="390"/>
      <c r="I29" s="390"/>
      <c r="J29" s="449" t="s">
        <v>402</v>
      </c>
      <c r="K29" s="449" t="s">
        <v>402</v>
      </c>
      <c r="L29" s="449"/>
      <c r="M29" s="449"/>
      <c r="N29" s="449"/>
      <c r="O29" s="449" t="s">
        <v>402</v>
      </c>
      <c r="P29" s="449" t="s">
        <v>402</v>
      </c>
      <c r="Q29" s="449" t="s">
        <v>402</v>
      </c>
      <c r="R29" s="449" t="s">
        <v>402</v>
      </c>
      <c r="S29" s="449" t="s">
        <v>402</v>
      </c>
      <c r="T29" s="449" t="s">
        <v>402</v>
      </c>
      <c r="U29" s="694" t="s">
        <v>402</v>
      </c>
      <c r="V29" s="694"/>
      <c r="W29" s="694"/>
      <c r="X29" s="694"/>
      <c r="Y29" s="694"/>
      <c r="Z29" s="695"/>
    </row>
    <row r="30" spans="2:26" ht="15" customHeight="1">
      <c r="B30" s="688"/>
      <c r="C30" s="438" t="s">
        <v>799</v>
      </c>
      <c r="D30" s="699" t="s">
        <v>800</v>
      </c>
      <c r="E30" s="693"/>
      <c r="F30" s="390"/>
      <c r="G30" s="390"/>
      <c r="H30" s="390"/>
      <c r="I30" s="390"/>
      <c r="J30" s="449" t="s">
        <v>402</v>
      </c>
      <c r="K30" s="449" t="s">
        <v>402</v>
      </c>
      <c r="L30" s="449"/>
      <c r="M30" s="449"/>
      <c r="N30" s="449"/>
      <c r="O30" s="449" t="s">
        <v>402</v>
      </c>
      <c r="P30" s="449" t="s">
        <v>402</v>
      </c>
      <c r="Q30" s="449"/>
      <c r="R30" s="449" t="s">
        <v>402</v>
      </c>
      <c r="S30" s="449" t="s">
        <v>402</v>
      </c>
      <c r="T30" s="449" t="s">
        <v>402</v>
      </c>
      <c r="U30" s="694" t="s">
        <v>402</v>
      </c>
      <c r="V30" s="694"/>
      <c r="W30" s="694"/>
      <c r="X30" s="694"/>
      <c r="Y30" s="694"/>
      <c r="Z30" s="695"/>
    </row>
    <row r="31" spans="2:26" ht="15" customHeight="1">
      <c r="B31" s="688"/>
      <c r="C31" s="389" t="s">
        <v>801</v>
      </c>
      <c r="D31" s="1500" t="s">
        <v>1636</v>
      </c>
      <c r="E31" s="693"/>
      <c r="F31" s="390"/>
      <c r="G31" s="390"/>
      <c r="H31" s="390"/>
      <c r="I31" s="390"/>
      <c r="J31" s="449"/>
      <c r="K31" s="449" t="s">
        <v>402</v>
      </c>
      <c r="L31" s="449"/>
      <c r="M31" s="449"/>
      <c r="N31" s="449"/>
      <c r="O31" s="449"/>
      <c r="P31" s="449"/>
      <c r="Q31" s="449"/>
      <c r="R31" s="449"/>
      <c r="S31" s="449"/>
      <c r="T31" s="449"/>
      <c r="U31" s="694"/>
      <c r="V31" s="694"/>
      <c r="W31" s="694"/>
      <c r="X31" s="694"/>
      <c r="Y31" s="694"/>
      <c r="Z31" s="695"/>
    </row>
    <row r="32" spans="2:26" ht="15" customHeight="1">
      <c r="B32" s="688"/>
      <c r="C32" s="389" t="s">
        <v>802</v>
      </c>
      <c r="D32" s="1501"/>
      <c r="E32" s="693"/>
      <c r="F32" s="390"/>
      <c r="G32" s="390"/>
      <c r="H32" s="390"/>
      <c r="I32" s="390"/>
      <c r="J32" s="449"/>
      <c r="K32" s="449"/>
      <c r="L32" s="449"/>
      <c r="M32" s="449"/>
      <c r="N32" s="449" t="s">
        <v>402</v>
      </c>
      <c r="O32" s="449"/>
      <c r="P32" s="449"/>
      <c r="Q32" s="449"/>
      <c r="R32" s="449"/>
      <c r="S32" s="449"/>
      <c r="T32" s="449"/>
      <c r="U32" s="694"/>
      <c r="V32" s="694"/>
      <c r="W32" s="694"/>
      <c r="X32" s="694"/>
      <c r="Y32" s="694"/>
      <c r="Z32" s="695"/>
    </row>
    <row r="33" spans="2:26" ht="15" customHeight="1">
      <c r="B33" s="688"/>
      <c r="C33" s="438" t="s">
        <v>803</v>
      </c>
      <c r="D33" s="1316" t="s">
        <v>1637</v>
      </c>
      <c r="E33" s="693"/>
      <c r="F33" s="390"/>
      <c r="G33" s="390"/>
      <c r="H33" s="390"/>
      <c r="I33" s="390"/>
      <c r="J33" s="449" t="s">
        <v>961</v>
      </c>
      <c r="K33" s="449"/>
      <c r="L33" s="449"/>
      <c r="M33" s="449"/>
      <c r="N33" s="449"/>
      <c r="O33" s="449"/>
      <c r="P33" s="449"/>
      <c r="Q33" s="449"/>
      <c r="R33" s="449"/>
      <c r="S33" s="449"/>
      <c r="T33" s="449"/>
      <c r="U33" s="694"/>
      <c r="V33" s="694"/>
      <c r="W33" s="694"/>
      <c r="X33" s="694"/>
      <c r="Y33" s="694"/>
      <c r="Z33" s="695"/>
    </row>
    <row r="34" spans="2:26" ht="15" customHeight="1">
      <c r="B34" s="688"/>
      <c r="C34" s="438" t="s">
        <v>804</v>
      </c>
      <c r="D34" s="699" t="s">
        <v>805</v>
      </c>
      <c r="E34" s="693"/>
      <c r="F34" s="390"/>
      <c r="G34" s="390"/>
      <c r="H34" s="390"/>
      <c r="I34" s="390"/>
      <c r="J34" s="449"/>
      <c r="K34" s="449"/>
      <c r="L34" s="449"/>
      <c r="M34" s="449" t="s">
        <v>402</v>
      </c>
      <c r="N34" s="449"/>
      <c r="O34" s="449"/>
      <c r="P34" s="449"/>
      <c r="Q34" s="449"/>
      <c r="R34" s="449"/>
      <c r="S34" s="449"/>
      <c r="T34" s="449"/>
      <c r="U34" s="694"/>
      <c r="V34" s="694"/>
      <c r="W34" s="694"/>
      <c r="X34" s="694"/>
      <c r="Y34" s="694"/>
      <c r="Z34" s="695"/>
    </row>
    <row r="35" spans="2:26" ht="15" customHeight="1">
      <c r="B35" s="688"/>
      <c r="C35" s="392" t="s">
        <v>806</v>
      </c>
      <c r="D35" s="699" t="s">
        <v>807</v>
      </c>
      <c r="E35" s="700"/>
      <c r="F35" s="378"/>
      <c r="G35" s="378"/>
      <c r="H35" s="378"/>
      <c r="I35" s="378"/>
      <c r="J35" s="601"/>
      <c r="K35" s="601"/>
      <c r="L35" s="601"/>
      <c r="M35" s="601" t="s">
        <v>775</v>
      </c>
      <c r="N35" s="601"/>
      <c r="O35" s="601"/>
      <c r="P35" s="601"/>
      <c r="Q35" s="601"/>
      <c r="R35" s="601"/>
      <c r="S35" s="601"/>
      <c r="T35" s="601"/>
      <c r="U35" s="701"/>
      <c r="V35" s="701"/>
      <c r="W35" s="701"/>
      <c r="X35" s="701"/>
      <c r="Y35" s="701"/>
      <c r="Z35" s="702"/>
    </row>
    <row r="36" spans="2:26" ht="15" customHeight="1">
      <c r="B36" s="688"/>
      <c r="C36" s="406" t="s">
        <v>808</v>
      </c>
      <c r="D36" s="699" t="s">
        <v>809</v>
      </c>
      <c r="E36" s="700"/>
      <c r="F36" s="378"/>
      <c r="G36" s="378"/>
      <c r="H36" s="378"/>
      <c r="I36" s="378"/>
      <c r="J36" s="601"/>
      <c r="K36" s="601"/>
      <c r="L36" s="601"/>
      <c r="M36" s="601" t="s">
        <v>402</v>
      </c>
      <c r="N36" s="601"/>
      <c r="O36" s="601"/>
      <c r="P36" s="601"/>
      <c r="Q36" s="601"/>
      <c r="R36" s="601"/>
      <c r="S36" s="601"/>
      <c r="T36" s="601"/>
      <c r="U36" s="701"/>
      <c r="V36" s="701"/>
      <c r="W36" s="701"/>
      <c r="X36" s="701"/>
      <c r="Y36" s="701"/>
      <c r="Z36" s="702"/>
    </row>
    <row r="37" spans="2:26" ht="15" customHeight="1">
      <c r="B37" s="688"/>
      <c r="C37" s="387" t="s">
        <v>810</v>
      </c>
      <c r="D37" s="699" t="s">
        <v>811</v>
      </c>
      <c r="E37" s="700"/>
      <c r="F37" s="378"/>
      <c r="G37" s="378"/>
      <c r="H37" s="378"/>
      <c r="I37" s="378"/>
      <c r="J37" s="601"/>
      <c r="K37" s="601"/>
      <c r="L37" s="601"/>
      <c r="M37" s="601"/>
      <c r="N37" s="601"/>
      <c r="O37" s="601"/>
      <c r="P37" s="601"/>
      <c r="Q37" s="601" t="s">
        <v>775</v>
      </c>
      <c r="R37" s="601"/>
      <c r="S37" s="601"/>
      <c r="T37" s="601"/>
      <c r="U37" s="701"/>
      <c r="V37" s="701"/>
      <c r="W37" s="701"/>
      <c r="X37" s="701"/>
      <c r="Y37" s="701"/>
      <c r="Z37" s="702"/>
    </row>
    <row r="38" spans="2:26" ht="15" customHeight="1">
      <c r="B38" s="688"/>
      <c r="C38" s="389" t="s">
        <v>812</v>
      </c>
      <c r="D38" s="703" t="s">
        <v>813</v>
      </c>
      <c r="E38" s="693"/>
      <c r="F38" s="390"/>
      <c r="G38" s="390"/>
      <c r="H38" s="390"/>
      <c r="I38" s="390"/>
      <c r="J38" s="449"/>
      <c r="K38" s="449"/>
      <c r="L38" s="449"/>
      <c r="M38" s="449" t="s">
        <v>402</v>
      </c>
      <c r="N38" s="449" t="s">
        <v>402</v>
      </c>
      <c r="O38" s="449"/>
      <c r="P38" s="449"/>
      <c r="Q38" s="449" t="s">
        <v>402</v>
      </c>
      <c r="R38" s="449"/>
      <c r="S38" s="449"/>
      <c r="T38" s="449"/>
      <c r="U38" s="694"/>
      <c r="V38" s="694"/>
      <c r="W38" s="694"/>
      <c r="X38" s="694"/>
      <c r="Y38" s="694"/>
      <c r="Z38" s="695"/>
    </row>
    <row r="39" spans="2:26" ht="15" customHeight="1">
      <c r="B39" s="688"/>
      <c r="C39" s="389" t="s">
        <v>814</v>
      </c>
      <c r="D39" s="1317" t="s">
        <v>815</v>
      </c>
      <c r="E39" s="693"/>
      <c r="F39" s="390"/>
      <c r="G39" s="390"/>
      <c r="H39" s="390"/>
      <c r="I39" s="390"/>
      <c r="J39" s="449"/>
      <c r="K39" s="449"/>
      <c r="L39" s="449"/>
      <c r="M39" s="449" t="s">
        <v>402</v>
      </c>
      <c r="N39" s="449"/>
      <c r="O39" s="449"/>
      <c r="P39" s="449"/>
      <c r="Q39" s="449"/>
      <c r="R39" s="449"/>
      <c r="S39" s="449"/>
      <c r="T39" s="449"/>
      <c r="U39" s="694"/>
      <c r="V39" s="694"/>
      <c r="W39" s="694"/>
      <c r="X39" s="694"/>
      <c r="Y39" s="694"/>
      <c r="Z39" s="695"/>
    </row>
    <row r="40" spans="2:26" ht="15" customHeight="1">
      <c r="B40" s="688"/>
      <c r="C40" s="389" t="s">
        <v>816</v>
      </c>
      <c r="D40" s="699" t="s">
        <v>817</v>
      </c>
      <c r="E40" s="693"/>
      <c r="F40" s="390"/>
      <c r="G40" s="390"/>
      <c r="H40" s="390"/>
      <c r="I40" s="390"/>
      <c r="J40" s="449" t="s">
        <v>780</v>
      </c>
      <c r="K40" s="449"/>
      <c r="L40" s="449"/>
      <c r="M40" s="449"/>
      <c r="N40" s="449" t="s">
        <v>402</v>
      </c>
      <c r="O40" s="449"/>
      <c r="P40" s="449"/>
      <c r="Q40" s="449"/>
      <c r="R40" s="449"/>
      <c r="S40" s="449"/>
      <c r="T40" s="449"/>
      <c r="U40" s="694"/>
      <c r="V40" s="694"/>
      <c r="W40" s="694"/>
      <c r="X40" s="694"/>
      <c r="Y40" s="694"/>
      <c r="Z40" s="695"/>
    </row>
    <row r="41" spans="2:26" ht="15" customHeight="1">
      <c r="B41" s="688"/>
      <c r="C41" s="406" t="s">
        <v>818</v>
      </c>
      <c r="D41" s="699" t="s">
        <v>819</v>
      </c>
      <c r="E41" s="693"/>
      <c r="F41" s="390"/>
      <c r="G41" s="390"/>
      <c r="H41" s="390"/>
      <c r="I41" s="390"/>
      <c r="J41" s="449"/>
      <c r="K41" s="449" t="s">
        <v>775</v>
      </c>
      <c r="L41" s="449"/>
      <c r="M41" s="449"/>
      <c r="N41" s="449"/>
      <c r="O41" s="449"/>
      <c r="P41" s="449"/>
      <c r="Q41" s="449"/>
      <c r="R41" s="449"/>
      <c r="S41" s="449"/>
      <c r="T41" s="449"/>
      <c r="U41" s="694"/>
      <c r="V41" s="694"/>
      <c r="W41" s="694"/>
      <c r="X41" s="694"/>
      <c r="Y41" s="694"/>
      <c r="Z41" s="695"/>
    </row>
    <row r="42" spans="2:26" ht="15" customHeight="1">
      <c r="B42" s="688"/>
      <c r="C42" s="406" t="s">
        <v>820</v>
      </c>
      <c r="D42" s="699" t="s">
        <v>821</v>
      </c>
      <c r="E42" s="693"/>
      <c r="F42" s="390"/>
      <c r="G42" s="390"/>
      <c r="H42" s="390"/>
      <c r="I42" s="390"/>
      <c r="J42" s="449"/>
      <c r="K42" s="449"/>
      <c r="L42" s="449"/>
      <c r="M42" s="449" t="s">
        <v>775</v>
      </c>
      <c r="N42" s="449"/>
      <c r="O42" s="449"/>
      <c r="P42" s="449"/>
      <c r="Q42" s="449"/>
      <c r="R42" s="449"/>
      <c r="S42" s="449"/>
      <c r="T42" s="449"/>
      <c r="U42" s="694"/>
      <c r="V42" s="694"/>
      <c r="W42" s="694"/>
      <c r="X42" s="694"/>
      <c r="Y42" s="694"/>
      <c r="Z42" s="695"/>
    </row>
    <row r="43" spans="2:26" ht="15" customHeight="1">
      <c r="B43" s="688"/>
      <c r="C43" s="389" t="s">
        <v>822</v>
      </c>
      <c r="D43" s="692" t="s">
        <v>823</v>
      </c>
      <c r="E43" s="693"/>
      <c r="F43" s="390"/>
      <c r="G43" s="390"/>
      <c r="H43" s="390"/>
      <c r="I43" s="390"/>
      <c r="J43" s="449"/>
      <c r="K43" s="449"/>
      <c r="L43" s="449"/>
      <c r="M43" s="449"/>
      <c r="N43" s="449" t="s">
        <v>402</v>
      </c>
      <c r="O43" s="449"/>
      <c r="P43" s="449"/>
      <c r="Q43" s="449"/>
      <c r="R43" s="449"/>
      <c r="S43" s="449"/>
      <c r="T43" s="449"/>
      <c r="U43" s="694"/>
      <c r="V43" s="694"/>
      <c r="W43" s="694"/>
      <c r="X43" s="694"/>
      <c r="Y43" s="694"/>
      <c r="Z43" s="695"/>
    </row>
    <row r="44" spans="2:26" ht="15" customHeight="1">
      <c r="B44" s="688"/>
      <c r="C44" s="389" t="s">
        <v>824</v>
      </c>
      <c r="D44" s="692" t="s">
        <v>825</v>
      </c>
      <c r="E44" s="693"/>
      <c r="F44" s="390"/>
      <c r="G44" s="390"/>
      <c r="H44" s="390"/>
      <c r="I44" s="390"/>
      <c r="J44" s="449"/>
      <c r="K44" s="449"/>
      <c r="L44" s="449"/>
      <c r="M44" s="449"/>
      <c r="N44" s="449" t="s">
        <v>402</v>
      </c>
      <c r="O44" s="449"/>
      <c r="P44" s="449"/>
      <c r="Q44" s="449"/>
      <c r="R44" s="449"/>
      <c r="S44" s="449"/>
      <c r="T44" s="449"/>
      <c r="U44" s="694"/>
      <c r="V44" s="694"/>
      <c r="W44" s="694"/>
      <c r="X44" s="694"/>
      <c r="Y44" s="694"/>
      <c r="Z44" s="695"/>
    </row>
    <row r="45" spans="2:26" ht="15" customHeight="1">
      <c r="B45" s="688"/>
      <c r="C45" s="389" t="s">
        <v>826</v>
      </c>
      <c r="D45" s="699" t="s">
        <v>1921</v>
      </c>
      <c r="E45" s="693"/>
      <c r="F45" s="390"/>
      <c r="G45" s="390"/>
      <c r="H45" s="390"/>
      <c r="I45" s="390"/>
      <c r="J45" s="449"/>
      <c r="K45" s="449"/>
      <c r="L45" s="449"/>
      <c r="M45" s="449"/>
      <c r="N45" s="449"/>
      <c r="O45" s="449"/>
      <c r="P45" s="449" t="s">
        <v>402</v>
      </c>
      <c r="Q45" s="449"/>
      <c r="R45" s="449" t="s">
        <v>780</v>
      </c>
      <c r="S45" s="449"/>
      <c r="T45" s="449"/>
      <c r="U45" s="694"/>
      <c r="V45" s="694"/>
      <c r="W45" s="694"/>
      <c r="X45" s="694"/>
      <c r="Y45" s="694"/>
      <c r="Z45" s="695"/>
    </row>
    <row r="46" spans="2:26" ht="15" customHeight="1">
      <c r="B46" s="688"/>
      <c r="C46" s="1106" t="s">
        <v>827</v>
      </c>
      <c r="D46" s="699" t="s">
        <v>828</v>
      </c>
      <c r="E46" s="700"/>
      <c r="F46" s="378"/>
      <c r="G46" s="378"/>
      <c r="H46" s="378"/>
      <c r="I46" s="378"/>
      <c r="J46" s="449" t="s">
        <v>775</v>
      </c>
      <c r="K46" s="449" t="s">
        <v>775</v>
      </c>
      <c r="L46" s="601"/>
      <c r="M46" s="601" t="s">
        <v>780</v>
      </c>
      <c r="N46" s="601"/>
      <c r="O46" s="601"/>
      <c r="P46" s="601" t="s">
        <v>402</v>
      </c>
      <c r="Q46" s="601" t="s">
        <v>402</v>
      </c>
      <c r="R46" s="601"/>
      <c r="S46" s="601"/>
      <c r="T46" s="601"/>
      <c r="U46" s="701"/>
      <c r="V46" s="701"/>
      <c r="W46" s="701"/>
      <c r="X46" s="701"/>
      <c r="Y46" s="701"/>
      <c r="Z46" s="702"/>
    </row>
    <row r="47" spans="2:26" ht="15" customHeight="1">
      <c r="B47" s="688"/>
      <c r="C47" s="1107" t="s">
        <v>829</v>
      </c>
      <c r="D47" s="1317" t="s">
        <v>830</v>
      </c>
      <c r="E47" s="704"/>
      <c r="F47" s="449"/>
      <c r="G47" s="449"/>
      <c r="H47" s="449"/>
      <c r="I47" s="449"/>
      <c r="J47" s="449"/>
      <c r="K47" s="449"/>
      <c r="L47" s="449"/>
      <c r="M47" s="449"/>
      <c r="N47" s="449"/>
      <c r="O47" s="449"/>
      <c r="P47" s="449"/>
      <c r="Q47" s="449" t="s">
        <v>402</v>
      </c>
      <c r="R47" s="449"/>
      <c r="S47" s="449"/>
      <c r="T47" s="449"/>
      <c r="U47" s="694"/>
      <c r="V47" s="694"/>
      <c r="W47" s="694"/>
      <c r="X47" s="694"/>
      <c r="Y47" s="694"/>
      <c r="Z47" s="695"/>
    </row>
    <row r="48" spans="2:26" ht="15" customHeight="1">
      <c r="B48" s="688"/>
      <c r="C48" s="716" t="s">
        <v>831</v>
      </c>
      <c r="D48" s="1053" t="s">
        <v>832</v>
      </c>
      <c r="E48" s="717"/>
      <c r="F48" s="718"/>
      <c r="G48" s="718"/>
      <c r="H48" s="718"/>
      <c r="I48" s="718"/>
      <c r="J48" s="719"/>
      <c r="K48" s="719"/>
      <c r="L48" s="719"/>
      <c r="M48" s="719"/>
      <c r="N48" s="719"/>
      <c r="O48" s="719"/>
      <c r="P48" s="719"/>
      <c r="Q48" s="719"/>
      <c r="R48" s="667" t="s">
        <v>402</v>
      </c>
      <c r="S48" s="719"/>
      <c r="T48" s="719"/>
      <c r="U48" s="720"/>
      <c r="V48" s="720"/>
      <c r="W48" s="720"/>
      <c r="X48" s="720"/>
      <c r="Y48" s="720"/>
      <c r="Z48" s="721"/>
    </row>
    <row r="49" spans="2:26" ht="15" customHeight="1">
      <c r="B49" s="688"/>
      <c r="C49" s="662" t="s">
        <v>833</v>
      </c>
      <c r="D49" s="699" t="s">
        <v>834</v>
      </c>
      <c r="E49" s="700"/>
      <c r="F49" s="378"/>
      <c r="G49" s="378"/>
      <c r="H49" s="378"/>
      <c r="I49" s="378"/>
      <c r="J49" s="601"/>
      <c r="K49" s="601"/>
      <c r="L49" s="601"/>
      <c r="M49" s="601"/>
      <c r="N49" s="601"/>
      <c r="O49" s="601"/>
      <c r="P49" s="601"/>
      <c r="Q49" s="601"/>
      <c r="R49" s="449" t="s">
        <v>402</v>
      </c>
      <c r="S49" s="601"/>
      <c r="T49" s="601"/>
      <c r="U49" s="701"/>
      <c r="V49" s="701"/>
      <c r="W49" s="701"/>
      <c r="X49" s="701"/>
      <c r="Y49" s="701"/>
      <c r="Z49" s="702"/>
    </row>
    <row r="50" spans="2:26" ht="15" customHeight="1">
      <c r="B50" s="688"/>
      <c r="C50" s="716" t="s">
        <v>835</v>
      </c>
      <c r="D50" s="1053" t="s">
        <v>836</v>
      </c>
      <c r="E50" s="717"/>
      <c r="F50" s="718"/>
      <c r="G50" s="718"/>
      <c r="H50" s="718"/>
      <c r="I50" s="718"/>
      <c r="J50" s="719"/>
      <c r="K50" s="719"/>
      <c r="L50" s="719"/>
      <c r="M50" s="719"/>
      <c r="N50" s="719"/>
      <c r="O50" s="719"/>
      <c r="P50" s="719"/>
      <c r="Q50" s="719"/>
      <c r="R50" s="667"/>
      <c r="S50" s="667" t="s">
        <v>402</v>
      </c>
      <c r="T50" s="719"/>
      <c r="U50" s="720"/>
      <c r="V50" s="720"/>
      <c r="W50" s="720"/>
      <c r="X50" s="720"/>
      <c r="Y50" s="720"/>
      <c r="Z50" s="721"/>
    </row>
    <row r="51" spans="2:26" ht="15" customHeight="1">
      <c r="B51" s="688"/>
      <c r="C51" s="662" t="s">
        <v>837</v>
      </c>
      <c r="D51" s="699" t="s">
        <v>838</v>
      </c>
      <c r="E51" s="700"/>
      <c r="F51" s="378"/>
      <c r="G51" s="378"/>
      <c r="H51" s="378"/>
      <c r="I51" s="378"/>
      <c r="J51" s="601"/>
      <c r="K51" s="601"/>
      <c r="L51" s="601"/>
      <c r="M51" s="601"/>
      <c r="N51" s="601"/>
      <c r="O51" s="601"/>
      <c r="P51" s="601"/>
      <c r="Q51" s="601"/>
      <c r="R51" s="449"/>
      <c r="S51" s="449" t="s">
        <v>402</v>
      </c>
      <c r="T51" s="601"/>
      <c r="U51" s="701"/>
      <c r="V51" s="701"/>
      <c r="W51" s="701"/>
      <c r="X51" s="701"/>
      <c r="Y51" s="701"/>
      <c r="Z51" s="702"/>
    </row>
    <row r="52" spans="2:26" ht="15" customHeight="1">
      <c r="B52" s="688"/>
      <c r="C52" s="438" t="s">
        <v>839</v>
      </c>
      <c r="D52" s="692" t="s">
        <v>840</v>
      </c>
      <c r="E52" s="693"/>
      <c r="F52" s="390"/>
      <c r="G52" s="390"/>
      <c r="H52" s="390"/>
      <c r="I52" s="390"/>
      <c r="J52" s="449"/>
      <c r="K52" s="449"/>
      <c r="L52" s="449"/>
      <c r="M52" s="449"/>
      <c r="N52" s="449"/>
      <c r="O52" s="449"/>
      <c r="P52" s="449"/>
      <c r="Q52" s="449"/>
      <c r="R52" s="449" t="s">
        <v>402</v>
      </c>
      <c r="S52" s="449" t="s">
        <v>402</v>
      </c>
      <c r="T52" s="449"/>
      <c r="U52" s="694"/>
      <c r="V52" s="694"/>
      <c r="W52" s="694"/>
      <c r="X52" s="694"/>
      <c r="Y52" s="694"/>
      <c r="Z52" s="695"/>
    </row>
    <row r="53" spans="2:26" ht="15" customHeight="1">
      <c r="B53" s="688"/>
      <c r="C53" s="661" t="s">
        <v>841</v>
      </c>
      <c r="D53" s="692" t="s">
        <v>842</v>
      </c>
      <c r="E53" s="693"/>
      <c r="F53" s="390"/>
      <c r="G53" s="390"/>
      <c r="H53" s="390"/>
      <c r="I53" s="390"/>
      <c r="J53" s="449" t="s">
        <v>775</v>
      </c>
      <c r="K53" s="449"/>
      <c r="L53" s="449"/>
      <c r="M53" s="449"/>
      <c r="N53" s="449"/>
      <c r="O53" s="449" t="s">
        <v>402</v>
      </c>
      <c r="P53" s="449" t="s">
        <v>402</v>
      </c>
      <c r="Q53" s="449"/>
      <c r="R53" s="449"/>
      <c r="S53" s="449"/>
      <c r="T53" s="449"/>
      <c r="U53" s="694"/>
      <c r="V53" s="694"/>
      <c r="W53" s="694"/>
      <c r="X53" s="694"/>
      <c r="Y53" s="694"/>
      <c r="Z53" s="695"/>
    </row>
    <row r="54" spans="2:26" ht="15" customHeight="1">
      <c r="B54" s="688"/>
      <c r="C54" s="661" t="s">
        <v>843</v>
      </c>
      <c r="D54" s="692" t="s">
        <v>844</v>
      </c>
      <c r="E54" s="693"/>
      <c r="F54" s="390"/>
      <c r="G54" s="390"/>
      <c r="H54" s="390"/>
      <c r="I54" s="390"/>
      <c r="J54" s="449"/>
      <c r="K54" s="449"/>
      <c r="L54" s="449"/>
      <c r="M54" s="449"/>
      <c r="N54" s="449"/>
      <c r="O54" s="449"/>
      <c r="P54" s="449"/>
      <c r="Q54" s="449"/>
      <c r="R54" s="449"/>
      <c r="S54" s="449"/>
      <c r="T54" s="449" t="s">
        <v>402</v>
      </c>
      <c r="U54" s="694"/>
      <c r="V54" s="694"/>
      <c r="W54" s="694"/>
      <c r="X54" s="694"/>
      <c r="Y54" s="694"/>
      <c r="Z54" s="695"/>
    </row>
    <row r="55" spans="2:26" ht="15" customHeight="1">
      <c r="B55" s="688"/>
      <c r="C55" s="661" t="s">
        <v>845</v>
      </c>
      <c r="D55" s="692" t="s">
        <v>846</v>
      </c>
      <c r="E55" s="693"/>
      <c r="F55" s="390"/>
      <c r="G55" s="390"/>
      <c r="H55" s="390"/>
      <c r="I55" s="390"/>
      <c r="J55" s="449"/>
      <c r="K55" s="449"/>
      <c r="L55" s="449"/>
      <c r="M55" s="449"/>
      <c r="N55" s="449"/>
      <c r="O55" s="449"/>
      <c r="P55" s="449"/>
      <c r="Q55" s="449"/>
      <c r="R55" s="449"/>
      <c r="S55" s="449"/>
      <c r="T55" s="449"/>
      <c r="U55" s="694" t="s">
        <v>402</v>
      </c>
      <c r="V55" s="694"/>
      <c r="W55" s="694"/>
      <c r="X55" s="694"/>
      <c r="Y55" s="694"/>
      <c r="Z55" s="695"/>
    </row>
    <row r="56" spans="2:26" ht="15" customHeight="1">
      <c r="B56" s="688"/>
      <c r="C56" s="438" t="s">
        <v>847</v>
      </c>
      <c r="D56" s="692" t="s">
        <v>848</v>
      </c>
      <c r="E56" s="693"/>
      <c r="F56" s="390"/>
      <c r="G56" s="390"/>
      <c r="H56" s="390"/>
      <c r="I56" s="390"/>
      <c r="J56" s="449"/>
      <c r="K56" s="449"/>
      <c r="L56" s="449"/>
      <c r="M56" s="449"/>
      <c r="N56" s="449"/>
      <c r="O56" s="449"/>
      <c r="P56" s="449"/>
      <c r="Q56" s="449"/>
      <c r="R56" s="449" t="s">
        <v>402</v>
      </c>
      <c r="S56" s="449" t="s">
        <v>402</v>
      </c>
      <c r="T56" s="449"/>
      <c r="U56" s="694"/>
      <c r="V56" s="694"/>
      <c r="W56" s="694"/>
      <c r="X56" s="694"/>
      <c r="Y56" s="694"/>
      <c r="Z56" s="695"/>
    </row>
    <row r="57" spans="2:26" ht="15" customHeight="1">
      <c r="B57" s="688"/>
      <c r="C57" s="438" t="s">
        <v>731</v>
      </c>
      <c r="D57" s="692" t="s">
        <v>849</v>
      </c>
      <c r="E57" s="693"/>
      <c r="F57" s="390"/>
      <c r="G57" s="390"/>
      <c r="H57" s="390"/>
      <c r="I57" s="390"/>
      <c r="J57" s="449"/>
      <c r="K57" s="449"/>
      <c r="L57" s="449"/>
      <c r="M57" s="449"/>
      <c r="N57" s="449"/>
      <c r="O57" s="449"/>
      <c r="P57" s="449"/>
      <c r="Q57" s="449"/>
      <c r="R57" s="449"/>
      <c r="S57" s="449"/>
      <c r="T57" s="449" t="s">
        <v>402</v>
      </c>
      <c r="U57" s="694" t="s">
        <v>402</v>
      </c>
      <c r="V57" s="694"/>
      <c r="W57" s="694"/>
      <c r="X57" s="694"/>
      <c r="Y57" s="694"/>
      <c r="Z57" s="695"/>
    </row>
    <row r="58" spans="2:26" ht="15" customHeight="1">
      <c r="B58" s="688"/>
      <c r="C58" s="662" t="s">
        <v>850</v>
      </c>
      <c r="D58" s="699" t="s">
        <v>851</v>
      </c>
      <c r="E58" s="700"/>
      <c r="F58" s="378"/>
      <c r="G58" s="378"/>
      <c r="H58" s="378"/>
      <c r="I58" s="378"/>
      <c r="J58" s="601"/>
      <c r="K58" s="601"/>
      <c r="L58" s="601"/>
      <c r="M58" s="601"/>
      <c r="N58" s="601"/>
      <c r="O58" s="601"/>
      <c r="P58" s="601"/>
      <c r="Q58" s="601"/>
      <c r="R58" s="601"/>
      <c r="S58" s="601"/>
      <c r="T58" s="601"/>
      <c r="U58" s="701" t="s">
        <v>775</v>
      </c>
      <c r="V58" s="701"/>
      <c r="W58" s="701"/>
      <c r="X58" s="701"/>
      <c r="Y58" s="701"/>
      <c r="Z58" s="702"/>
    </row>
    <row r="59" spans="2:26" ht="15" customHeight="1">
      <c r="B59" s="688"/>
      <c r="C59" s="392" t="s">
        <v>907</v>
      </c>
      <c r="D59" s="699" t="s">
        <v>852</v>
      </c>
      <c r="E59" s="700"/>
      <c r="F59" s="378"/>
      <c r="G59" s="378"/>
      <c r="H59" s="378"/>
      <c r="I59" s="378"/>
      <c r="J59" s="601"/>
      <c r="K59" s="601"/>
      <c r="L59" s="601"/>
      <c r="M59" s="601"/>
      <c r="N59" s="601"/>
      <c r="O59" s="601"/>
      <c r="P59" s="601"/>
      <c r="Q59" s="601"/>
      <c r="R59" s="601"/>
      <c r="S59" s="601"/>
      <c r="T59" s="601"/>
      <c r="U59" s="701" t="s">
        <v>775</v>
      </c>
      <c r="V59" s="701"/>
      <c r="W59" s="701"/>
      <c r="X59" s="701"/>
      <c r="Y59" s="701"/>
      <c r="Z59" s="702"/>
    </row>
    <row r="60" spans="2:26" ht="15" customHeight="1">
      <c r="B60" s="688"/>
      <c r="C60" s="662" t="s">
        <v>853</v>
      </c>
      <c r="D60" s="699" t="s">
        <v>854</v>
      </c>
      <c r="E60" s="700"/>
      <c r="F60" s="378"/>
      <c r="G60" s="378"/>
      <c r="H60" s="378"/>
      <c r="I60" s="378"/>
      <c r="J60" s="601" t="s">
        <v>775</v>
      </c>
      <c r="K60" s="601"/>
      <c r="L60" s="601"/>
      <c r="M60" s="601"/>
      <c r="N60" s="601"/>
      <c r="O60" s="601"/>
      <c r="P60" s="601"/>
      <c r="Q60" s="601"/>
      <c r="R60" s="601"/>
      <c r="S60" s="601"/>
      <c r="T60" s="601"/>
      <c r="U60" s="701"/>
      <c r="V60" s="701"/>
      <c r="W60" s="701"/>
      <c r="X60" s="701"/>
      <c r="Y60" s="701"/>
      <c r="Z60" s="702"/>
    </row>
    <row r="61" spans="2:26" ht="15" customHeight="1">
      <c r="B61" s="688"/>
      <c r="C61" s="393" t="s">
        <v>855</v>
      </c>
      <c r="D61" s="692" t="s">
        <v>856</v>
      </c>
      <c r="E61" s="693"/>
      <c r="F61" s="390"/>
      <c r="G61" s="390"/>
      <c r="H61" s="390"/>
      <c r="I61" s="390"/>
      <c r="J61" s="449"/>
      <c r="K61" s="449" t="s">
        <v>780</v>
      </c>
      <c r="L61" s="449"/>
      <c r="M61" s="449" t="s">
        <v>780</v>
      </c>
      <c r="N61" s="449"/>
      <c r="O61" s="449"/>
      <c r="P61" s="449"/>
      <c r="Q61" s="449"/>
      <c r="R61" s="449"/>
      <c r="S61" s="449"/>
      <c r="T61" s="449"/>
      <c r="U61" s="694"/>
      <c r="V61" s="694"/>
      <c r="W61" s="694"/>
      <c r="X61" s="694"/>
      <c r="Y61" s="694"/>
      <c r="Z61" s="695"/>
    </row>
    <row r="62" spans="2:26" ht="15" customHeight="1">
      <c r="B62" s="688"/>
      <c r="C62" s="664" t="s">
        <v>859</v>
      </c>
      <c r="D62" s="1058" t="s">
        <v>1011</v>
      </c>
      <c r="E62" s="677"/>
      <c r="F62" s="705"/>
      <c r="G62" s="705"/>
      <c r="H62" s="705"/>
      <c r="I62" s="705"/>
      <c r="J62" s="705"/>
      <c r="K62" s="705"/>
      <c r="L62" s="705"/>
      <c r="M62" s="705"/>
      <c r="N62" s="705"/>
      <c r="O62" s="705"/>
      <c r="P62" s="705"/>
      <c r="Q62" s="705"/>
      <c r="R62" s="705"/>
      <c r="S62" s="705"/>
      <c r="T62" s="705"/>
      <c r="U62" s="706" t="s">
        <v>775</v>
      </c>
      <c r="V62" s="705"/>
      <c r="W62" s="705"/>
      <c r="X62" s="707"/>
      <c r="Y62" s="707"/>
      <c r="Z62" s="708"/>
    </row>
    <row r="63" spans="2:26" ht="15" customHeight="1">
      <c r="B63" s="688"/>
      <c r="C63" s="439" t="s">
        <v>969</v>
      </c>
      <c r="D63" s="1054" t="s">
        <v>860</v>
      </c>
      <c r="E63" s="440"/>
      <c r="F63" s="441"/>
      <c r="G63" s="441"/>
      <c r="H63" s="441"/>
      <c r="I63" s="441"/>
      <c r="J63" s="441"/>
      <c r="K63" s="441"/>
      <c r="L63" s="441"/>
      <c r="M63" s="462" t="s">
        <v>961</v>
      </c>
      <c r="N63" s="441"/>
      <c r="O63" s="441"/>
      <c r="P63" s="441"/>
      <c r="Q63" s="441"/>
      <c r="R63" s="441"/>
      <c r="S63" s="441"/>
      <c r="T63" s="441"/>
      <c r="U63" s="442"/>
      <c r="V63" s="441"/>
      <c r="W63" s="441"/>
      <c r="X63" s="443"/>
      <c r="Y63" s="443"/>
      <c r="Z63" s="444"/>
    </row>
    <row r="64" spans="2:26" ht="15" customHeight="1">
      <c r="B64" s="688"/>
      <c r="C64" s="439" t="s">
        <v>972</v>
      </c>
      <c r="D64" s="1054" t="s">
        <v>971</v>
      </c>
      <c r="E64" s="440"/>
      <c r="F64" s="448"/>
      <c r="G64" s="448"/>
      <c r="H64" s="448"/>
      <c r="I64" s="448"/>
      <c r="J64" s="448"/>
      <c r="K64" s="448"/>
      <c r="L64" s="448"/>
      <c r="M64" s="448"/>
      <c r="N64" s="448"/>
      <c r="O64" s="450" t="s">
        <v>961</v>
      </c>
      <c r="P64" s="450" t="s">
        <v>961</v>
      </c>
      <c r="Q64" s="448"/>
      <c r="R64" s="448"/>
      <c r="S64" s="448"/>
      <c r="T64" s="448"/>
      <c r="U64" s="449" t="s">
        <v>961</v>
      </c>
      <c r="V64" s="448"/>
      <c r="W64" s="448"/>
      <c r="X64" s="443"/>
      <c r="Y64" s="443"/>
      <c r="Z64" s="444"/>
    </row>
    <row r="65" spans="2:27" ht="15" customHeight="1">
      <c r="B65" s="688"/>
      <c r="C65" s="445" t="s">
        <v>973</v>
      </c>
      <c r="D65" s="1055" t="s">
        <v>974</v>
      </c>
      <c r="E65" s="456"/>
      <c r="F65" s="441"/>
      <c r="G65" s="441"/>
      <c r="H65" s="441"/>
      <c r="I65" s="441"/>
      <c r="J65" s="441"/>
      <c r="K65" s="441"/>
      <c r="L65" s="441"/>
      <c r="M65" s="462" t="s">
        <v>961</v>
      </c>
      <c r="N65" s="441"/>
      <c r="O65" s="441"/>
      <c r="P65" s="441"/>
      <c r="Q65" s="441"/>
      <c r="R65" s="441"/>
      <c r="S65" s="441"/>
      <c r="T65" s="441"/>
      <c r="U65" s="442"/>
      <c r="V65" s="441"/>
      <c r="W65" s="441"/>
      <c r="X65" s="453"/>
      <c r="Y65" s="453"/>
      <c r="Z65" s="454"/>
    </row>
    <row r="66" spans="2:27" ht="15" customHeight="1">
      <c r="B66" s="688"/>
      <c r="C66" s="663" t="s">
        <v>861</v>
      </c>
      <c r="D66" s="1058" t="s">
        <v>862</v>
      </c>
      <c r="E66" s="665"/>
      <c r="F66" s="666"/>
      <c r="G66" s="666"/>
      <c r="H66" s="666"/>
      <c r="I66" s="666"/>
      <c r="J66" s="666"/>
      <c r="K66" s="666"/>
      <c r="L66" s="666"/>
      <c r="M66" s="666"/>
      <c r="N66" s="666"/>
      <c r="O66" s="666"/>
      <c r="P66" s="666"/>
      <c r="Q66" s="666"/>
      <c r="R66" s="666"/>
      <c r="S66" s="666"/>
      <c r="T66" s="667" t="s">
        <v>775</v>
      </c>
      <c r="U66" s="666"/>
      <c r="V66" s="666"/>
      <c r="W66" s="666"/>
      <c r="X66" s="668"/>
      <c r="Y66" s="668"/>
      <c r="Z66" s="669"/>
    </row>
    <row r="67" spans="2:27" ht="29.25" customHeight="1">
      <c r="B67" s="688"/>
      <c r="C67" s="664" t="s">
        <v>970</v>
      </c>
      <c r="D67" s="1318" t="s">
        <v>863</v>
      </c>
      <c r="E67" s="665"/>
      <c r="F67" s="666"/>
      <c r="G67" s="666"/>
      <c r="H67" s="666"/>
      <c r="I67" s="666"/>
      <c r="J67" s="666"/>
      <c r="K67" s="666"/>
      <c r="L67" s="666"/>
      <c r="M67" s="666"/>
      <c r="N67" s="666"/>
      <c r="O67" s="666"/>
      <c r="P67" s="666"/>
      <c r="Q67" s="666"/>
      <c r="R67" s="666"/>
      <c r="S67" s="666"/>
      <c r="T67" s="667" t="s">
        <v>775</v>
      </c>
      <c r="U67" s="666"/>
      <c r="V67" s="666"/>
      <c r="W67" s="666"/>
      <c r="X67" s="668"/>
      <c r="Y67" s="668"/>
      <c r="Z67" s="669"/>
    </row>
    <row r="68" spans="2:27" ht="15" customHeight="1">
      <c r="B68" s="688"/>
      <c r="C68" s="446" t="s">
        <v>864</v>
      </c>
      <c r="D68" s="447" t="s">
        <v>865</v>
      </c>
      <c r="E68" s="440"/>
      <c r="F68" s="448"/>
      <c r="G68" s="448"/>
      <c r="H68" s="448"/>
      <c r="I68" s="448"/>
      <c r="J68" s="449"/>
      <c r="K68" s="450"/>
      <c r="L68" s="450"/>
      <c r="M68" s="450"/>
      <c r="N68" s="449"/>
      <c r="O68" s="449"/>
      <c r="P68" s="449"/>
      <c r="Q68" s="448"/>
      <c r="R68" s="448"/>
      <c r="S68" s="448"/>
      <c r="T68" s="450" t="s">
        <v>775</v>
      </c>
      <c r="U68" s="448"/>
      <c r="V68" s="448"/>
      <c r="W68" s="450"/>
      <c r="X68" s="451"/>
      <c r="Y68" s="451"/>
      <c r="Z68" s="452"/>
    </row>
    <row r="69" spans="2:27" ht="15" customHeight="1">
      <c r="B69" s="688"/>
      <c r="C69" s="439" t="s">
        <v>866</v>
      </c>
      <c r="D69" s="1056" t="s">
        <v>867</v>
      </c>
      <c r="E69" s="440"/>
      <c r="F69" s="448"/>
      <c r="G69" s="448"/>
      <c r="H69" s="448"/>
      <c r="I69" s="448"/>
      <c r="J69" s="448"/>
      <c r="K69" s="448"/>
      <c r="L69" s="448"/>
      <c r="M69" s="448"/>
      <c r="N69" s="448"/>
      <c r="O69" s="448"/>
      <c r="P69" s="448"/>
      <c r="Q69" s="448"/>
      <c r="R69" s="448"/>
      <c r="S69" s="448"/>
      <c r="T69" s="449" t="s">
        <v>775</v>
      </c>
      <c r="U69" s="448"/>
      <c r="V69" s="448"/>
      <c r="W69" s="448"/>
      <c r="X69" s="443"/>
      <c r="Y69" s="443"/>
      <c r="Z69" s="444"/>
    </row>
    <row r="70" spans="2:27" ht="15" customHeight="1">
      <c r="B70" s="688"/>
      <c r="C70" s="664" t="s">
        <v>868</v>
      </c>
      <c r="D70" s="1057" t="s">
        <v>869</v>
      </c>
      <c r="E70" s="670"/>
      <c r="F70" s="671"/>
      <c r="G70" s="672"/>
      <c r="H70" s="672"/>
      <c r="I70" s="672"/>
      <c r="J70" s="672"/>
      <c r="K70" s="672"/>
      <c r="L70" s="672"/>
      <c r="M70" s="672"/>
      <c r="N70" s="672"/>
      <c r="O70" s="672"/>
      <c r="P70" s="672"/>
      <c r="Q70" s="672"/>
      <c r="R70" s="672"/>
      <c r="S70" s="672"/>
      <c r="T70" s="672"/>
      <c r="U70" s="672"/>
      <c r="V70" s="667" t="s">
        <v>775</v>
      </c>
      <c r="W70" s="667"/>
      <c r="X70" s="673"/>
      <c r="Y70" s="673"/>
      <c r="Z70" s="674"/>
    </row>
    <row r="71" spans="2:27" ht="15" customHeight="1">
      <c r="B71" s="688"/>
      <c r="C71" s="675" t="s">
        <v>870</v>
      </c>
      <c r="D71" s="1056" t="s">
        <v>871</v>
      </c>
      <c r="E71" s="440"/>
      <c r="F71" s="448"/>
      <c r="G71" s="448"/>
      <c r="H71" s="448"/>
      <c r="I71" s="448"/>
      <c r="J71" s="448"/>
      <c r="K71" s="448"/>
      <c r="L71" s="448"/>
      <c r="M71" s="448"/>
      <c r="N71" s="448"/>
      <c r="O71" s="448"/>
      <c r="P71" s="448"/>
      <c r="Q71" s="448"/>
      <c r="R71" s="448"/>
      <c r="S71" s="448"/>
      <c r="T71" s="448"/>
      <c r="U71" s="448"/>
      <c r="V71" s="449" t="s">
        <v>775</v>
      </c>
      <c r="W71" s="449"/>
      <c r="X71" s="453"/>
      <c r="Y71" s="453"/>
      <c r="Z71" s="454"/>
    </row>
    <row r="72" spans="2:27" ht="15" customHeight="1">
      <c r="B72" s="688"/>
      <c r="C72" s="676" t="s">
        <v>872</v>
      </c>
      <c r="D72" s="1056" t="s">
        <v>873</v>
      </c>
      <c r="E72" s="455"/>
      <c r="F72" s="448"/>
      <c r="G72" s="448"/>
      <c r="H72" s="448"/>
      <c r="I72" s="448"/>
      <c r="J72" s="448"/>
      <c r="K72" s="448"/>
      <c r="L72" s="448"/>
      <c r="M72" s="448"/>
      <c r="N72" s="448"/>
      <c r="O72" s="448"/>
      <c r="P72" s="448"/>
      <c r="Q72" s="448"/>
      <c r="R72" s="448"/>
      <c r="S72" s="448"/>
      <c r="T72" s="448"/>
      <c r="U72" s="448"/>
      <c r="V72" s="449" t="s">
        <v>775</v>
      </c>
      <c r="W72" s="449"/>
      <c r="X72" s="453"/>
      <c r="Y72" s="453"/>
      <c r="Z72" s="454"/>
    </row>
    <row r="73" spans="2:27" ht="15" customHeight="1">
      <c r="B73" s="688"/>
      <c r="C73" s="439" t="s">
        <v>874</v>
      </c>
      <c r="D73" s="1056" t="s">
        <v>875</v>
      </c>
      <c r="E73" s="440"/>
      <c r="F73" s="448"/>
      <c r="G73" s="448"/>
      <c r="H73" s="448"/>
      <c r="I73" s="448"/>
      <c r="J73" s="448"/>
      <c r="K73" s="448"/>
      <c r="L73" s="448"/>
      <c r="M73" s="448"/>
      <c r="N73" s="448"/>
      <c r="O73" s="448"/>
      <c r="P73" s="448"/>
      <c r="Q73" s="448"/>
      <c r="R73" s="448"/>
      <c r="S73" s="448"/>
      <c r="T73" s="448"/>
      <c r="U73" s="448"/>
      <c r="V73" s="449" t="s">
        <v>775</v>
      </c>
      <c r="W73" s="449"/>
      <c r="X73" s="453"/>
      <c r="Y73" s="453"/>
      <c r="Z73" s="454"/>
      <c r="AA73" s="1044"/>
    </row>
    <row r="74" spans="2:27" ht="15" customHeight="1">
      <c r="B74" s="688"/>
      <c r="C74" s="439" t="s">
        <v>876</v>
      </c>
      <c r="D74" s="1056" t="s">
        <v>1940</v>
      </c>
      <c r="E74" s="440"/>
      <c r="F74" s="448"/>
      <c r="G74" s="448"/>
      <c r="H74" s="448"/>
      <c r="I74" s="448"/>
      <c r="J74" s="448"/>
      <c r="K74" s="448"/>
      <c r="L74" s="448"/>
      <c r="M74" s="448"/>
      <c r="N74" s="448"/>
      <c r="O74" s="448"/>
      <c r="P74" s="448"/>
      <c r="Q74" s="448"/>
      <c r="R74" s="448"/>
      <c r="S74" s="448"/>
      <c r="T74" s="448"/>
      <c r="U74" s="448"/>
      <c r="V74" s="449" t="s">
        <v>775</v>
      </c>
      <c r="W74" s="449"/>
      <c r="X74" s="453"/>
      <c r="Y74" s="453"/>
      <c r="Z74" s="454"/>
      <c r="AA74" s="1044"/>
    </row>
    <row r="75" spans="2:27" ht="15" customHeight="1">
      <c r="B75" s="688"/>
      <c r="C75" s="439" t="s">
        <v>877</v>
      </c>
      <c r="D75" s="1056" t="s">
        <v>878</v>
      </c>
      <c r="E75" s="440"/>
      <c r="F75" s="448"/>
      <c r="G75" s="448"/>
      <c r="H75" s="448"/>
      <c r="I75" s="448"/>
      <c r="J75" s="448"/>
      <c r="K75" s="448"/>
      <c r="L75" s="449"/>
      <c r="M75" s="449" t="s">
        <v>775</v>
      </c>
      <c r="N75" s="448"/>
      <c r="O75" s="449"/>
      <c r="P75" s="449"/>
      <c r="Q75" s="449" t="s">
        <v>775</v>
      </c>
      <c r="R75" s="448"/>
      <c r="S75" s="448"/>
      <c r="T75" s="448"/>
      <c r="U75" s="448"/>
      <c r="V75" s="448"/>
      <c r="W75" s="448"/>
      <c r="X75" s="453"/>
      <c r="Y75" s="453"/>
      <c r="Z75" s="454"/>
      <c r="AA75" s="1044"/>
    </row>
    <row r="76" spans="2:27" ht="15" customHeight="1">
      <c r="B76" s="688"/>
      <c r="C76" s="439" t="s">
        <v>879</v>
      </c>
      <c r="D76" s="1056" t="s">
        <v>880</v>
      </c>
      <c r="E76" s="456"/>
      <c r="F76" s="448"/>
      <c r="G76" s="448"/>
      <c r="H76" s="448"/>
      <c r="I76" s="448"/>
      <c r="J76" s="448"/>
      <c r="K76" s="448"/>
      <c r="L76" s="449"/>
      <c r="M76" s="449" t="s">
        <v>775</v>
      </c>
      <c r="N76" s="448"/>
      <c r="O76" s="449"/>
      <c r="P76" s="449"/>
      <c r="Q76" s="449" t="s">
        <v>775</v>
      </c>
      <c r="R76" s="449"/>
      <c r="S76" s="448"/>
      <c r="T76" s="448"/>
      <c r="U76" s="448"/>
      <c r="V76" s="448"/>
      <c r="W76" s="448"/>
      <c r="X76" s="453"/>
      <c r="Y76" s="453"/>
      <c r="Z76" s="454"/>
      <c r="AA76" s="1044"/>
    </row>
    <row r="77" spans="2:27" ht="15" customHeight="1">
      <c r="B77" s="688"/>
      <c r="C77" s="439" t="s">
        <v>881</v>
      </c>
      <c r="D77" s="1056" t="s">
        <v>882</v>
      </c>
      <c r="E77" s="456"/>
      <c r="F77" s="448"/>
      <c r="G77" s="448"/>
      <c r="H77" s="448"/>
      <c r="I77" s="448"/>
      <c r="J77" s="448"/>
      <c r="K77" s="448"/>
      <c r="L77" s="448"/>
      <c r="M77" s="448"/>
      <c r="N77" s="448"/>
      <c r="O77" s="449" t="s">
        <v>775</v>
      </c>
      <c r="P77" s="449" t="s">
        <v>775</v>
      </c>
      <c r="Q77" s="449"/>
      <c r="R77" s="449" t="s">
        <v>780</v>
      </c>
      <c r="S77" s="449" t="s">
        <v>775</v>
      </c>
      <c r="T77" s="449" t="s">
        <v>775</v>
      </c>
      <c r="U77" s="449" t="s">
        <v>775</v>
      </c>
      <c r="V77" s="448"/>
      <c r="W77" s="448"/>
      <c r="X77" s="453"/>
      <c r="Y77" s="453"/>
      <c r="Z77" s="454"/>
      <c r="AA77" s="1044"/>
    </row>
    <row r="78" spans="2:27" ht="15" customHeight="1">
      <c r="B78" s="688"/>
      <c r="C78" s="439" t="s">
        <v>883</v>
      </c>
      <c r="D78" s="1054" t="s">
        <v>884</v>
      </c>
      <c r="E78" s="456"/>
      <c r="F78" s="448"/>
      <c r="G78" s="448"/>
      <c r="H78" s="448"/>
      <c r="I78" s="448"/>
      <c r="J78" s="448"/>
      <c r="K78" s="448"/>
      <c r="L78" s="448"/>
      <c r="M78" s="448"/>
      <c r="N78" s="448"/>
      <c r="O78" s="449"/>
      <c r="P78" s="449" t="s">
        <v>775</v>
      </c>
      <c r="Q78" s="449"/>
      <c r="R78" s="448"/>
      <c r="S78" s="448"/>
      <c r="T78" s="448"/>
      <c r="U78" s="448"/>
      <c r="V78" s="448"/>
      <c r="W78" s="448"/>
      <c r="X78" s="453"/>
      <c r="Y78" s="453"/>
      <c r="Z78" s="454"/>
    </row>
    <row r="79" spans="2:27" ht="15" customHeight="1">
      <c r="B79" s="688"/>
      <c r="C79" s="664" t="s">
        <v>885</v>
      </c>
      <c r="D79" s="1058" t="s">
        <v>886</v>
      </c>
      <c r="E79" s="677"/>
      <c r="F79" s="666"/>
      <c r="G79" s="666"/>
      <c r="H79" s="666"/>
      <c r="I79" s="666"/>
      <c r="J79" s="666"/>
      <c r="K79" s="666"/>
      <c r="L79" s="666"/>
      <c r="M79" s="666"/>
      <c r="N79" s="666"/>
      <c r="O79" s="666"/>
      <c r="P79" s="667"/>
      <c r="Q79" s="666"/>
      <c r="R79" s="666"/>
      <c r="S79" s="666"/>
      <c r="T79" s="666"/>
      <c r="U79" s="666"/>
      <c r="V79" s="666"/>
      <c r="W79" s="666"/>
      <c r="X79" s="678"/>
      <c r="Y79" s="678" t="s">
        <v>775</v>
      </c>
      <c r="Z79" s="679"/>
    </row>
    <row r="80" spans="2:27" ht="15" customHeight="1">
      <c r="B80" s="688"/>
      <c r="C80" s="457" t="s">
        <v>887</v>
      </c>
      <c r="D80" s="1056" t="s">
        <v>888</v>
      </c>
      <c r="E80" s="440"/>
      <c r="F80" s="448"/>
      <c r="G80" s="448"/>
      <c r="H80" s="448"/>
      <c r="I80" s="448"/>
      <c r="J80" s="449" t="s">
        <v>889</v>
      </c>
      <c r="K80" s="448"/>
      <c r="L80" s="448"/>
      <c r="M80" s="448"/>
      <c r="N80" s="449"/>
      <c r="O80" s="449" t="s">
        <v>889</v>
      </c>
      <c r="P80" s="449" t="s">
        <v>889</v>
      </c>
      <c r="Q80" s="448"/>
      <c r="R80" s="448"/>
      <c r="S80" s="448"/>
      <c r="T80" s="448"/>
      <c r="U80" s="448"/>
      <c r="V80" s="448"/>
      <c r="W80" s="448"/>
      <c r="X80" s="453"/>
      <c r="Y80" s="453"/>
      <c r="Z80" s="454"/>
    </row>
    <row r="81" spans="1:26" ht="15" customHeight="1">
      <c r="B81" s="688"/>
      <c r="C81" s="439" t="s">
        <v>1534</v>
      </c>
      <c r="D81" s="1056" t="s">
        <v>890</v>
      </c>
      <c r="E81" s="440"/>
      <c r="F81" s="448"/>
      <c r="G81" s="448"/>
      <c r="H81" s="448"/>
      <c r="I81" s="448"/>
      <c r="J81" s="449"/>
      <c r="K81" s="448"/>
      <c r="L81" s="448"/>
      <c r="M81" s="448"/>
      <c r="N81" s="449"/>
      <c r="O81" s="449"/>
      <c r="P81" s="449"/>
      <c r="Q81" s="448"/>
      <c r="R81" s="448"/>
      <c r="S81" s="448"/>
      <c r="T81" s="448"/>
      <c r="U81" s="448"/>
      <c r="V81" s="448"/>
      <c r="W81" s="450" t="s">
        <v>775</v>
      </c>
      <c r="X81" s="451" t="s">
        <v>775</v>
      </c>
      <c r="Y81" s="451" t="s">
        <v>775</v>
      </c>
      <c r="Z81" s="452" t="s">
        <v>775</v>
      </c>
    </row>
    <row r="82" spans="1:26" ht="15" customHeight="1">
      <c r="B82" s="688"/>
      <c r="C82" s="458" t="s">
        <v>891</v>
      </c>
      <c r="D82" s="1056" t="s">
        <v>892</v>
      </c>
      <c r="E82" s="440"/>
      <c r="F82" s="448"/>
      <c r="G82" s="448"/>
      <c r="H82" s="448"/>
      <c r="I82" s="448"/>
      <c r="J82" s="449"/>
      <c r="K82" s="448"/>
      <c r="L82" s="448"/>
      <c r="M82" s="450" t="s">
        <v>775</v>
      </c>
      <c r="N82" s="449"/>
      <c r="O82" s="449"/>
      <c r="P82" s="449"/>
      <c r="Q82" s="448"/>
      <c r="R82" s="448"/>
      <c r="S82" s="448"/>
      <c r="T82" s="448"/>
      <c r="U82" s="448"/>
      <c r="V82" s="448"/>
      <c r="W82" s="450"/>
      <c r="X82" s="451"/>
      <c r="Y82" s="451"/>
      <c r="Z82" s="452"/>
    </row>
    <row r="83" spans="1:26" ht="15" customHeight="1">
      <c r="B83" s="688"/>
      <c r="C83" s="458" t="s">
        <v>893</v>
      </c>
      <c r="D83" s="1056" t="s">
        <v>894</v>
      </c>
      <c r="E83" s="440"/>
      <c r="F83" s="448"/>
      <c r="G83" s="448"/>
      <c r="H83" s="448"/>
      <c r="I83" s="448"/>
      <c r="J83" s="449"/>
      <c r="K83" s="448"/>
      <c r="L83" s="448"/>
      <c r="M83" s="450" t="s">
        <v>775</v>
      </c>
      <c r="N83" s="449"/>
      <c r="O83" s="449"/>
      <c r="P83" s="449"/>
      <c r="Q83" s="448"/>
      <c r="R83" s="448"/>
      <c r="S83" s="448"/>
      <c r="T83" s="448"/>
      <c r="U83" s="448"/>
      <c r="V83" s="448"/>
      <c r="W83" s="450"/>
      <c r="X83" s="451"/>
      <c r="Y83" s="451"/>
      <c r="Z83" s="452"/>
    </row>
    <row r="84" spans="1:26" ht="15" customHeight="1">
      <c r="B84" s="688"/>
      <c r="C84" s="458" t="s">
        <v>895</v>
      </c>
      <c r="D84" s="1056" t="s">
        <v>896</v>
      </c>
      <c r="E84" s="440"/>
      <c r="F84" s="448"/>
      <c r="G84" s="448"/>
      <c r="H84" s="448"/>
      <c r="I84" s="448"/>
      <c r="J84" s="449"/>
      <c r="K84" s="448"/>
      <c r="L84" s="448"/>
      <c r="M84" s="450"/>
      <c r="N84" s="449"/>
      <c r="O84" s="449"/>
      <c r="P84" s="449"/>
      <c r="Q84" s="448"/>
      <c r="R84" s="448"/>
      <c r="S84" s="448"/>
      <c r="T84" s="448"/>
      <c r="U84" s="448"/>
      <c r="V84" s="448"/>
      <c r="W84" s="450" t="s">
        <v>775</v>
      </c>
      <c r="X84" s="451"/>
      <c r="Y84" s="451" t="s">
        <v>775</v>
      </c>
      <c r="Z84" s="452" t="s">
        <v>775</v>
      </c>
    </row>
    <row r="85" spans="1:26" ht="15" customHeight="1">
      <c r="B85" s="688"/>
      <c r="C85" s="458" t="s">
        <v>897</v>
      </c>
      <c r="D85" s="1056" t="s">
        <v>898</v>
      </c>
      <c r="E85" s="440"/>
      <c r="F85" s="448"/>
      <c r="G85" s="448"/>
      <c r="H85" s="448"/>
      <c r="I85" s="448"/>
      <c r="J85" s="449"/>
      <c r="K85" s="450" t="s">
        <v>775</v>
      </c>
      <c r="L85" s="450"/>
      <c r="M85" s="450"/>
      <c r="N85" s="449"/>
      <c r="O85" s="449"/>
      <c r="P85" s="449"/>
      <c r="Q85" s="448"/>
      <c r="R85" s="448"/>
      <c r="S85" s="448"/>
      <c r="T85" s="448"/>
      <c r="U85" s="448"/>
      <c r="V85" s="448"/>
      <c r="W85" s="450"/>
      <c r="X85" s="451"/>
      <c r="Y85" s="451"/>
      <c r="Z85" s="452"/>
    </row>
    <row r="86" spans="1:26" ht="15" customHeight="1">
      <c r="B86" s="688"/>
      <c r="C86" s="458" t="s">
        <v>899</v>
      </c>
      <c r="D86" s="1056" t="s">
        <v>900</v>
      </c>
      <c r="E86" s="440"/>
      <c r="F86" s="448"/>
      <c r="G86" s="448"/>
      <c r="H86" s="448"/>
      <c r="I86" s="448"/>
      <c r="J86" s="449"/>
      <c r="K86" s="450"/>
      <c r="L86" s="450"/>
      <c r="M86" s="450"/>
      <c r="N86" s="449" t="s">
        <v>775</v>
      </c>
      <c r="O86" s="449"/>
      <c r="P86" s="449"/>
      <c r="Q86" s="448"/>
      <c r="R86" s="448"/>
      <c r="S86" s="448"/>
      <c r="T86" s="448"/>
      <c r="U86" s="448"/>
      <c r="V86" s="448"/>
      <c r="W86" s="450"/>
      <c r="X86" s="451"/>
      <c r="Y86" s="451"/>
      <c r="Z86" s="452"/>
    </row>
    <row r="87" spans="1:26" ht="15" customHeight="1">
      <c r="B87" s="688"/>
      <c r="C87" s="680" t="s">
        <v>901</v>
      </c>
      <c r="D87" s="1057" t="s">
        <v>902</v>
      </c>
      <c r="E87" s="665"/>
      <c r="F87" s="666"/>
      <c r="G87" s="666"/>
      <c r="H87" s="666"/>
      <c r="I87" s="666"/>
      <c r="J87" s="667"/>
      <c r="K87" s="681"/>
      <c r="L87" s="681"/>
      <c r="M87" s="681"/>
      <c r="N87" s="667"/>
      <c r="O87" s="667"/>
      <c r="P87" s="667"/>
      <c r="Q87" s="666"/>
      <c r="R87" s="666"/>
      <c r="S87" s="666"/>
      <c r="T87" s="666"/>
      <c r="U87" s="666"/>
      <c r="V87" s="666"/>
      <c r="W87" s="681"/>
      <c r="X87" s="682" t="s">
        <v>775</v>
      </c>
      <c r="Y87" s="682"/>
      <c r="Z87" s="683"/>
    </row>
    <row r="88" spans="1:26" ht="15" customHeight="1">
      <c r="B88" s="688"/>
      <c r="C88" s="680" t="s">
        <v>903</v>
      </c>
      <c r="D88" s="1057" t="s">
        <v>904</v>
      </c>
      <c r="E88" s="665"/>
      <c r="F88" s="666"/>
      <c r="G88" s="666"/>
      <c r="H88" s="666"/>
      <c r="I88" s="666"/>
      <c r="J88" s="667"/>
      <c r="K88" s="681"/>
      <c r="L88" s="681"/>
      <c r="M88" s="681"/>
      <c r="N88" s="667"/>
      <c r="O88" s="667"/>
      <c r="P88" s="667"/>
      <c r="Q88" s="666"/>
      <c r="R88" s="666"/>
      <c r="S88" s="666"/>
      <c r="T88" s="666"/>
      <c r="U88" s="666"/>
      <c r="V88" s="666"/>
      <c r="W88" s="681"/>
      <c r="X88" s="682" t="s">
        <v>775</v>
      </c>
      <c r="Y88" s="682"/>
      <c r="Z88" s="683"/>
    </row>
    <row r="89" spans="1:26" ht="15" customHeight="1">
      <c r="B89" s="688"/>
      <c r="C89" s="439" t="s">
        <v>905</v>
      </c>
      <c r="D89" s="1054" t="s">
        <v>906</v>
      </c>
      <c r="E89" s="605"/>
      <c r="F89" s="600"/>
      <c r="G89" s="600"/>
      <c r="H89" s="600"/>
      <c r="I89" s="600"/>
      <c r="J89" s="601"/>
      <c r="K89" s="602"/>
      <c r="L89" s="602"/>
      <c r="M89" s="602"/>
      <c r="N89" s="601"/>
      <c r="O89" s="601"/>
      <c r="P89" s="601"/>
      <c r="Q89" s="600"/>
      <c r="R89" s="600"/>
      <c r="S89" s="600"/>
      <c r="T89" s="600"/>
      <c r="U89" s="600"/>
      <c r="V89" s="600"/>
      <c r="W89" s="602"/>
      <c r="X89" s="603" t="s">
        <v>775</v>
      </c>
      <c r="Y89" s="603"/>
      <c r="Z89" s="604"/>
    </row>
    <row r="90" spans="1:26" ht="18" customHeight="1">
      <c r="B90" s="688"/>
      <c r="C90" s="1472" t="s">
        <v>960</v>
      </c>
      <c r="D90" s="696" t="s">
        <v>1010</v>
      </c>
      <c r="E90" s="693"/>
      <c r="F90" s="390"/>
      <c r="G90" s="390"/>
      <c r="H90" s="390"/>
      <c r="I90" s="390"/>
      <c r="J90" s="449"/>
      <c r="K90" s="449"/>
      <c r="L90" s="449"/>
      <c r="M90" s="449"/>
      <c r="N90" s="449"/>
      <c r="O90" s="449"/>
      <c r="P90" s="449"/>
      <c r="Q90" s="449"/>
      <c r="R90" s="449"/>
      <c r="S90" s="449"/>
      <c r="T90" s="449"/>
      <c r="U90" s="449"/>
      <c r="V90" s="449"/>
      <c r="W90" s="449"/>
      <c r="X90" s="449" t="s">
        <v>775</v>
      </c>
      <c r="Y90" s="449"/>
      <c r="Z90" s="695"/>
    </row>
    <row r="91" spans="1:26" ht="15" customHeight="1">
      <c r="B91" s="688"/>
      <c r="C91" s="387" t="s">
        <v>1682</v>
      </c>
      <c r="D91" s="697" t="s">
        <v>1679</v>
      </c>
      <c r="E91" s="1045"/>
      <c r="F91" s="390"/>
      <c r="G91" s="390"/>
      <c r="H91" s="390"/>
      <c r="I91" s="390"/>
      <c r="J91" s="449" t="s">
        <v>961</v>
      </c>
      <c r="K91" s="449"/>
      <c r="L91" s="449"/>
      <c r="M91" s="449"/>
      <c r="N91" s="449"/>
      <c r="O91" s="449"/>
      <c r="P91" s="449"/>
      <c r="Q91" s="449"/>
      <c r="R91" s="449"/>
      <c r="S91" s="449"/>
      <c r="T91" s="449"/>
      <c r="U91" s="449"/>
      <c r="V91" s="449"/>
      <c r="W91" s="449"/>
      <c r="X91" s="449"/>
      <c r="Y91" s="449"/>
      <c r="Z91" s="695"/>
    </row>
    <row r="92" spans="1:26" ht="15" customHeight="1">
      <c r="B92" s="688"/>
      <c r="C92" s="439" t="s">
        <v>1681</v>
      </c>
      <c r="D92" s="697" t="s">
        <v>1680</v>
      </c>
      <c r="E92" s="606"/>
      <c r="F92" s="450"/>
      <c r="G92" s="450"/>
      <c r="H92" s="450"/>
      <c r="I92" s="450"/>
      <c r="J92" s="449"/>
      <c r="K92" s="450"/>
      <c r="L92" s="450"/>
      <c r="M92" s="450"/>
      <c r="N92" s="449"/>
      <c r="O92" s="449" t="s">
        <v>775</v>
      </c>
      <c r="P92" s="449"/>
      <c r="Q92" s="450"/>
      <c r="R92" s="450"/>
      <c r="S92" s="450"/>
      <c r="T92" s="450"/>
      <c r="U92" s="450"/>
      <c r="V92" s="450"/>
      <c r="W92" s="450"/>
      <c r="X92" s="450"/>
      <c r="Y92" s="450"/>
      <c r="Z92" s="1046"/>
    </row>
    <row r="93" spans="1:26" ht="15" customHeight="1">
      <c r="A93" s="1044"/>
      <c r="B93" s="688"/>
      <c r="C93" s="439" t="s">
        <v>1418</v>
      </c>
      <c r="D93" s="1059" t="s">
        <v>1419</v>
      </c>
      <c r="E93" s="599"/>
      <c r="F93" s="450"/>
      <c r="G93" s="450"/>
      <c r="H93" s="450"/>
      <c r="I93" s="450"/>
      <c r="J93" s="449" t="s">
        <v>961</v>
      </c>
      <c r="K93" s="450"/>
      <c r="L93" s="450"/>
      <c r="M93" s="450" t="s">
        <v>961</v>
      </c>
      <c r="N93" s="449" t="s">
        <v>961</v>
      </c>
      <c r="O93" s="449" t="s">
        <v>961</v>
      </c>
      <c r="P93" s="449" t="s">
        <v>961</v>
      </c>
      <c r="Q93" s="450" t="s">
        <v>961</v>
      </c>
      <c r="R93" s="450" t="s">
        <v>961</v>
      </c>
      <c r="S93" s="450" t="s">
        <v>961</v>
      </c>
      <c r="T93" s="450" t="s">
        <v>961</v>
      </c>
      <c r="U93" s="450" t="s">
        <v>961</v>
      </c>
      <c r="V93" s="450"/>
      <c r="W93" s="450"/>
      <c r="X93" s="450"/>
      <c r="Y93" s="450"/>
      <c r="Z93" s="1046"/>
    </row>
    <row r="94" spans="1:26" ht="15" customHeight="1">
      <c r="A94" s="1044"/>
      <c r="B94" s="688"/>
      <c r="C94" s="439" t="s">
        <v>1420</v>
      </c>
      <c r="D94" s="1059" t="s">
        <v>1421</v>
      </c>
      <c r="E94" s="456"/>
      <c r="F94" s="450"/>
      <c r="G94" s="450"/>
      <c r="H94" s="450"/>
      <c r="I94" s="450"/>
      <c r="J94" s="449"/>
      <c r="K94" s="450"/>
      <c r="L94" s="450"/>
      <c r="M94" s="450" t="s">
        <v>961</v>
      </c>
      <c r="N94" s="449"/>
      <c r="O94" s="449"/>
      <c r="P94" s="449"/>
      <c r="Q94" s="450"/>
      <c r="R94" s="450"/>
      <c r="S94" s="450"/>
      <c r="T94" s="450"/>
      <c r="U94" s="450"/>
      <c r="V94" s="450"/>
      <c r="W94" s="450"/>
      <c r="X94" s="450"/>
      <c r="Y94" s="450"/>
      <c r="Z94" s="1046"/>
    </row>
    <row r="95" spans="1:26" ht="15" customHeight="1">
      <c r="A95" s="1044"/>
      <c r="B95" s="688"/>
      <c r="C95" s="439" t="s">
        <v>1422</v>
      </c>
      <c r="D95" s="1059" t="s">
        <v>1425</v>
      </c>
      <c r="E95" s="456"/>
      <c r="F95" s="450"/>
      <c r="G95" s="450"/>
      <c r="H95" s="450"/>
      <c r="I95" s="450"/>
      <c r="J95" s="449"/>
      <c r="K95" s="450"/>
      <c r="L95" s="450"/>
      <c r="M95" s="450" t="s">
        <v>961</v>
      </c>
      <c r="N95" s="449" t="s">
        <v>961</v>
      </c>
      <c r="O95" s="449"/>
      <c r="P95" s="449"/>
      <c r="Q95" s="450"/>
      <c r="R95" s="450"/>
      <c r="S95" s="450"/>
      <c r="T95" s="450"/>
      <c r="U95" s="450"/>
      <c r="V95" s="450"/>
      <c r="W95" s="450"/>
      <c r="X95" s="450"/>
      <c r="Y95" s="450"/>
      <c r="Z95" s="1046"/>
    </row>
    <row r="96" spans="1:26" ht="15" customHeight="1">
      <c r="A96" s="1044"/>
      <c r="B96" s="688"/>
      <c r="C96" s="439" t="s">
        <v>1423</v>
      </c>
      <c r="D96" s="1059" t="s">
        <v>1426</v>
      </c>
      <c r="E96" s="456"/>
      <c r="F96" s="450"/>
      <c r="G96" s="450"/>
      <c r="H96" s="450"/>
      <c r="I96" s="450"/>
      <c r="J96" s="449" t="s">
        <v>961</v>
      </c>
      <c r="K96" s="450"/>
      <c r="L96" s="450"/>
      <c r="M96" s="450"/>
      <c r="N96" s="449"/>
      <c r="O96" s="449"/>
      <c r="P96" s="449"/>
      <c r="Q96" s="450"/>
      <c r="R96" s="450"/>
      <c r="S96" s="450"/>
      <c r="T96" s="450"/>
      <c r="U96" s="450"/>
      <c r="V96" s="450"/>
      <c r="W96" s="450"/>
      <c r="X96" s="450"/>
      <c r="Y96" s="450"/>
      <c r="Z96" s="1046"/>
    </row>
    <row r="97" spans="1:26" ht="15" customHeight="1">
      <c r="A97" s="1044"/>
      <c r="B97" s="688"/>
      <c r="C97" s="439" t="s">
        <v>1424</v>
      </c>
      <c r="D97" s="1059" t="s">
        <v>1427</v>
      </c>
      <c r="E97" s="456"/>
      <c r="F97" s="450"/>
      <c r="G97" s="450"/>
      <c r="H97" s="450"/>
      <c r="I97" s="450"/>
      <c r="J97" s="449"/>
      <c r="K97" s="450"/>
      <c r="L97" s="450"/>
      <c r="M97" s="450"/>
      <c r="N97" s="449" t="s">
        <v>961</v>
      </c>
      <c r="O97" s="449"/>
      <c r="P97" s="449"/>
      <c r="Q97" s="450"/>
      <c r="R97" s="450"/>
      <c r="S97" s="450"/>
      <c r="T97" s="450"/>
      <c r="U97" s="450"/>
      <c r="V97" s="450"/>
      <c r="W97" s="450"/>
      <c r="X97" s="450"/>
      <c r="Y97" s="450"/>
      <c r="Z97" s="1046"/>
    </row>
    <row r="98" spans="1:26" ht="15" customHeight="1">
      <c r="A98" s="1044"/>
      <c r="B98" s="688"/>
      <c r="C98" s="439" t="s">
        <v>1528</v>
      </c>
      <c r="D98" s="1059" t="s">
        <v>1531</v>
      </c>
      <c r="E98" s="377" t="s">
        <v>402</v>
      </c>
      <c r="F98" s="378" t="s">
        <v>402</v>
      </c>
      <c r="G98" s="378" t="s">
        <v>402</v>
      </c>
      <c r="H98" s="378" t="s">
        <v>402</v>
      </c>
      <c r="I98" s="378"/>
      <c r="J98" s="378" t="s">
        <v>402</v>
      </c>
      <c r="K98" s="378" t="s">
        <v>402</v>
      </c>
      <c r="L98" s="378" t="s">
        <v>402</v>
      </c>
      <c r="M98" s="378"/>
      <c r="N98" s="378" t="s">
        <v>402</v>
      </c>
      <c r="O98" s="378" t="s">
        <v>402</v>
      </c>
      <c r="P98" s="378" t="s">
        <v>402</v>
      </c>
      <c r="Q98" s="378" t="s">
        <v>402</v>
      </c>
      <c r="R98" s="378" t="s">
        <v>402</v>
      </c>
      <c r="S98" s="378" t="s">
        <v>402</v>
      </c>
      <c r="T98" s="378" t="s">
        <v>402</v>
      </c>
      <c r="U98" s="379" t="s">
        <v>402</v>
      </c>
      <c r="V98" s="379" t="s">
        <v>402</v>
      </c>
      <c r="W98" s="379" t="s">
        <v>402</v>
      </c>
      <c r="X98" s="379" t="s">
        <v>402</v>
      </c>
      <c r="Y98" s="379" t="s">
        <v>775</v>
      </c>
      <c r="Z98" s="380" t="s">
        <v>402</v>
      </c>
    </row>
    <row r="99" spans="1:26" ht="15" customHeight="1">
      <c r="A99" s="1044"/>
      <c r="B99" s="688"/>
      <c r="C99" s="439" t="s">
        <v>1529</v>
      </c>
      <c r="D99" s="1059" t="s">
        <v>1532</v>
      </c>
      <c r="E99" s="440"/>
      <c r="F99" s="450"/>
      <c r="G99" s="450"/>
      <c r="H99" s="450"/>
      <c r="I99" s="450"/>
      <c r="J99" s="449"/>
      <c r="K99" s="450"/>
      <c r="L99" s="450"/>
      <c r="M99" s="450"/>
      <c r="N99" s="449"/>
      <c r="O99" s="449"/>
      <c r="P99" s="449"/>
      <c r="Q99" s="450"/>
      <c r="R99" s="450"/>
      <c r="S99" s="450"/>
      <c r="T99" s="450"/>
      <c r="U99" s="450"/>
      <c r="V99" s="450"/>
      <c r="W99" s="450" t="s">
        <v>961</v>
      </c>
      <c r="X99" s="450" t="s">
        <v>961</v>
      </c>
      <c r="Y99" s="450" t="s">
        <v>961</v>
      </c>
      <c r="Z99" s="1046" t="s">
        <v>961</v>
      </c>
    </row>
    <row r="100" spans="1:26" ht="15" customHeight="1">
      <c r="A100" s="1044"/>
      <c r="B100" s="688"/>
      <c r="C100" s="439" t="s">
        <v>1530</v>
      </c>
      <c r="D100" s="1054" t="s">
        <v>1533</v>
      </c>
      <c r="E100" s="440"/>
      <c r="F100" s="450"/>
      <c r="G100" s="450"/>
      <c r="H100" s="450"/>
      <c r="I100" s="450"/>
      <c r="J100" s="449"/>
      <c r="K100" s="450"/>
      <c r="L100" s="450"/>
      <c r="M100" s="450"/>
      <c r="N100" s="449"/>
      <c r="O100" s="449"/>
      <c r="P100" s="449"/>
      <c r="Q100" s="450"/>
      <c r="R100" s="450"/>
      <c r="S100" s="450"/>
      <c r="T100" s="450"/>
      <c r="U100" s="450"/>
      <c r="V100" s="450"/>
      <c r="W100" s="450"/>
      <c r="X100" s="450" t="s">
        <v>961</v>
      </c>
      <c r="Y100" s="450"/>
      <c r="Z100" s="1046"/>
    </row>
    <row r="101" spans="1:26" ht="15" customHeight="1" thickBot="1">
      <c r="A101" s="1044"/>
      <c r="B101" s="709"/>
      <c r="C101" s="1047" t="s">
        <v>1678</v>
      </c>
      <c r="D101" s="1060" t="s">
        <v>1677</v>
      </c>
      <c r="E101" s="459"/>
      <c r="F101" s="461"/>
      <c r="G101" s="461"/>
      <c r="H101" s="1048"/>
      <c r="I101" s="1049"/>
      <c r="J101" s="1050"/>
      <c r="K101" s="1049"/>
      <c r="L101" s="1049"/>
      <c r="M101" s="461"/>
      <c r="N101" s="460" t="s">
        <v>961</v>
      </c>
      <c r="O101" s="460"/>
      <c r="P101" s="1051"/>
      <c r="Q101" s="461"/>
      <c r="R101" s="461"/>
      <c r="S101" s="1048"/>
      <c r="T101" s="1049"/>
      <c r="U101" s="1049"/>
      <c r="V101" s="461"/>
      <c r="W101" s="1048"/>
      <c r="X101" s="461"/>
      <c r="Y101" s="1048"/>
      <c r="Z101" s="1052"/>
    </row>
    <row r="102" spans="1:26" ht="15" customHeight="1">
      <c r="B102" s="710"/>
      <c r="C102" s="479"/>
      <c r="D102" s="479"/>
      <c r="E102" s="479"/>
      <c r="F102" s="479"/>
      <c r="G102" s="479"/>
      <c r="H102" s="479"/>
      <c r="I102" s="479"/>
      <c r="J102" s="480"/>
      <c r="K102" s="479"/>
      <c r="L102" s="479"/>
      <c r="M102" s="479"/>
      <c r="N102" s="480"/>
      <c r="O102" s="480"/>
      <c r="P102" s="480"/>
      <c r="Q102" s="479"/>
      <c r="R102" s="479"/>
      <c r="S102" s="479"/>
      <c r="T102" s="479"/>
      <c r="U102" s="479"/>
      <c r="V102" s="479"/>
      <c r="W102" s="479"/>
      <c r="X102" s="479"/>
      <c r="Y102" s="479"/>
      <c r="Z102" s="479"/>
    </row>
    <row r="103" spans="1:26" ht="15" customHeight="1">
      <c r="B103" s="711"/>
      <c r="C103" s="711"/>
      <c r="D103" s="395" t="s">
        <v>857</v>
      </c>
      <c r="E103" s="711"/>
      <c r="F103" s="711"/>
      <c r="G103" s="711"/>
      <c r="H103" s="711"/>
      <c r="I103" s="711"/>
      <c r="J103" s="711"/>
      <c r="K103" s="711"/>
      <c r="L103" s="711"/>
      <c r="M103" s="711"/>
      <c r="N103" s="711"/>
      <c r="O103" s="711"/>
      <c r="P103" s="711"/>
      <c r="Q103" s="711"/>
      <c r="R103" s="711"/>
      <c r="S103" s="711"/>
      <c r="T103" s="711"/>
      <c r="U103" s="711"/>
      <c r="V103" s="711"/>
      <c r="W103" s="711"/>
      <c r="X103" s="711"/>
      <c r="Y103" s="711"/>
      <c r="Z103" s="711"/>
    </row>
    <row r="104" spans="1:26" ht="15" customHeight="1">
      <c r="B104" s="711"/>
      <c r="C104" s="711"/>
      <c r="D104" s="712" t="s">
        <v>1634</v>
      </c>
      <c r="E104" s="713"/>
      <c r="F104" s="713"/>
      <c r="G104" s="713"/>
      <c r="H104" s="713"/>
      <c r="I104" s="713"/>
      <c r="J104" s="711"/>
      <c r="K104" s="711"/>
      <c r="L104" s="711"/>
      <c r="M104" s="711"/>
      <c r="N104" s="711"/>
      <c r="O104" s="711"/>
      <c r="P104" s="711"/>
      <c r="Q104" s="711"/>
      <c r="R104" s="711"/>
      <c r="S104" s="711"/>
      <c r="T104" s="711"/>
      <c r="U104" s="711"/>
      <c r="V104" s="711"/>
      <c r="W104" s="711"/>
      <c r="X104" s="711"/>
      <c r="Y104" s="711"/>
      <c r="Z104" s="711"/>
    </row>
    <row r="105" spans="1:26" ht="15" customHeight="1">
      <c r="B105" s="711"/>
      <c r="C105" s="711"/>
      <c r="D105" s="712" t="s">
        <v>858</v>
      </c>
      <c r="E105" s="711"/>
      <c r="F105" s="711"/>
      <c r="G105" s="711"/>
      <c r="H105" s="711"/>
      <c r="I105" s="711"/>
      <c r="J105" s="711"/>
      <c r="K105" s="711"/>
      <c r="L105" s="711"/>
      <c r="M105" s="711"/>
      <c r="N105" s="711"/>
      <c r="O105" s="711"/>
      <c r="P105" s="711"/>
      <c r="Q105" s="711"/>
      <c r="R105" s="711"/>
      <c r="S105" s="711"/>
      <c r="T105" s="711"/>
      <c r="U105" s="711"/>
      <c r="V105" s="711"/>
      <c r="W105" s="711"/>
      <c r="X105" s="711"/>
      <c r="Y105" s="711"/>
      <c r="Z105" s="711"/>
    </row>
    <row r="106" spans="1:26">
      <c r="B106" s="711"/>
      <c r="C106" s="711"/>
      <c r="D106" s="711"/>
      <c r="E106" s="711"/>
      <c r="F106" s="711"/>
      <c r="G106" s="711"/>
      <c r="H106" s="711"/>
      <c r="I106" s="711"/>
      <c r="J106" s="711"/>
      <c r="K106" s="711"/>
      <c r="L106" s="711"/>
      <c r="M106" s="711"/>
      <c r="N106" s="711"/>
      <c r="O106" s="711"/>
      <c r="P106" s="711"/>
      <c r="Q106" s="711"/>
      <c r="R106" s="711"/>
      <c r="S106" s="711"/>
      <c r="T106" s="711"/>
      <c r="U106" s="711"/>
      <c r="V106" s="711"/>
      <c r="W106" s="711"/>
      <c r="X106" s="711"/>
      <c r="Y106" s="711"/>
      <c r="Z106" s="711"/>
    </row>
    <row r="107" spans="1:26">
      <c r="B107" s="711"/>
      <c r="C107" s="711"/>
      <c r="D107" s="711"/>
      <c r="E107" s="711"/>
      <c r="F107" s="711"/>
      <c r="G107" s="711"/>
      <c r="H107" s="711"/>
      <c r="I107" s="711"/>
      <c r="J107" s="711"/>
      <c r="K107" s="711"/>
      <c r="L107" s="711"/>
      <c r="M107" s="711"/>
      <c r="N107" s="711"/>
      <c r="O107" s="711"/>
      <c r="P107" s="711"/>
      <c r="Q107" s="711"/>
      <c r="R107" s="711"/>
      <c r="S107" s="711"/>
      <c r="T107" s="711"/>
      <c r="U107" s="711"/>
      <c r="V107" s="711"/>
      <c r="W107" s="711"/>
      <c r="X107" s="711"/>
      <c r="Y107" s="711"/>
      <c r="Z107" s="711"/>
    </row>
    <row r="108" spans="1:26">
      <c r="B108" s="711"/>
      <c r="C108" s="711"/>
      <c r="D108" s="711"/>
      <c r="E108" s="711"/>
      <c r="F108" s="711"/>
      <c r="G108" s="711"/>
      <c r="H108" s="711"/>
      <c r="I108" s="711"/>
      <c r="J108" s="711"/>
      <c r="K108" s="711"/>
      <c r="L108" s="711"/>
      <c r="M108" s="711"/>
      <c r="N108" s="711"/>
      <c r="O108" s="711"/>
      <c r="P108" s="711"/>
      <c r="Q108" s="711"/>
      <c r="R108" s="711"/>
      <c r="S108" s="711"/>
      <c r="T108" s="711"/>
      <c r="U108" s="711"/>
      <c r="V108" s="711"/>
      <c r="W108" s="711"/>
      <c r="X108" s="711"/>
      <c r="Y108" s="711"/>
      <c r="Z108" s="711"/>
    </row>
    <row r="109" spans="1:26">
      <c r="B109" s="711"/>
      <c r="C109" s="711"/>
      <c r="D109" s="711"/>
      <c r="E109" s="711"/>
      <c r="F109" s="711"/>
      <c r="G109" s="711"/>
      <c r="H109" s="711"/>
      <c r="I109" s="711"/>
      <c r="J109" s="711"/>
      <c r="K109" s="711"/>
      <c r="L109" s="711"/>
      <c r="M109" s="711"/>
      <c r="N109" s="711"/>
      <c r="O109" s="711"/>
      <c r="P109" s="711"/>
      <c r="Q109" s="711"/>
      <c r="R109" s="711"/>
      <c r="S109" s="711"/>
      <c r="T109" s="711"/>
      <c r="U109" s="711"/>
      <c r="V109" s="711"/>
      <c r="W109" s="711"/>
      <c r="X109" s="711"/>
      <c r="Y109" s="711"/>
      <c r="Z109" s="711"/>
    </row>
    <row r="110" spans="1:26">
      <c r="B110" s="711"/>
      <c r="C110" s="711"/>
      <c r="D110" s="711"/>
      <c r="E110" s="711"/>
      <c r="F110" s="711"/>
      <c r="G110" s="711"/>
      <c r="H110" s="711"/>
      <c r="I110" s="711"/>
      <c r="J110" s="711"/>
      <c r="K110" s="711"/>
      <c r="L110" s="711"/>
      <c r="M110" s="711"/>
      <c r="N110" s="711"/>
      <c r="O110" s="711"/>
      <c r="P110" s="711"/>
      <c r="Q110" s="711"/>
      <c r="R110" s="711"/>
      <c r="S110" s="711"/>
      <c r="T110" s="711"/>
      <c r="U110" s="711"/>
      <c r="V110" s="711"/>
      <c r="W110" s="711"/>
      <c r="X110" s="711"/>
      <c r="Y110" s="711"/>
      <c r="Z110" s="711"/>
    </row>
    <row r="111" spans="1:26">
      <c r="E111" s="714"/>
      <c r="F111" s="714"/>
      <c r="G111" s="714"/>
      <c r="H111" s="714"/>
      <c r="I111" s="714"/>
      <c r="J111" s="394"/>
      <c r="K111" s="394"/>
      <c r="L111" s="394"/>
      <c r="M111" s="394"/>
      <c r="N111" s="394"/>
      <c r="O111" s="394"/>
      <c r="P111" s="394"/>
      <c r="Q111" s="394"/>
      <c r="R111" s="394"/>
      <c r="S111" s="394"/>
      <c r="T111" s="394"/>
      <c r="U111" s="394"/>
      <c r="V111" s="394"/>
      <c r="W111" s="394"/>
      <c r="X111" s="394"/>
      <c r="Y111" s="394"/>
      <c r="Z111" s="394"/>
    </row>
    <row r="112" spans="1:26">
      <c r="E112" s="714"/>
      <c r="F112" s="714"/>
      <c r="G112" s="714"/>
      <c r="H112" s="714"/>
      <c r="I112" s="714"/>
      <c r="J112" s="394"/>
      <c r="K112" s="394"/>
      <c r="L112" s="394"/>
      <c r="M112" s="394"/>
      <c r="N112" s="394"/>
      <c r="O112" s="394"/>
      <c r="P112" s="394"/>
      <c r="Q112" s="394"/>
      <c r="R112" s="394"/>
      <c r="S112" s="394"/>
      <c r="T112" s="394"/>
      <c r="U112" s="394"/>
      <c r="V112" s="394"/>
      <c r="W112" s="394"/>
      <c r="X112" s="394"/>
      <c r="Y112" s="394"/>
      <c r="Z112" s="394"/>
    </row>
    <row r="113" spans="5:26">
      <c r="E113" s="714"/>
      <c r="F113" s="714"/>
      <c r="G113" s="714"/>
      <c r="H113" s="714"/>
      <c r="I113" s="714"/>
      <c r="J113" s="394"/>
      <c r="K113" s="394"/>
      <c r="L113" s="394"/>
      <c r="M113" s="394"/>
      <c r="N113" s="394"/>
      <c r="O113" s="394"/>
      <c r="P113" s="394"/>
      <c r="Q113" s="394"/>
      <c r="R113" s="394"/>
      <c r="S113" s="394"/>
      <c r="T113" s="394"/>
      <c r="U113" s="394"/>
      <c r="V113" s="394"/>
      <c r="W113" s="394"/>
      <c r="X113" s="394"/>
      <c r="Y113" s="394"/>
      <c r="Z113" s="394"/>
    </row>
    <row r="114" spans="5:26">
      <c r="E114" s="714"/>
      <c r="F114" s="714"/>
      <c r="G114" s="714"/>
      <c r="H114" s="714"/>
      <c r="I114" s="714"/>
      <c r="J114" s="394"/>
      <c r="K114" s="394"/>
      <c r="L114" s="394"/>
      <c r="M114" s="394"/>
      <c r="N114" s="394"/>
      <c r="O114" s="394"/>
      <c r="P114" s="394"/>
      <c r="Q114" s="394"/>
      <c r="R114" s="394"/>
      <c r="S114" s="394"/>
      <c r="T114" s="394"/>
      <c r="U114" s="394"/>
      <c r="V114" s="394"/>
      <c r="W114" s="394"/>
      <c r="X114" s="394"/>
      <c r="Y114" s="394"/>
      <c r="Z114" s="394"/>
    </row>
    <row r="115" spans="5:26">
      <c r="E115" s="714"/>
      <c r="F115" s="714"/>
      <c r="G115" s="714"/>
      <c r="H115" s="714"/>
      <c r="I115" s="714"/>
      <c r="J115" s="394"/>
      <c r="K115" s="394"/>
      <c r="L115" s="394"/>
      <c r="M115" s="394"/>
      <c r="N115" s="394"/>
      <c r="O115" s="394"/>
      <c r="P115" s="394"/>
      <c r="Q115" s="394"/>
      <c r="R115" s="394"/>
      <c r="S115" s="394"/>
      <c r="T115" s="394"/>
      <c r="U115" s="394"/>
      <c r="V115" s="394"/>
      <c r="W115" s="394"/>
      <c r="X115" s="394"/>
      <c r="Y115" s="394"/>
      <c r="Z115" s="394"/>
    </row>
    <row r="116" spans="5:26">
      <c r="E116" s="714"/>
      <c r="F116" s="714"/>
      <c r="G116" s="714"/>
      <c r="H116" s="714"/>
      <c r="I116" s="714"/>
      <c r="J116" s="394"/>
      <c r="K116" s="394"/>
      <c r="L116" s="394"/>
      <c r="M116" s="394"/>
      <c r="N116" s="394"/>
      <c r="O116" s="394"/>
      <c r="P116" s="394"/>
      <c r="Q116" s="394"/>
      <c r="R116" s="394"/>
      <c r="S116" s="394"/>
      <c r="T116" s="394"/>
      <c r="U116" s="394"/>
      <c r="V116" s="394"/>
      <c r="W116" s="394"/>
      <c r="X116" s="394"/>
      <c r="Y116" s="394"/>
      <c r="Z116" s="394"/>
    </row>
    <row r="117" spans="5:26">
      <c r="E117" s="714"/>
      <c r="F117" s="714"/>
      <c r="G117" s="714"/>
      <c r="H117" s="714"/>
      <c r="I117" s="714"/>
      <c r="J117" s="394"/>
      <c r="K117" s="394"/>
      <c r="L117" s="394"/>
      <c r="M117" s="394"/>
      <c r="N117" s="394"/>
      <c r="O117" s="394"/>
      <c r="P117" s="394"/>
      <c r="Q117" s="394"/>
      <c r="R117" s="394"/>
      <c r="S117" s="394"/>
      <c r="T117" s="394"/>
      <c r="U117" s="394"/>
      <c r="V117" s="394"/>
      <c r="W117" s="394"/>
      <c r="X117" s="394"/>
      <c r="Y117" s="394"/>
      <c r="Z117" s="394"/>
    </row>
  </sheetData>
  <mergeCells count="9">
    <mergeCell ref="C23:C24"/>
    <mergeCell ref="D31:D32"/>
    <mergeCell ref="B5:Z5"/>
    <mergeCell ref="C6:C7"/>
    <mergeCell ref="D6:D7"/>
    <mergeCell ref="E6:Z6"/>
    <mergeCell ref="B8:B10"/>
    <mergeCell ref="C19:C20"/>
    <mergeCell ref="C21:C22"/>
  </mergeCells>
  <phoneticPr fontId="1"/>
  <hyperlinks>
    <hyperlink ref="D19" location="'(別紙1-1)特定事業所（居宅介護）'!A1" display="別紙1-1★" xr:uid="{9FA6D5B5-D6E5-4C10-AAB6-CCF32085C30F}"/>
    <hyperlink ref="D20" location="'(別紙1-2)特定事業所（重度訪問介護）'!A1" display="別紙1-2★" xr:uid="{EE5E4089-DD19-4DE7-BCD6-F90562FA786F}"/>
    <hyperlink ref="D21" location="'(別紙1-3)特定事業所（同行援護）'!A1" display="別紙1-3★" xr:uid="{05BD50B8-3F06-4DBD-87B3-4C2404EB03D0}"/>
    <hyperlink ref="D22" location="'(別紙1-4)特定事業所（行動援護）'!A1" display="別紙1-4★" xr:uid="{F98E634A-BF6F-41C8-88A2-887185004020}"/>
    <hyperlink ref="D23" location="'(別紙2-1)人員配置体制（生活介護・療養介護）'!A1" display="別紙2-1" xr:uid="{9EC929C0-190C-43DA-BC01-1FCB6190F074}"/>
    <hyperlink ref="D24" location="'(別紙2-2)人員配置体制（共同生活援助）'!A1" display="別紙2-2" xr:uid="{15B23BAF-E7E2-40BD-81E2-30AF7CA26629}"/>
    <hyperlink ref="D25" location="'(別紙3-1)福祉専門職員配置等'!A1" display="別紙3-1★" xr:uid="{1978F3B3-0041-457A-9389-D6BC81F32D09}"/>
    <hyperlink ref="D26" location="'(別紙3-2)福祉専門職員配置等（共生型短期入所）'!A1" display="別紙3-2★" xr:uid="{11BAE00D-D25D-47D0-82F8-4B68DE872F05}"/>
    <hyperlink ref="D27" location="'(別紙4-1)視覚・聴覚言語障害者支援体制(Ⅰ)'!A1" display="別紙4-1★" xr:uid="{2E43F7D6-40F9-4CF9-87D1-3B72E379425F}"/>
    <hyperlink ref="D28" location="'(別紙4-2)視覚・聴覚言語障害者支援体制(Ⅱ)'!A1" display="別紙4-2★" xr:uid="{D5ABB712-9059-44D3-9398-C0ADBFAA8AF5}"/>
    <hyperlink ref="D29" location="'(別紙5)食事提供体制'!A1" display="別紙5★" xr:uid="{12221069-B9FF-412E-94A4-C302AD440B50}"/>
    <hyperlink ref="D30" location="'(別紙6)送迎'!A1" display="別紙6" xr:uid="{1F67D38C-F162-45CD-8FCE-64CFFF33CFA7}"/>
    <hyperlink ref="D35" location="'(別紙9)夜間職員加配'!A1" display="別紙9" xr:uid="{B9B17787-1F23-4608-86E4-1CF62257CD86}"/>
    <hyperlink ref="D36" location="'(別紙10-1)夜間支援体制等（ＧＨ）'!A1" display="別紙10-1" xr:uid="{CD6DE363-6BA0-4183-8D08-18C6D0DFE1F9}"/>
    <hyperlink ref="D37" location="'(別紙10-2)夜間支援体制等（宿泊型自立訓練）'!A1" display="別紙10-2" xr:uid="{64DF5A36-7669-4ED8-AB8E-FDF2CC5176D0}"/>
    <hyperlink ref="D38" location="'(別紙11)地域生活移行個別支援'!A1" display="別紙11★" xr:uid="{4F3C7824-A761-4DC6-BB96-D475AFD89744}"/>
    <hyperlink ref="D39" location="'(別紙12) 通勤者生活支援（ＧＨ）'!A1" display="別紙12" xr:uid="{5ABD275A-7534-40DF-B62E-E3AD48F542FB}"/>
    <hyperlink ref="D40" location="'(別紙13-1)重度障害者支援（生活介護・施設入所支援）'!A1" display="別紙13-1★" xr:uid="{25DF1622-EFCF-4882-AD08-66D508593812}"/>
    <hyperlink ref="D41" location="'(別紙13-2)重度障害者支援（短期入所）'!A1" display="別紙13-2★" xr:uid="{124B5147-97C8-42E1-B986-473218D1C321}"/>
    <hyperlink ref="D42" location="'(別紙13-3)重度障害者支援（共同生活援助）'!A1" display="別紙13-3★" xr:uid="{37A816E9-D4E1-482F-B77C-E9746B14AA95}"/>
    <hyperlink ref="D43" location="'(別紙14)夜勤職員配置体制'!A1" display="別紙14" xr:uid="{162322BF-5A9A-4B02-818B-1E1ECAB83831}"/>
    <hyperlink ref="D44" location="'(別紙15)夜間看護体制'!A1" display="別紙15★" xr:uid="{50198237-C16A-487F-90E9-F9C6BCC3A469}"/>
    <hyperlink ref="D46" location="'(別紙17)常勤看護職員配置等・看護職員配置'!A1" display="別紙17★" xr:uid="{DC4A933B-32A3-4585-B01C-19D7FEE7EC0E}"/>
    <hyperlink ref="D47" location="'(別紙18)地域移行支援体制加算・通勤者生活支援'!A1" display="別紙18" xr:uid="{E0341D74-2B89-434E-A66D-D7E5FF8471FB}"/>
    <hyperlink ref="D48" location="'(別紙19)就労移行支援に係る基本報酬の算定区分（サービス費Ⅰ'!A1" display="別紙19" xr:uid="{D68E60A7-2794-4B63-9D3D-F863331882D3}"/>
    <hyperlink ref="D49" location="'(別紙19-1)就労定着者の状況（サービス費Ⅰ）'!A1" display="別紙19-1" xr:uid="{31DA9277-DE2A-41E2-B19B-198A95763C50}"/>
    <hyperlink ref="D50" location="'(別紙20)就労移行支援に係る基本報酬の算定区分（サービス費Ⅱ'!A1" display="別紙20" xr:uid="{37F2DFED-5258-4404-BDE3-787ACAB3D6F0}"/>
    <hyperlink ref="D51" location="'(別紙20-1)就労定着者の状況（サービス費Ⅱ）'!A1" display="別紙20-1" xr:uid="{FC13B275-B3E2-4EBD-890E-4A61040715FA}"/>
    <hyperlink ref="D52" location="'(別紙21)就労支援関係研修修了'!A1" display="別紙21★" xr:uid="{463E580C-F0F7-486F-B958-E9B61F82A312}"/>
    <hyperlink ref="D53" location="'(別紙22-1)就労移行支援体制（生活介護，自立訓練）'!A1" display="別紙22-1" xr:uid="{C23038FF-1A94-4EEE-BBCB-41F861A41D33}"/>
    <hyperlink ref="D54" location="'(別紙22-2)就労移行支援体制（Ａ型）'!A1" display="別紙22-2" xr:uid="{3C64C160-A6F9-4BC6-A9E9-F7606EE51963}"/>
    <hyperlink ref="D55" location="'(別紙22-3)就労移行支援体制（Ｂ型）'!A1" display="別紙22-3" xr:uid="{0AD391FD-1B09-4FBA-8C2B-D6340B337847}"/>
    <hyperlink ref="D56" location="'(別紙23)移行準備支援体制'!A1" display="別紙23" xr:uid="{A3D032A7-9A1F-4FCB-A67B-50037D76A12B}"/>
    <hyperlink ref="D57" location="'(別紙24)重度者支援体制'!A1" display="別紙24" xr:uid="{2E37E244-15EB-445B-8307-3EF8A5520444}"/>
    <hyperlink ref="D58" location="'(別紙25-1)目標工賃達成指導員配置'!A1" display="別紙25-1" xr:uid="{BF38185A-A306-4C32-8401-400BE676F826}"/>
    <hyperlink ref="D59" location="'(別紙25-2)目標工賃達成'!A1" display="別紙25-2" xr:uid="{18C34FE4-B3CF-4523-940F-D9E91EE25FB3}"/>
    <hyperlink ref="D60" location="'(別紙26)延長支援（生活介護等）'!A1" display="別紙26★" xr:uid="{492294AF-ABB1-43F0-BAB3-3F01D967ED51}"/>
    <hyperlink ref="D61" location="'(別紙27)医療連携体制（Ⅶ）'!A1" display="別紙27★" xr:uid="{2F458D2D-2687-497D-BFB8-63A06CC14194}"/>
    <hyperlink ref="D63" location="'(別紙29-1)ピアサポート実施（自立訓練・就労継続B型）'!A1" display="別紙29-1★" xr:uid="{E0FC42C6-A916-4785-989C-618DA5DE522D}"/>
    <hyperlink ref="D64" location="'(別紙29-2)ピアサポート実施（共同生活援助）'!A1" display="別紙29-2★" xr:uid="{4AC4046B-D50C-4BAE-8C16-98336836F8F4}"/>
    <hyperlink ref="D65" location="'(別紙29-3)退居後ピアサポート実施'!A1" display="別紙29-3★" xr:uid="{2393D50D-2088-4F29-972A-32C919DEC296}"/>
    <hyperlink ref="D69" location="'(別紙31)賃金向上達成指導員配置'!A1" display="別紙31★" xr:uid="{46FCCDD9-6645-44D7-B12B-1EEEADF917BA}"/>
    <hyperlink ref="D70" location="'(別紙32)就労定着支援に係る基本報酬の算定区分'!A1" display="別紙32" xr:uid="{8C6BBA11-AC82-4D42-B0FB-2AFCAADAF62C}"/>
    <hyperlink ref="D71" location="'(別紙32-1)就労継続者の状況（定着）'!A1" display="別紙32-1" xr:uid="{0BF0E81F-F417-48C5-9C28-54E862417E0C}"/>
    <hyperlink ref="D100" location="'(別紙57)地域体制強化共同支援加算'!A1" display="別紙57" xr:uid="{AD24B0E6-7754-4494-A423-A5D5368C0FAB}"/>
    <hyperlink ref="D101" location="'(別紙58)通院支援加算'!A1" display="別紙58" xr:uid="{7346FBBB-6F9F-4756-90CD-2D686FB87EC4}"/>
    <hyperlink ref="D99" location="'(別紙56)地域生活支援拠点等機能強化加算'!A1" display="別紙56" xr:uid="{26D6328F-4E72-4608-AF3D-42E0664BAD18}"/>
    <hyperlink ref="D98" location="'(別紙55)地域生活支援拠点等に関連する加算の届出 '!A1" display="別紙55" xr:uid="{8C142B56-3255-43A7-8195-E8236A34BC47}"/>
    <hyperlink ref="D97" location="'(別紙54)地域移行支援体制加算'!A1" display="別紙54" xr:uid="{A3A3735A-725D-4527-A092-233D0B54DDA2}"/>
    <hyperlink ref="D96" location="'(別紙53)入浴支援加算'!A1" display="別紙53" xr:uid="{49865D23-6065-4CA7-9D29-0C9B4D81890F}"/>
    <hyperlink ref="D95" location="'(別紙52)障害者支援施設等感染対策向上加算'!A1" display="別紙52" xr:uid="{5E3C863A-9265-4E43-BD55-A757087B6641}"/>
    <hyperlink ref="D94" location="'(別紙51)自立生活支援加算Ⅲ'!A1" display="別紙51" xr:uid="{2701476C-9F29-4AC4-8CD6-D8184276A3DE}"/>
    <hyperlink ref="D93" location="'(別紙50)高次脳機能障害者支援体制加算'!A1" display="別紙50" xr:uid="{DEA36380-F73F-46E3-B8A5-D52A2354C482}"/>
    <hyperlink ref="D92" location="'(別紙49-2)リハビリテーション加算（自立訓練（機能訓練）'!A1" display="別紙49-2" xr:uid="{A855D8B8-756F-4157-AFDC-4CFD520DED39}"/>
    <hyperlink ref="D91" location="'(別紙49-1)リハビリテーション加算（生活介護）'!A1" display="別紙49-1" xr:uid="{F350AB14-A8C3-4F3D-B93D-E3A8D6F82264}"/>
    <hyperlink ref="D90" location="'(別紙48)相談系体制加算'!A1" display="別紙48★" xr:uid="{3FE2E4B2-9D88-4FC0-A437-1F42876D22EA}"/>
    <hyperlink ref="D89" location="'(別紙47)主任相談支援専門員配置加算'!A1" display="別紙47★" xr:uid="{D77F35BA-DD54-45A8-803A-0A4C667C927F}"/>
    <hyperlink ref="D88" location="'(別紙46-2)機能強化型サービス費（協働）'!A1" display="別紙46-2★" xr:uid="{CD9C9B4A-17D3-4681-8488-D9ABEB48AACE}"/>
    <hyperlink ref="D87" location="'(別紙46-1)機能強化型サービス費（単独）'!A1" display="別紙46-1★" xr:uid="{8B95C477-35C4-4BCB-AD7F-8E5B45AD8DDD}"/>
    <hyperlink ref="D86" location="'(別紙45)口腔衛生管理体制加算'!A1" display="別紙45" xr:uid="{526021C6-31C3-44EE-967E-FE996C0267BC}"/>
    <hyperlink ref="D85" location="'(別紙44)日中活動支援加算'!A1" display="別紙44★" xr:uid="{8AFC66F7-3B72-45FE-B6B8-F77980DC185B}"/>
    <hyperlink ref="D84" location="'(別紙43)居住支援連携体制加算'!A1" display="別紙43★" xr:uid="{88D0621B-5FEF-4F9E-98DE-123D40DF1D6A}"/>
    <hyperlink ref="D83" location="'(別紙42)強度行動障害者体験利用加算'!A1" display="別紙42★" xr:uid="{7FBC1BA2-7BBA-4675-8364-FC007D7E92FF}"/>
    <hyperlink ref="D82" location="'(別紙41)医療的ケア対応支援加算'!A1" display="別紙41★" xr:uid="{F05A5311-C2EC-4082-A31E-5DAD2BBA75D5}"/>
    <hyperlink ref="D81" location="'(別紙40)ピアサポート体制加算'!A1" display="別紙40★" xr:uid="{8E19BEBB-DF41-470D-A621-5D8294517CE1}"/>
    <hyperlink ref="D80" location="'(別紙39)サービス管理責任者配置等加算（共生型サービス）'!A1" display="別紙39" xr:uid="{7658027C-BE9A-49E0-BF02-9FED36B2C409}"/>
    <hyperlink ref="D79" location="'(別紙38)地域移行支援サービス費'!A1" display="別紙38★" xr:uid="{24A1750B-F076-4F08-931A-5A207CA64E83}"/>
    <hyperlink ref="D78" location="'(別紙37)個別計画訓練支援加算 '!A1" display="別紙37★" xr:uid="{88CB5666-0A8D-4A0B-9BFD-019C0B558A73}"/>
    <hyperlink ref="D77" location="'(別紙36)社会生活支援特別加算'!A1" display="別紙36★" xr:uid="{F8AA9B55-ED19-4E32-AF25-0B22F641B114}"/>
    <hyperlink ref="D76" location="'(別紙35)強度行動障害者地域移行特別加算'!A1" display="別紙35★" xr:uid="{827A8EED-6F36-48D0-8BFB-9F19A4F2A9CA}"/>
    <hyperlink ref="D75" location="'(別紙34)精神障害者地域移行'!A1" display="別紙34★" xr:uid="{204C5CE8-88E0-499C-9AB7-8BBFD64BFB10}"/>
    <hyperlink ref="D73" location="'(別紙33)就労定着実績体制加算'!A1" display="別紙33" xr:uid="{5EC32A22-D6FB-48C9-8E4A-818C1CDF0B04}"/>
    <hyperlink ref="D72" location="'(別紙32-2)就労継続者の状況（定着新規指定の場合）'!A1" display="別紙32-2" xr:uid="{EA3EE7C4-007A-436F-88D7-DA59F9624020}"/>
    <hyperlink ref="D31:D32" location="'(別紙7-1)栄養士配置・栄養マネジメント'!A1" display="別紙7-1★" xr:uid="{FA9B034F-3504-48D8-85F3-CDF3BCD171EA}"/>
    <hyperlink ref="D34" location="'(別紙8)大規模住居（ＧＨ）'!A1" display="別紙8" xr:uid="{9523A6FB-164B-42B7-8CF1-BBA9BCE31A51}"/>
    <hyperlink ref="D33" location="'(別紙7-2)栄養改善'!A1" display="別紙7-2" xr:uid="{CCE43263-67E9-45DC-866A-811DE5AF005A}"/>
    <hyperlink ref="D62" location="'(別紙28)就労継続支援Ｂ型に係る基本報酬の算定区分'!A1" display="別紙28" xr:uid="{A1478107-D07F-4726-BCBD-E6224F7B8798}"/>
    <hyperlink ref="D66" location="'(別紙30)就労継続支援Ａ型に係る基本報酬の算定区分'!A1" display="別紙30" xr:uid="{310CB86D-85FE-474B-9F7E-235D15148798}"/>
    <hyperlink ref="D67" location="'(別紙30-1)スコア表（就労Ａ・基本報酬）'!Print_Area" display="別紙30-1" xr:uid="{30847C84-218A-4DAC-A2C2-9F5A001835AD}"/>
    <hyperlink ref="D45" location="'(別紙16)精神障害者退院支援施設加算・短期滞在'!A1" display="別紙16" xr:uid="{08D50BED-804A-40B6-B3C4-21D8DC53EEC4}"/>
    <hyperlink ref="D74" location="'(別紙33-1)職場適応援助者養成研修修了者配置体制加算'!Print_Area" display="別紙33-1★" xr:uid="{C5B2E15D-E1E7-48C0-A53E-6B27B4CC97FC}"/>
    <hyperlink ref="C21:C22" location="'(参考)特定事業所加算根拠資料'!Print_Area" display="※「（参考）特定事業所加算の各要件を満たす根拠資料」を要確認" xr:uid="{39651926-ADAF-4C9B-98F0-8FD1230064EE}"/>
  </hyperlinks>
  <printOptions horizontalCentered="1"/>
  <pageMargins left="0.31496062992125984" right="0.31496062992125984" top="0.59055118110236227" bottom="0.39370078740157483" header="0.19685039370078741" footer="0.19685039370078741"/>
  <pageSetup paperSize="9" scale="70"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CA00A-BFDF-4565-BAB5-1EF75607FBC1}">
  <sheetPr>
    <pageSetUpPr fitToPage="1"/>
  </sheetPr>
  <dimension ref="A1:K38"/>
  <sheetViews>
    <sheetView view="pageBreakPreview" zoomScaleNormal="100" zoomScaleSheetLayoutView="100" workbookViewId="0">
      <selection activeCell="J7" sqref="J7"/>
    </sheetView>
  </sheetViews>
  <sheetFormatPr defaultRowHeight="13.5"/>
  <cols>
    <col min="1" max="1" width="32.125" style="72" customWidth="1"/>
    <col min="2" max="3" width="3.125" style="72" customWidth="1"/>
    <col min="4" max="4" width="23.625" style="72" customWidth="1"/>
    <col min="5" max="5" width="10.375" style="72" customWidth="1"/>
    <col min="6" max="6" width="7.5" style="72" customWidth="1"/>
    <col min="7" max="7" width="23.25" style="72" customWidth="1"/>
    <col min="8" max="8" width="5.75" style="72" customWidth="1"/>
    <col min="9" max="9" width="6" style="72" customWidth="1"/>
    <col min="10" max="10" width="9" style="72"/>
    <col min="11" max="11" width="0" style="72" hidden="1" customWidth="1"/>
    <col min="12" max="16384" width="9" style="72"/>
  </cols>
  <sheetData>
    <row r="1" spans="1:11" ht="17.25">
      <c r="A1" s="71" t="s">
        <v>315</v>
      </c>
    </row>
    <row r="2" spans="1:11" ht="27.75" customHeight="1">
      <c r="A2" s="71"/>
      <c r="G2" s="1689" t="s">
        <v>170</v>
      </c>
      <c r="H2" s="1689"/>
    </row>
    <row r="3" spans="1:11" ht="18" customHeight="1">
      <c r="A3" s="71"/>
      <c r="G3" s="73"/>
      <c r="H3" s="73"/>
    </row>
    <row r="4" spans="1:11" ht="55.5" customHeight="1">
      <c r="A4" s="1690" t="s">
        <v>1876</v>
      </c>
      <c r="B4" s="1691"/>
      <c r="C4" s="1691"/>
      <c r="D4" s="1691"/>
      <c r="E4" s="1691"/>
      <c r="F4" s="1691"/>
      <c r="G4" s="1691"/>
      <c r="H4" s="1691"/>
    </row>
    <row r="5" spans="1:11" ht="12" customHeight="1">
      <c r="A5" s="74"/>
      <c r="B5" s="74"/>
      <c r="C5" s="74"/>
      <c r="D5" s="74"/>
      <c r="E5" s="74"/>
      <c r="F5" s="74"/>
      <c r="G5" s="74"/>
      <c r="H5" s="74"/>
    </row>
    <row r="6" spans="1:11" ht="36" customHeight="1">
      <c r="A6" s="75" t="s">
        <v>221</v>
      </c>
      <c r="B6" s="1723"/>
      <c r="C6" s="1723"/>
      <c r="D6" s="1723"/>
      <c r="E6" s="1723"/>
      <c r="F6" s="1723"/>
      <c r="G6" s="1723"/>
      <c r="H6" s="1723"/>
      <c r="I6" s="1723"/>
    </row>
    <row r="7" spans="1:11" ht="46.5" customHeight="1">
      <c r="A7" s="76" t="s">
        <v>173</v>
      </c>
      <c r="B7" s="1713" t="s">
        <v>222</v>
      </c>
      <c r="C7" s="1713"/>
      <c r="D7" s="1713"/>
      <c r="E7" s="1713"/>
      <c r="F7" s="1713"/>
      <c r="G7" s="1713"/>
      <c r="H7" s="1713"/>
      <c r="I7" s="1713"/>
    </row>
    <row r="8" spans="1:11" ht="84" customHeight="1">
      <c r="A8" s="77" t="s">
        <v>223</v>
      </c>
      <c r="B8" s="1724" t="s">
        <v>265</v>
      </c>
      <c r="C8" s="1724"/>
      <c r="D8" s="1724"/>
      <c r="E8" s="1724"/>
      <c r="F8" s="1724"/>
      <c r="G8" s="1724"/>
      <c r="H8" s="1724"/>
      <c r="I8" s="1724"/>
    </row>
    <row r="9" spans="1:11" ht="23.25" customHeight="1">
      <c r="A9" s="78"/>
      <c r="B9" s="79"/>
      <c r="C9" s="79"/>
      <c r="D9" s="79"/>
      <c r="E9" s="79"/>
      <c r="F9" s="79"/>
      <c r="G9" s="79"/>
    </row>
    <row r="10" spans="1:11" ht="13.5" customHeight="1">
      <c r="A10" s="1692" t="s">
        <v>224</v>
      </c>
      <c r="B10" s="80"/>
      <c r="C10" s="81"/>
      <c r="D10" s="81"/>
      <c r="E10" s="81"/>
      <c r="F10" s="81"/>
      <c r="G10" s="81"/>
      <c r="H10" s="98"/>
      <c r="I10" s="88"/>
    </row>
    <row r="11" spans="1:11">
      <c r="A11" s="1693"/>
      <c r="B11" s="82"/>
      <c r="H11" s="96"/>
      <c r="I11" s="89"/>
    </row>
    <row r="12" spans="1:11" ht="52.5" customHeight="1">
      <c r="A12" s="1693"/>
      <c r="B12" s="82"/>
      <c r="C12" s="83" t="s">
        <v>42</v>
      </c>
      <c r="D12" s="84" t="s">
        <v>266</v>
      </c>
      <c r="E12" s="93" t="s">
        <v>16</v>
      </c>
      <c r="F12" s="1320"/>
      <c r="G12" s="89"/>
      <c r="H12" s="95" t="s">
        <v>258</v>
      </c>
      <c r="I12" s="107" t="s">
        <v>257</v>
      </c>
      <c r="K12" s="113" t="s">
        <v>259</v>
      </c>
    </row>
    <row r="13" spans="1:11" ht="52.5" customHeight="1">
      <c r="A13" s="1693"/>
      <c r="B13" s="82"/>
      <c r="C13" s="83" t="s">
        <v>143</v>
      </c>
      <c r="D13" s="84" t="s">
        <v>267</v>
      </c>
      <c r="E13" s="93" t="s">
        <v>16</v>
      </c>
      <c r="F13" s="85"/>
      <c r="G13" s="90" t="s">
        <v>227</v>
      </c>
      <c r="H13" s="110" t="s">
        <v>259</v>
      </c>
      <c r="I13" s="253" t="s">
        <v>32</v>
      </c>
      <c r="K13" s="113" t="s">
        <v>260</v>
      </c>
    </row>
    <row r="14" spans="1:11" ht="13.5" customHeight="1">
      <c r="A14" s="1693"/>
      <c r="B14" s="82"/>
      <c r="H14" s="96"/>
      <c r="I14" s="89"/>
    </row>
    <row r="15" spans="1:11" ht="13.5" customHeight="1">
      <c r="A15" s="1694"/>
      <c r="B15" s="87"/>
      <c r="C15" s="79"/>
      <c r="D15" s="79"/>
      <c r="E15" s="79"/>
      <c r="F15" s="79"/>
      <c r="G15" s="79"/>
      <c r="H15" s="97"/>
      <c r="I15" s="91"/>
    </row>
    <row r="16" spans="1:11">
      <c r="A16" s="1686" t="s">
        <v>268</v>
      </c>
      <c r="B16" s="1714"/>
      <c r="C16" s="1715"/>
      <c r="D16" s="1715"/>
      <c r="E16" s="1715"/>
      <c r="F16" s="1715"/>
      <c r="G16" s="1716"/>
      <c r="H16" s="105"/>
      <c r="I16" s="88"/>
    </row>
    <row r="17" spans="1:9">
      <c r="A17" s="1687"/>
      <c r="B17" s="1717"/>
      <c r="C17" s="1718"/>
      <c r="D17" s="1718"/>
      <c r="E17" s="1718"/>
      <c r="F17" s="1718"/>
      <c r="G17" s="1719"/>
      <c r="H17" s="103"/>
      <c r="I17" s="89"/>
    </row>
    <row r="18" spans="1:9" ht="53.1" customHeight="1">
      <c r="A18" s="1687"/>
      <c r="B18" s="1717"/>
      <c r="C18" s="1718"/>
      <c r="D18" s="1718"/>
      <c r="E18" s="1718"/>
      <c r="F18" s="1718"/>
      <c r="G18" s="1719"/>
      <c r="H18" s="102" t="s">
        <v>258</v>
      </c>
      <c r="I18" s="107" t="s">
        <v>257</v>
      </c>
    </row>
    <row r="19" spans="1:9" ht="53.1" customHeight="1">
      <c r="A19" s="1687"/>
      <c r="B19" s="1717"/>
      <c r="C19" s="1718"/>
      <c r="D19" s="1718"/>
      <c r="E19" s="1718"/>
      <c r="F19" s="1718"/>
      <c r="G19" s="1719"/>
      <c r="H19" s="110" t="s">
        <v>259</v>
      </c>
      <c r="I19" s="253" t="s">
        <v>32</v>
      </c>
    </row>
    <row r="20" spans="1:9">
      <c r="A20" s="1687"/>
      <c r="B20" s="1717"/>
      <c r="C20" s="1718"/>
      <c r="D20" s="1718"/>
      <c r="E20" s="1718"/>
      <c r="F20" s="1718"/>
      <c r="G20" s="1719"/>
      <c r="H20" s="103"/>
      <c r="I20" s="89"/>
    </row>
    <row r="21" spans="1:9">
      <c r="A21" s="1688"/>
      <c r="B21" s="1720"/>
      <c r="C21" s="1721"/>
      <c r="D21" s="1721"/>
      <c r="E21" s="1721"/>
      <c r="F21" s="1721"/>
      <c r="G21" s="1722"/>
      <c r="H21" s="104"/>
      <c r="I21" s="91"/>
    </row>
    <row r="23" spans="1:9" ht="17.25" customHeight="1">
      <c r="A23" s="1685" t="s">
        <v>235</v>
      </c>
      <c r="B23" s="1685"/>
      <c r="C23" s="1685"/>
      <c r="D23" s="1685"/>
      <c r="E23" s="1685"/>
      <c r="F23" s="1685"/>
      <c r="G23" s="1685"/>
      <c r="H23" s="1685"/>
    </row>
    <row r="24" spans="1:9" ht="16.5" customHeight="1">
      <c r="A24" s="1685" t="s">
        <v>269</v>
      </c>
      <c r="B24" s="1685"/>
      <c r="C24" s="1685"/>
      <c r="D24" s="1685"/>
      <c r="E24" s="1685"/>
      <c r="F24" s="1685"/>
      <c r="G24" s="1685"/>
      <c r="H24" s="1685"/>
    </row>
    <row r="25" spans="1:9" ht="17.25" customHeight="1">
      <c r="A25" s="1685" t="s">
        <v>270</v>
      </c>
      <c r="B25" s="1685"/>
      <c r="C25" s="1685"/>
      <c r="D25" s="1685"/>
      <c r="E25" s="1685"/>
      <c r="F25" s="1685"/>
      <c r="G25" s="1685"/>
      <c r="H25" s="1685"/>
    </row>
    <row r="26" spans="1:9" ht="17.25" customHeight="1">
      <c r="A26" s="1685" t="s">
        <v>271</v>
      </c>
      <c r="B26" s="1685"/>
      <c r="C26" s="1685"/>
      <c r="D26" s="1685"/>
      <c r="E26" s="1685"/>
      <c r="F26" s="1685"/>
      <c r="G26" s="1685"/>
      <c r="H26" s="1685"/>
    </row>
    <row r="27" spans="1:9" ht="17.25" customHeight="1">
      <c r="A27" s="1685" t="s">
        <v>272</v>
      </c>
      <c r="B27" s="1685"/>
      <c r="C27" s="1685"/>
      <c r="D27" s="1685"/>
      <c r="E27" s="1685"/>
      <c r="F27" s="1685"/>
      <c r="G27" s="1685"/>
      <c r="H27" s="1685"/>
    </row>
    <row r="28" spans="1:9" ht="17.25" customHeight="1">
      <c r="A28" s="1685" t="s">
        <v>273</v>
      </c>
      <c r="B28" s="1685"/>
      <c r="C28" s="1685"/>
      <c r="D28" s="1685"/>
      <c r="E28" s="1685"/>
      <c r="F28" s="1685"/>
      <c r="G28" s="1685"/>
      <c r="H28" s="1685"/>
    </row>
    <row r="29" spans="1:9" ht="17.25" customHeight="1">
      <c r="A29" s="1685" t="s">
        <v>274</v>
      </c>
      <c r="B29" s="1685"/>
      <c r="C29" s="1685"/>
      <c r="D29" s="1685"/>
      <c r="E29" s="1685"/>
      <c r="F29" s="1685"/>
      <c r="G29" s="1685"/>
      <c r="H29" s="1685"/>
    </row>
    <row r="30" spans="1:9" ht="17.25" customHeight="1">
      <c r="A30" s="1685"/>
      <c r="B30" s="1685"/>
      <c r="C30" s="1685"/>
      <c r="D30" s="1685"/>
      <c r="E30" s="1685"/>
      <c r="F30" s="1685"/>
      <c r="G30" s="1685"/>
      <c r="H30" s="1685"/>
    </row>
    <row r="31" spans="1:9" ht="17.25" customHeight="1">
      <c r="A31" s="92"/>
      <c r="B31" s="92"/>
      <c r="C31" s="92"/>
      <c r="D31" s="92"/>
      <c r="E31" s="92"/>
      <c r="F31" s="92"/>
      <c r="G31" s="92"/>
      <c r="H31" s="92"/>
    </row>
    <row r="32" spans="1:9" ht="17.25" customHeight="1">
      <c r="A32" s="92"/>
      <c r="B32" s="92"/>
      <c r="C32" s="92"/>
      <c r="D32" s="92"/>
      <c r="E32" s="92"/>
      <c r="F32" s="92"/>
      <c r="G32" s="92"/>
      <c r="H32" s="92"/>
    </row>
    <row r="33" spans="1:8" ht="17.25" customHeight="1">
      <c r="A33" s="92"/>
      <c r="B33" s="92"/>
      <c r="C33" s="92"/>
      <c r="D33" s="92"/>
      <c r="E33" s="92"/>
      <c r="F33" s="92"/>
      <c r="G33" s="92"/>
      <c r="H33" s="92"/>
    </row>
    <row r="34" spans="1:8" ht="17.25" customHeight="1">
      <c r="A34" s="92"/>
      <c r="B34" s="92"/>
      <c r="C34" s="92"/>
      <c r="D34" s="92"/>
      <c r="E34" s="92"/>
      <c r="F34" s="92"/>
      <c r="G34" s="92"/>
      <c r="H34" s="92"/>
    </row>
    <row r="35" spans="1:8" ht="17.25" customHeight="1">
      <c r="A35" s="1685"/>
      <c r="B35" s="1685"/>
      <c r="C35" s="1685"/>
      <c r="D35" s="1685"/>
      <c r="E35" s="1685"/>
      <c r="F35" s="1685"/>
      <c r="G35" s="1685"/>
      <c r="H35" s="1685"/>
    </row>
    <row r="36" spans="1:8">
      <c r="A36" s="1685"/>
      <c r="B36" s="1685"/>
      <c r="C36" s="1685"/>
      <c r="D36" s="1685"/>
      <c r="E36" s="1685"/>
      <c r="F36" s="1685"/>
      <c r="G36" s="1685"/>
      <c r="H36" s="1685"/>
    </row>
    <row r="37" spans="1:8">
      <c r="A37" s="1685"/>
      <c r="B37" s="1685"/>
      <c r="C37" s="1685"/>
      <c r="D37" s="1685"/>
      <c r="E37" s="1685"/>
      <c r="F37" s="1685"/>
      <c r="G37" s="1685"/>
      <c r="H37" s="1685"/>
    </row>
    <row r="38" spans="1:8">
      <c r="A38" s="1685"/>
      <c r="B38" s="1685"/>
      <c r="C38" s="1685"/>
      <c r="D38" s="1685"/>
      <c r="E38" s="1685"/>
      <c r="F38" s="1685"/>
      <c r="G38" s="1685"/>
      <c r="H38" s="1685"/>
    </row>
  </sheetData>
  <mergeCells count="20">
    <mergeCell ref="G2:H2"/>
    <mergeCell ref="A4:H4"/>
    <mergeCell ref="A10:A15"/>
    <mergeCell ref="A37:H37"/>
    <mergeCell ref="A38:H38"/>
    <mergeCell ref="B7:I7"/>
    <mergeCell ref="B16:G21"/>
    <mergeCell ref="B6:I6"/>
    <mergeCell ref="B8:I8"/>
    <mergeCell ref="A27:H27"/>
    <mergeCell ref="A28:H28"/>
    <mergeCell ref="A29:H29"/>
    <mergeCell ref="A30:H30"/>
    <mergeCell ref="A35:H35"/>
    <mergeCell ref="A36:H36"/>
    <mergeCell ref="A16:A21"/>
    <mergeCell ref="A23:H23"/>
    <mergeCell ref="A24:H24"/>
    <mergeCell ref="A25:H25"/>
    <mergeCell ref="A26:H26"/>
  </mergeCells>
  <phoneticPr fontId="1"/>
  <dataValidations count="1">
    <dataValidation type="list" allowBlank="1" showInputMessage="1" showErrorMessage="1" sqref="H13:I13 H19:I19" xr:uid="{5F3548A2-0197-449C-98CA-A0507893A496}">
      <formula1>$K$12:$K$13</formula1>
    </dataValidation>
  </dataValidations>
  <printOptions horizontalCentered="1"/>
  <pageMargins left="0.70866141732283472" right="0.70866141732283472" top="0.74803149606299213" bottom="0.74803149606299213"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7" r:id="rId4" name="Check Box 5">
              <controlPr defaultSize="0" autoFill="0" autoLine="0" autoPict="0">
                <anchor moveWithCells="1">
                  <from>
                    <xdr:col>3</xdr:col>
                    <xdr:colOff>619125</xdr:colOff>
                    <xdr:row>6</xdr:row>
                    <xdr:rowOff>133350</xdr:rowOff>
                  </from>
                  <to>
                    <xdr:col>3</xdr:col>
                    <xdr:colOff>942975</xdr:colOff>
                    <xdr:row>6</xdr:row>
                    <xdr:rowOff>476250</xdr:rowOff>
                  </to>
                </anchor>
              </controlPr>
            </control>
          </mc:Choice>
        </mc:AlternateContent>
        <mc:AlternateContent xmlns:mc="http://schemas.openxmlformats.org/markup-compatibility/2006">
          <mc:Choice Requires="x14">
            <control shapeId="8198" r:id="rId5" name="Check Box 6">
              <controlPr defaultSize="0" autoFill="0" autoLine="0" autoPict="0">
                <anchor moveWithCells="1">
                  <from>
                    <xdr:col>4</xdr:col>
                    <xdr:colOff>352425</xdr:colOff>
                    <xdr:row>6</xdr:row>
                    <xdr:rowOff>114300</xdr:rowOff>
                  </from>
                  <to>
                    <xdr:col>4</xdr:col>
                    <xdr:colOff>676275</xdr:colOff>
                    <xdr:row>6</xdr:row>
                    <xdr:rowOff>457200</xdr:rowOff>
                  </to>
                </anchor>
              </controlPr>
            </control>
          </mc:Choice>
        </mc:AlternateContent>
        <mc:AlternateContent xmlns:mc="http://schemas.openxmlformats.org/markup-compatibility/2006">
          <mc:Choice Requires="x14">
            <control shapeId="8199" r:id="rId6" name="Check Box 7">
              <controlPr defaultSize="0" autoFill="0" autoLine="0" autoPict="0">
                <anchor moveWithCells="1">
                  <from>
                    <xdr:col>6</xdr:col>
                    <xdr:colOff>533400</xdr:colOff>
                    <xdr:row>6</xdr:row>
                    <xdr:rowOff>133350</xdr:rowOff>
                  </from>
                  <to>
                    <xdr:col>6</xdr:col>
                    <xdr:colOff>857250</xdr:colOff>
                    <xdr:row>6</xdr:row>
                    <xdr:rowOff>476250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BF6D5-E4AB-42BD-BFD3-BB90CFCEF497}">
  <dimension ref="A1:AM50"/>
  <sheetViews>
    <sheetView view="pageBreakPreview" zoomScaleSheetLayoutView="100" workbookViewId="0">
      <selection activeCell="S13" sqref="S13:AB13"/>
    </sheetView>
  </sheetViews>
  <sheetFormatPr defaultColWidth="8.625" defaultRowHeight="21" customHeight="1"/>
  <cols>
    <col min="1" max="1" width="7.875" style="115" customWidth="1"/>
    <col min="2" max="23" width="2.625" style="115" customWidth="1"/>
    <col min="24" max="24" width="5.5" style="115" customWidth="1"/>
    <col min="25" max="25" width="4.375" style="115" customWidth="1"/>
    <col min="26" max="37" width="2.625" style="115" customWidth="1"/>
    <col min="38" max="38" width="2.5" style="115" customWidth="1"/>
    <col min="39" max="39" width="9" style="115" customWidth="1"/>
    <col min="40" max="40" width="2.5" style="115" customWidth="1"/>
    <col min="41" max="16384" width="8.625" style="115"/>
  </cols>
  <sheetData>
    <row r="1" spans="1:39" s="114" customFormat="1" ht="20.100000000000001" customHeight="1"/>
    <row r="2" spans="1:39" s="114" customFormat="1" ht="20.100000000000001" customHeight="1">
      <c r="B2" s="114" t="s">
        <v>316</v>
      </c>
      <c r="AA2" s="1725" t="s">
        <v>277</v>
      </c>
      <c r="AB2" s="1725"/>
      <c r="AC2" s="1725"/>
      <c r="AD2" s="1725"/>
      <c r="AE2" s="1725"/>
      <c r="AF2" s="1725"/>
      <c r="AG2" s="1725"/>
      <c r="AH2" s="1725"/>
      <c r="AI2" s="1725"/>
      <c r="AJ2" s="1725"/>
    </row>
    <row r="3" spans="1:39" s="114" customFormat="1" ht="20.100000000000001" customHeight="1"/>
    <row r="4" spans="1:39" ht="21" customHeight="1">
      <c r="B4" s="1726" t="s">
        <v>278</v>
      </c>
      <c r="C4" s="1726"/>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row>
    <row r="5" spans="1:39" s="117" customFormat="1" ht="18" customHeight="1">
      <c r="A5" s="116"/>
      <c r="B5" s="116"/>
      <c r="C5" s="116"/>
      <c r="D5" s="116"/>
      <c r="E5" s="116"/>
      <c r="F5" s="116"/>
      <c r="G5" s="116"/>
      <c r="H5" s="116"/>
    </row>
    <row r="6" spans="1:39" s="117" customFormat="1" ht="29.25" customHeight="1">
      <c r="A6" s="116"/>
      <c r="B6" s="1727" t="s">
        <v>279</v>
      </c>
      <c r="C6" s="1727"/>
      <c r="D6" s="1727"/>
      <c r="E6" s="1727"/>
      <c r="F6" s="1727"/>
      <c r="G6" s="1727"/>
      <c r="H6" s="1727"/>
      <c r="I6" s="1727"/>
      <c r="J6" s="1727"/>
      <c r="K6" s="1727"/>
      <c r="L6" s="1728"/>
      <c r="M6" s="1728"/>
      <c r="N6" s="1728"/>
      <c r="O6" s="1728"/>
      <c r="P6" s="1728"/>
      <c r="Q6" s="1728"/>
      <c r="R6" s="1728"/>
      <c r="S6" s="1728"/>
      <c r="T6" s="1728"/>
      <c r="U6" s="1728"/>
      <c r="V6" s="1728"/>
      <c r="W6" s="1728"/>
      <c r="X6" s="1728"/>
      <c r="Y6" s="1728"/>
      <c r="Z6" s="1728"/>
      <c r="AA6" s="1728"/>
      <c r="AB6" s="1728"/>
      <c r="AC6" s="1728"/>
      <c r="AD6" s="1728"/>
      <c r="AE6" s="1728"/>
      <c r="AF6" s="1728"/>
      <c r="AG6" s="1728"/>
      <c r="AH6" s="1728"/>
      <c r="AI6" s="1728"/>
      <c r="AJ6" s="1728"/>
    </row>
    <row r="7" spans="1:39" s="117" customFormat="1" ht="31.5" customHeight="1">
      <c r="A7" s="116"/>
      <c r="B7" s="1727" t="s">
        <v>280</v>
      </c>
      <c r="C7" s="1727"/>
      <c r="D7" s="1727"/>
      <c r="E7" s="1727"/>
      <c r="F7" s="1727"/>
      <c r="G7" s="1727"/>
      <c r="H7" s="1727"/>
      <c r="I7" s="1727"/>
      <c r="J7" s="1727"/>
      <c r="K7" s="1727"/>
      <c r="L7" s="1729"/>
      <c r="M7" s="1729"/>
      <c r="N7" s="1729"/>
      <c r="O7" s="1729"/>
      <c r="P7" s="1729"/>
      <c r="Q7" s="1729"/>
      <c r="R7" s="1729"/>
      <c r="S7" s="1729"/>
      <c r="T7" s="1729"/>
      <c r="U7" s="1729"/>
      <c r="V7" s="1729"/>
      <c r="W7" s="1729"/>
      <c r="X7" s="1729"/>
      <c r="Y7" s="1729"/>
      <c r="Z7" s="1730" t="s">
        <v>281</v>
      </c>
      <c r="AA7" s="1730"/>
      <c r="AB7" s="1730"/>
      <c r="AC7" s="1730"/>
      <c r="AD7" s="1730"/>
      <c r="AE7" s="1730"/>
      <c r="AF7" s="1730"/>
      <c r="AG7" s="1731" t="s">
        <v>282</v>
      </c>
      <c r="AH7" s="1731"/>
      <c r="AI7" s="1731"/>
      <c r="AJ7" s="1731"/>
    </row>
    <row r="8" spans="1:39" s="117" customFormat="1" ht="29.25" customHeight="1">
      <c r="B8" s="1732" t="s">
        <v>283</v>
      </c>
      <c r="C8" s="1732"/>
      <c r="D8" s="1732"/>
      <c r="E8" s="1732"/>
      <c r="F8" s="1732"/>
      <c r="G8" s="1732"/>
      <c r="H8" s="1732"/>
      <c r="I8" s="1732"/>
      <c r="J8" s="1732"/>
      <c r="K8" s="1732"/>
      <c r="L8" s="1728" t="s">
        <v>284</v>
      </c>
      <c r="M8" s="1728"/>
      <c r="N8" s="1728"/>
      <c r="O8" s="1728"/>
      <c r="P8" s="1728"/>
      <c r="Q8" s="1728"/>
      <c r="R8" s="1728"/>
      <c r="S8" s="1728"/>
      <c r="T8" s="1728"/>
      <c r="U8" s="1728"/>
      <c r="V8" s="1728"/>
      <c r="W8" s="1728"/>
      <c r="X8" s="1728"/>
      <c r="Y8" s="1728"/>
      <c r="Z8" s="1728"/>
      <c r="AA8" s="1728"/>
      <c r="AB8" s="1728"/>
      <c r="AC8" s="1728"/>
      <c r="AD8" s="1728"/>
      <c r="AE8" s="1728"/>
      <c r="AF8" s="1728"/>
      <c r="AG8" s="1728"/>
      <c r="AH8" s="1728"/>
      <c r="AI8" s="1728"/>
      <c r="AJ8" s="1728"/>
    </row>
    <row r="9" spans="1:39" ht="9.75" customHeight="1"/>
    <row r="10" spans="1:39" ht="21" customHeight="1">
      <c r="B10" s="1733" t="s">
        <v>285</v>
      </c>
      <c r="C10" s="1733"/>
      <c r="D10" s="1733"/>
      <c r="E10" s="1733"/>
      <c r="F10" s="1733"/>
      <c r="G10" s="1733"/>
      <c r="H10" s="1733"/>
      <c r="I10" s="1733"/>
      <c r="J10" s="1733"/>
      <c r="K10" s="1733"/>
      <c r="L10" s="1733"/>
      <c r="M10" s="1733"/>
      <c r="N10" s="1733"/>
      <c r="O10" s="1733"/>
      <c r="P10" s="1733"/>
      <c r="Q10" s="1733"/>
      <c r="R10" s="1733"/>
      <c r="S10" s="1733"/>
      <c r="T10" s="1733"/>
      <c r="U10" s="1733"/>
      <c r="V10" s="1733"/>
      <c r="W10" s="1733"/>
      <c r="X10" s="1733"/>
      <c r="Y10" s="1733"/>
      <c r="Z10" s="1733"/>
      <c r="AA10" s="1733"/>
      <c r="AB10" s="1733"/>
      <c r="AC10" s="1733"/>
      <c r="AD10" s="1733"/>
      <c r="AE10" s="1733"/>
      <c r="AF10" s="1733"/>
      <c r="AG10" s="1733"/>
      <c r="AH10" s="1733"/>
      <c r="AI10" s="1733"/>
      <c r="AJ10" s="1733"/>
    </row>
    <row r="11" spans="1:39" ht="21" customHeight="1">
      <c r="B11" s="1734" t="s">
        <v>286</v>
      </c>
      <c r="C11" s="1734"/>
      <c r="D11" s="1734"/>
      <c r="E11" s="1734"/>
      <c r="F11" s="1734"/>
      <c r="G11" s="1734"/>
      <c r="H11" s="1734"/>
      <c r="I11" s="1734"/>
      <c r="J11" s="1734"/>
      <c r="K11" s="1734"/>
      <c r="L11" s="1734"/>
      <c r="M11" s="1734"/>
      <c r="N11" s="1734"/>
      <c r="O11" s="1734"/>
      <c r="P11" s="1734"/>
      <c r="Q11" s="1734"/>
      <c r="R11" s="1734"/>
      <c r="S11" s="1735"/>
      <c r="T11" s="1735"/>
      <c r="U11" s="1735"/>
      <c r="V11" s="1735"/>
      <c r="W11" s="1735"/>
      <c r="X11" s="1735"/>
      <c r="Y11" s="1735"/>
      <c r="Z11" s="1735"/>
      <c r="AA11" s="1735"/>
      <c r="AB11" s="1735"/>
      <c r="AC11" s="118" t="s">
        <v>287</v>
      </c>
      <c r="AD11" s="119"/>
      <c r="AE11" s="1736"/>
      <c r="AF11" s="1736"/>
      <c r="AG11" s="1736"/>
      <c r="AH11" s="1736"/>
      <c r="AI11" s="1736"/>
      <c r="AJ11" s="1736"/>
      <c r="AM11" s="120"/>
    </row>
    <row r="12" spans="1:39" ht="21" customHeight="1" thickBot="1">
      <c r="B12" s="121"/>
      <c r="C12" s="1737" t="s">
        <v>288</v>
      </c>
      <c r="D12" s="1737"/>
      <c r="E12" s="1737"/>
      <c r="F12" s="1737"/>
      <c r="G12" s="1737"/>
      <c r="H12" s="1737"/>
      <c r="I12" s="1737"/>
      <c r="J12" s="1737"/>
      <c r="K12" s="1737"/>
      <c r="L12" s="1737"/>
      <c r="M12" s="1737"/>
      <c r="N12" s="1737"/>
      <c r="O12" s="1737"/>
      <c r="P12" s="1737"/>
      <c r="Q12" s="1737"/>
      <c r="R12" s="1737"/>
      <c r="S12" s="1738" t="str">
        <f>IF(ROUNDUP(S11*50%,1)=0,"",(ROUNDUP(S11*50%,1)))</f>
        <v/>
      </c>
      <c r="T12" s="1738"/>
      <c r="U12" s="1738"/>
      <c r="V12" s="1738"/>
      <c r="W12" s="1738"/>
      <c r="X12" s="1738"/>
      <c r="Y12" s="1738"/>
      <c r="Z12" s="1738"/>
      <c r="AA12" s="1738"/>
      <c r="AB12" s="1738"/>
      <c r="AC12" s="122" t="s">
        <v>287</v>
      </c>
      <c r="AD12" s="122"/>
      <c r="AE12" s="1739"/>
      <c r="AF12" s="1739"/>
      <c r="AG12" s="1739"/>
      <c r="AH12" s="1739"/>
      <c r="AI12" s="1739"/>
      <c r="AJ12" s="1739"/>
    </row>
    <row r="13" spans="1:39" ht="21" customHeight="1" thickTop="1">
      <c r="B13" s="1740" t="s">
        <v>289</v>
      </c>
      <c r="C13" s="1740"/>
      <c r="D13" s="1740"/>
      <c r="E13" s="1740"/>
      <c r="F13" s="1740"/>
      <c r="G13" s="1740"/>
      <c r="H13" s="1740"/>
      <c r="I13" s="1740"/>
      <c r="J13" s="1740"/>
      <c r="K13" s="1740"/>
      <c r="L13" s="1740"/>
      <c r="M13" s="1740"/>
      <c r="N13" s="1740"/>
      <c r="O13" s="1740"/>
      <c r="P13" s="1740"/>
      <c r="Q13" s="1740"/>
      <c r="R13" s="1740"/>
      <c r="S13" s="1741" t="str">
        <f>IFERROR(ROUNDUP(AE25/L25,1),"")</f>
        <v/>
      </c>
      <c r="T13" s="1741"/>
      <c r="U13" s="1741"/>
      <c r="V13" s="1741"/>
      <c r="W13" s="1741"/>
      <c r="X13" s="1741"/>
      <c r="Y13" s="1741"/>
      <c r="Z13" s="1741"/>
      <c r="AA13" s="1741"/>
      <c r="AB13" s="1741"/>
      <c r="AC13" s="123" t="s">
        <v>287</v>
      </c>
      <c r="AD13" s="123"/>
      <c r="AE13" s="1742" t="s">
        <v>290</v>
      </c>
      <c r="AF13" s="1742"/>
      <c r="AG13" s="1742"/>
      <c r="AH13" s="1742"/>
      <c r="AI13" s="1742"/>
      <c r="AJ13" s="1742"/>
    </row>
    <row r="14" spans="1:39" ht="21" customHeight="1">
      <c r="B14" s="1743" t="s">
        <v>291</v>
      </c>
      <c r="C14" s="1743"/>
      <c r="D14" s="1743"/>
      <c r="E14" s="1743"/>
      <c r="F14" s="1743"/>
      <c r="G14" s="1743"/>
      <c r="H14" s="1743"/>
      <c r="I14" s="1743"/>
      <c r="J14" s="1743"/>
      <c r="K14" s="1743"/>
      <c r="L14" s="1743" t="s">
        <v>292</v>
      </c>
      <c r="M14" s="1743"/>
      <c r="N14" s="1743"/>
      <c r="O14" s="1743"/>
      <c r="P14" s="1743"/>
      <c r="Q14" s="1743"/>
      <c r="R14" s="1743"/>
      <c r="S14" s="1743"/>
      <c r="T14" s="1743"/>
      <c r="U14" s="1743"/>
      <c r="V14" s="1743"/>
      <c r="W14" s="1743"/>
      <c r="X14" s="1743"/>
      <c r="Y14" s="1743" t="s">
        <v>293</v>
      </c>
      <c r="Z14" s="1743"/>
      <c r="AA14" s="1743"/>
      <c r="AB14" s="1743"/>
      <c r="AC14" s="1743"/>
      <c r="AD14" s="1743"/>
      <c r="AE14" s="1743" t="s">
        <v>294</v>
      </c>
      <c r="AF14" s="1743"/>
      <c r="AG14" s="1743"/>
      <c r="AH14" s="1743"/>
      <c r="AI14" s="1743"/>
      <c r="AJ14" s="1743"/>
    </row>
    <row r="15" spans="1:39" ht="21" customHeight="1">
      <c r="B15" s="124">
        <v>1</v>
      </c>
      <c r="C15" s="1744"/>
      <c r="D15" s="1744"/>
      <c r="E15" s="1744"/>
      <c r="F15" s="1744"/>
      <c r="G15" s="1744"/>
      <c r="H15" s="1744"/>
      <c r="I15" s="1744"/>
      <c r="J15" s="1744"/>
      <c r="K15" s="1744"/>
      <c r="L15" s="1744"/>
      <c r="M15" s="1744"/>
      <c r="N15" s="1744"/>
      <c r="O15" s="1744"/>
      <c r="P15" s="1744"/>
      <c r="Q15" s="1744"/>
      <c r="R15" s="1744"/>
      <c r="S15" s="1744"/>
      <c r="T15" s="1744"/>
      <c r="U15" s="1744"/>
      <c r="V15" s="1744"/>
      <c r="W15" s="1744"/>
      <c r="X15" s="1744"/>
      <c r="Y15" s="1744"/>
      <c r="Z15" s="1744"/>
      <c r="AA15" s="1744"/>
      <c r="AB15" s="1744"/>
      <c r="AC15" s="1744"/>
      <c r="AD15" s="1744"/>
      <c r="AE15" s="1744"/>
      <c r="AF15" s="1744"/>
      <c r="AG15" s="1744"/>
      <c r="AH15" s="1744"/>
      <c r="AI15" s="1744"/>
      <c r="AJ15" s="1744"/>
    </row>
    <row r="16" spans="1:39" ht="21" customHeight="1">
      <c r="B16" s="124">
        <v>2</v>
      </c>
      <c r="C16" s="1744"/>
      <c r="D16" s="1744"/>
      <c r="E16" s="1744"/>
      <c r="F16" s="1744"/>
      <c r="G16" s="1744"/>
      <c r="H16" s="1744"/>
      <c r="I16" s="1744"/>
      <c r="J16" s="1744"/>
      <c r="K16" s="1744"/>
      <c r="L16" s="1744"/>
      <c r="M16" s="1744"/>
      <c r="N16" s="1744"/>
      <c r="O16" s="1744"/>
      <c r="P16" s="1744"/>
      <c r="Q16" s="1744"/>
      <c r="R16" s="1744"/>
      <c r="S16" s="1744"/>
      <c r="T16" s="1744"/>
      <c r="U16" s="1744"/>
      <c r="V16" s="1744"/>
      <c r="W16" s="1744"/>
      <c r="X16" s="1744"/>
      <c r="Y16" s="1744"/>
      <c r="Z16" s="1744"/>
      <c r="AA16" s="1744"/>
      <c r="AB16" s="1744"/>
      <c r="AC16" s="1744"/>
      <c r="AD16" s="1744"/>
      <c r="AE16" s="1744"/>
      <c r="AF16" s="1744"/>
      <c r="AG16" s="1744"/>
      <c r="AH16" s="1744"/>
      <c r="AI16" s="1744"/>
      <c r="AJ16" s="1744"/>
    </row>
    <row r="17" spans="2:36" ht="21" customHeight="1">
      <c r="B17" s="124">
        <v>3</v>
      </c>
      <c r="C17" s="1744"/>
      <c r="D17" s="1744"/>
      <c r="E17" s="1744"/>
      <c r="F17" s="1744"/>
      <c r="G17" s="1744"/>
      <c r="H17" s="1744"/>
      <c r="I17" s="1744"/>
      <c r="J17" s="1744"/>
      <c r="K17" s="1744"/>
      <c r="L17" s="1744"/>
      <c r="M17" s="1744"/>
      <c r="N17" s="1744"/>
      <c r="O17" s="1744"/>
      <c r="P17" s="1744"/>
      <c r="Q17" s="1744"/>
      <c r="R17" s="1744"/>
      <c r="S17" s="1744"/>
      <c r="T17" s="1744"/>
      <c r="U17" s="1744"/>
      <c r="V17" s="1744"/>
      <c r="W17" s="1744"/>
      <c r="X17" s="1744"/>
      <c r="Y17" s="1744"/>
      <c r="Z17" s="1744"/>
      <c r="AA17" s="1744"/>
      <c r="AB17" s="1744"/>
      <c r="AC17" s="1744"/>
      <c r="AD17" s="1744"/>
      <c r="AE17" s="1744"/>
      <c r="AF17" s="1744"/>
      <c r="AG17" s="1744"/>
      <c r="AH17" s="1744"/>
      <c r="AI17" s="1744"/>
      <c r="AJ17" s="1744"/>
    </row>
    <row r="18" spans="2:36" ht="21" customHeight="1">
      <c r="B18" s="124">
        <v>4</v>
      </c>
      <c r="C18" s="1744"/>
      <c r="D18" s="1744"/>
      <c r="E18" s="1744"/>
      <c r="F18" s="1744"/>
      <c r="G18" s="1744"/>
      <c r="H18" s="1744"/>
      <c r="I18" s="1744"/>
      <c r="J18" s="1744"/>
      <c r="K18" s="1744"/>
      <c r="L18" s="1744"/>
      <c r="M18" s="1744"/>
      <c r="N18" s="1744"/>
      <c r="O18" s="1744"/>
      <c r="P18" s="1744"/>
      <c r="Q18" s="1744"/>
      <c r="R18" s="1744"/>
      <c r="S18" s="1744"/>
      <c r="T18" s="1744"/>
      <c r="U18" s="1744"/>
      <c r="V18" s="1744"/>
      <c r="W18" s="1744"/>
      <c r="X18" s="1744"/>
      <c r="Y18" s="1744"/>
      <c r="Z18" s="1744"/>
      <c r="AA18" s="1744"/>
      <c r="AB18" s="1744"/>
      <c r="AC18" s="1744"/>
      <c r="AD18" s="1744"/>
      <c r="AE18" s="1744"/>
      <c r="AF18" s="1744"/>
      <c r="AG18" s="1744"/>
      <c r="AH18" s="1744"/>
      <c r="AI18" s="1744"/>
      <c r="AJ18" s="1744"/>
    </row>
    <row r="19" spans="2:36" ht="21" customHeight="1">
      <c r="B19" s="124">
        <v>5</v>
      </c>
      <c r="C19" s="1744"/>
      <c r="D19" s="1744"/>
      <c r="E19" s="1744"/>
      <c r="F19" s="1744"/>
      <c r="G19" s="1744"/>
      <c r="H19" s="1744"/>
      <c r="I19" s="1744"/>
      <c r="J19" s="1744"/>
      <c r="K19" s="1744"/>
      <c r="L19" s="1744"/>
      <c r="M19" s="1744"/>
      <c r="N19" s="1744"/>
      <c r="O19" s="1744"/>
      <c r="P19" s="1744"/>
      <c r="Q19" s="1744"/>
      <c r="R19" s="1744"/>
      <c r="S19" s="1744"/>
      <c r="T19" s="1744"/>
      <c r="U19" s="1744"/>
      <c r="V19" s="1744"/>
      <c r="W19" s="1744"/>
      <c r="X19" s="1744"/>
      <c r="Y19" s="1744"/>
      <c r="Z19" s="1744"/>
      <c r="AA19" s="1744"/>
      <c r="AB19" s="1744"/>
      <c r="AC19" s="1744"/>
      <c r="AD19" s="1744"/>
      <c r="AE19" s="1744"/>
      <c r="AF19" s="1744"/>
      <c r="AG19" s="1744"/>
      <c r="AH19" s="1744"/>
      <c r="AI19" s="1744"/>
      <c r="AJ19" s="1744"/>
    </row>
    <row r="20" spans="2:36" ht="21" customHeight="1">
      <c r="B20" s="124">
        <v>6</v>
      </c>
      <c r="C20" s="1744"/>
      <c r="D20" s="1744"/>
      <c r="E20" s="1744"/>
      <c r="F20" s="1744"/>
      <c r="G20" s="1744"/>
      <c r="H20" s="1744"/>
      <c r="I20" s="1744"/>
      <c r="J20" s="1744"/>
      <c r="K20" s="1744"/>
      <c r="L20" s="1744"/>
      <c r="M20" s="1744"/>
      <c r="N20" s="1744"/>
      <c r="O20" s="1744"/>
      <c r="P20" s="1744"/>
      <c r="Q20" s="1744"/>
      <c r="R20" s="1744"/>
      <c r="S20" s="1744"/>
      <c r="T20" s="1744"/>
      <c r="U20" s="1744"/>
      <c r="V20" s="1744"/>
      <c r="W20" s="1744"/>
      <c r="X20" s="1744"/>
      <c r="Y20" s="1744"/>
      <c r="Z20" s="1744"/>
      <c r="AA20" s="1744"/>
      <c r="AB20" s="1744"/>
      <c r="AC20" s="1744"/>
      <c r="AD20" s="1744"/>
      <c r="AE20" s="1744"/>
      <c r="AF20" s="1744"/>
      <c r="AG20" s="1744"/>
      <c r="AH20" s="1744"/>
      <c r="AI20" s="1744"/>
      <c r="AJ20" s="1744"/>
    </row>
    <row r="21" spans="2:36" ht="21" customHeight="1">
      <c r="B21" s="124">
        <v>7</v>
      </c>
      <c r="C21" s="1744"/>
      <c r="D21" s="1744"/>
      <c r="E21" s="1744"/>
      <c r="F21" s="1744"/>
      <c r="G21" s="1744"/>
      <c r="H21" s="1744"/>
      <c r="I21" s="1744"/>
      <c r="J21" s="1744"/>
      <c r="K21" s="1744"/>
      <c r="L21" s="1744"/>
      <c r="M21" s="1744"/>
      <c r="N21" s="1744"/>
      <c r="O21" s="1744"/>
      <c r="P21" s="1744"/>
      <c r="Q21" s="1744"/>
      <c r="R21" s="1744"/>
      <c r="S21" s="1744"/>
      <c r="T21" s="1744"/>
      <c r="U21" s="1744"/>
      <c r="V21" s="1744"/>
      <c r="W21" s="1744"/>
      <c r="X21" s="1744"/>
      <c r="Y21" s="1744"/>
      <c r="Z21" s="1744"/>
      <c r="AA21" s="1744"/>
      <c r="AB21" s="1744"/>
      <c r="AC21" s="1744"/>
      <c r="AD21" s="1744"/>
      <c r="AE21" s="1744"/>
      <c r="AF21" s="1744"/>
      <c r="AG21" s="1744"/>
      <c r="AH21" s="1744"/>
      <c r="AI21" s="1744"/>
      <c r="AJ21" s="1744"/>
    </row>
    <row r="22" spans="2:36" ht="21" customHeight="1">
      <c r="B22" s="124">
        <v>8</v>
      </c>
      <c r="C22" s="1744"/>
      <c r="D22" s="1744"/>
      <c r="E22" s="1744"/>
      <c r="F22" s="1744"/>
      <c r="G22" s="1744"/>
      <c r="H22" s="1744"/>
      <c r="I22" s="1744"/>
      <c r="J22" s="1744"/>
      <c r="K22" s="1744"/>
      <c r="L22" s="1744"/>
      <c r="M22" s="1744"/>
      <c r="N22" s="1744"/>
      <c r="O22" s="1744"/>
      <c r="P22" s="1744"/>
      <c r="Q22" s="1744"/>
      <c r="R22" s="1744"/>
      <c r="S22" s="1744"/>
      <c r="T22" s="1744"/>
      <c r="U22" s="1744"/>
      <c r="V22" s="1744"/>
      <c r="W22" s="1744"/>
      <c r="X22" s="1744"/>
      <c r="Y22" s="1744"/>
      <c r="Z22" s="1744"/>
      <c r="AA22" s="1744"/>
      <c r="AB22" s="1744"/>
      <c r="AC22" s="1744"/>
      <c r="AD22" s="1744"/>
      <c r="AE22" s="1744"/>
      <c r="AF22" s="1744"/>
      <c r="AG22" s="1744"/>
      <c r="AH22" s="1744"/>
      <c r="AI22" s="1744"/>
      <c r="AJ22" s="1744"/>
    </row>
    <row r="23" spans="2:36" ht="21" customHeight="1">
      <c r="B23" s="124">
        <v>9</v>
      </c>
      <c r="C23" s="1744"/>
      <c r="D23" s="1744"/>
      <c r="E23" s="1744"/>
      <c r="F23" s="1744"/>
      <c r="G23" s="1744"/>
      <c r="H23" s="1744"/>
      <c r="I23" s="1744"/>
      <c r="J23" s="1744"/>
      <c r="K23" s="1744"/>
      <c r="L23" s="1744"/>
      <c r="M23" s="1744"/>
      <c r="N23" s="1744"/>
      <c r="O23" s="1744"/>
      <c r="P23" s="1744"/>
      <c r="Q23" s="1744"/>
      <c r="R23" s="1744"/>
      <c r="S23" s="1744"/>
      <c r="T23" s="1744"/>
      <c r="U23" s="1744"/>
      <c r="V23" s="1744"/>
      <c r="W23" s="1744"/>
      <c r="X23" s="1744"/>
      <c r="Y23" s="1744"/>
      <c r="Z23" s="1744"/>
      <c r="AA23" s="1744"/>
      <c r="AB23" s="1744"/>
      <c r="AC23" s="1744"/>
      <c r="AD23" s="1744"/>
      <c r="AE23" s="1744"/>
      <c r="AF23" s="1744"/>
      <c r="AG23" s="1744"/>
      <c r="AH23" s="1744"/>
      <c r="AI23" s="1744"/>
      <c r="AJ23" s="1744"/>
    </row>
    <row r="24" spans="2:36" ht="21" customHeight="1">
      <c r="B24" s="124">
        <v>10</v>
      </c>
      <c r="C24" s="1744"/>
      <c r="D24" s="1744"/>
      <c r="E24" s="1744"/>
      <c r="F24" s="1744"/>
      <c r="G24" s="1744"/>
      <c r="H24" s="1744"/>
      <c r="I24" s="1744"/>
      <c r="J24" s="1744"/>
      <c r="K24" s="1744"/>
      <c r="L24" s="1744"/>
      <c r="M24" s="1744"/>
      <c r="N24" s="1744"/>
      <c r="O24" s="1744"/>
      <c r="P24" s="1744"/>
      <c r="Q24" s="1744"/>
      <c r="R24" s="1744"/>
      <c r="S24" s="1744"/>
      <c r="T24" s="1744"/>
      <c r="U24" s="1744"/>
      <c r="V24" s="1744"/>
      <c r="W24" s="1744"/>
      <c r="X24" s="1744"/>
      <c r="Y24" s="1744"/>
      <c r="Z24" s="1744"/>
      <c r="AA24" s="1744"/>
      <c r="AB24" s="1744"/>
      <c r="AC24" s="1744"/>
      <c r="AD24" s="1744"/>
      <c r="AE24" s="1744"/>
      <c r="AF24" s="1744"/>
      <c r="AG24" s="1744"/>
      <c r="AH24" s="1744"/>
      <c r="AI24" s="1744"/>
      <c r="AJ24" s="1744"/>
    </row>
    <row r="25" spans="2:36" ht="21" customHeight="1">
      <c r="B25" s="1745" t="s">
        <v>295</v>
      </c>
      <c r="C25" s="1745"/>
      <c r="D25" s="1745"/>
      <c r="E25" s="1745"/>
      <c r="F25" s="1745"/>
      <c r="G25" s="1745"/>
      <c r="H25" s="1745"/>
      <c r="I25" s="1745"/>
      <c r="J25" s="1745"/>
      <c r="K25" s="1745"/>
      <c r="L25" s="1746"/>
      <c r="M25" s="1746"/>
      <c r="N25" s="1746"/>
      <c r="O25" s="1746"/>
      <c r="P25" s="1746"/>
      <c r="Q25" s="1747" t="s">
        <v>157</v>
      </c>
      <c r="R25" s="1747"/>
      <c r="S25" s="1743" t="s">
        <v>296</v>
      </c>
      <c r="T25" s="1743"/>
      <c r="U25" s="1743"/>
      <c r="V25" s="1743"/>
      <c r="W25" s="1743"/>
      <c r="X25" s="1743"/>
      <c r="Y25" s="1743"/>
      <c r="Z25" s="1743"/>
      <c r="AA25" s="1743"/>
      <c r="AB25" s="1743"/>
      <c r="AC25" s="1743"/>
      <c r="AD25" s="1743"/>
      <c r="AE25" s="1748" t="str">
        <f>IF(SUM(AE15:AJ24)=0,"",SUM(AE15:AJ24))</f>
        <v/>
      </c>
      <c r="AF25" s="1748"/>
      <c r="AG25" s="1748"/>
      <c r="AH25" s="1748"/>
      <c r="AI25" s="1748"/>
      <c r="AJ25" s="1748"/>
    </row>
    <row r="26" spans="2:36" ht="9" customHeight="1">
      <c r="B26" s="125"/>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row>
    <row r="27" spans="2:36" ht="21" customHeight="1">
      <c r="B27" s="1733" t="s">
        <v>297</v>
      </c>
      <c r="C27" s="1733"/>
      <c r="D27" s="1733"/>
      <c r="E27" s="1733"/>
      <c r="F27" s="1733"/>
      <c r="G27" s="1733"/>
      <c r="H27" s="1733"/>
      <c r="I27" s="1733"/>
      <c r="J27" s="1733"/>
      <c r="K27" s="1733"/>
      <c r="L27" s="1733"/>
      <c r="M27" s="1733"/>
      <c r="N27" s="1733"/>
      <c r="O27" s="1733"/>
      <c r="P27" s="1733"/>
      <c r="Q27" s="1733"/>
      <c r="R27" s="1733"/>
      <c r="S27" s="1733"/>
      <c r="T27" s="1733"/>
      <c r="U27" s="1733"/>
      <c r="V27" s="1733"/>
      <c r="W27" s="1733"/>
      <c r="X27" s="1733"/>
      <c r="Y27" s="1733"/>
      <c r="Z27" s="1733"/>
      <c r="AA27" s="1733"/>
      <c r="AB27" s="1733"/>
      <c r="AC27" s="1733"/>
      <c r="AD27" s="1733"/>
      <c r="AE27" s="1733"/>
      <c r="AF27" s="1733"/>
      <c r="AG27" s="1733"/>
      <c r="AH27" s="1733"/>
      <c r="AI27" s="1733"/>
      <c r="AJ27" s="1733"/>
    </row>
    <row r="28" spans="2:36" ht="21" customHeight="1" thickBot="1">
      <c r="B28" s="1749" t="s">
        <v>298</v>
      </c>
      <c r="C28" s="1749"/>
      <c r="D28" s="1749"/>
      <c r="E28" s="1749"/>
      <c r="F28" s="1749"/>
      <c r="G28" s="1749"/>
      <c r="H28" s="1749"/>
      <c r="I28" s="1749"/>
      <c r="J28" s="1749"/>
      <c r="K28" s="1749"/>
      <c r="L28" s="1749"/>
      <c r="M28" s="1749"/>
      <c r="N28" s="1749"/>
      <c r="O28" s="1749"/>
      <c r="P28" s="1749"/>
      <c r="Q28" s="1749"/>
      <c r="R28" s="1749"/>
      <c r="S28" s="1750" t="str">
        <f>IF(ROUNDUP(S11/40,1)=0,"",ROUNDUP(S11/40,1))</f>
        <v/>
      </c>
      <c r="T28" s="1750"/>
      <c r="U28" s="1750"/>
      <c r="V28" s="1750"/>
      <c r="W28" s="1750"/>
      <c r="X28" s="1750"/>
      <c r="Y28" s="1750"/>
      <c r="Z28" s="1750"/>
      <c r="AA28" s="1750"/>
      <c r="AB28" s="1750"/>
      <c r="AC28" s="127" t="s">
        <v>287</v>
      </c>
      <c r="AD28" s="128"/>
      <c r="AE28" s="1739"/>
      <c r="AF28" s="1739"/>
      <c r="AG28" s="1739"/>
      <c r="AH28" s="1739"/>
      <c r="AI28" s="1739"/>
      <c r="AJ28" s="1739"/>
    </row>
    <row r="29" spans="2:36" ht="21" customHeight="1" thickTop="1">
      <c r="B29" s="1740" t="s">
        <v>299</v>
      </c>
      <c r="C29" s="1740"/>
      <c r="D29" s="1740"/>
      <c r="E29" s="1740"/>
      <c r="F29" s="1740"/>
      <c r="G29" s="1740"/>
      <c r="H29" s="1740"/>
      <c r="I29" s="1740"/>
      <c r="J29" s="1740"/>
      <c r="K29" s="1740"/>
      <c r="L29" s="1740"/>
      <c r="M29" s="1740"/>
      <c r="N29" s="1740"/>
      <c r="O29" s="1740"/>
      <c r="P29" s="1740"/>
      <c r="Q29" s="1740"/>
      <c r="R29" s="1740"/>
      <c r="S29" s="1751"/>
      <c r="T29" s="1751"/>
      <c r="U29" s="1751"/>
      <c r="V29" s="1751"/>
      <c r="W29" s="1751"/>
      <c r="X29" s="1751"/>
      <c r="Y29" s="1751"/>
      <c r="Z29" s="1751"/>
      <c r="AA29" s="1751"/>
      <c r="AB29" s="1751"/>
      <c r="AC29" s="129" t="s">
        <v>287</v>
      </c>
      <c r="AD29" s="130"/>
      <c r="AE29" s="1742" t="s">
        <v>300</v>
      </c>
      <c r="AF29" s="1742"/>
      <c r="AG29" s="1742"/>
      <c r="AH29" s="1742"/>
      <c r="AI29" s="1742"/>
      <c r="AJ29" s="1742"/>
    </row>
    <row r="30" spans="2:36" ht="21" customHeight="1">
      <c r="B30" s="1752" t="s">
        <v>301</v>
      </c>
      <c r="C30" s="1752"/>
      <c r="D30" s="1752"/>
      <c r="E30" s="1752"/>
      <c r="F30" s="1752"/>
      <c r="G30" s="1752"/>
      <c r="H30" s="1752"/>
      <c r="I30" s="1752"/>
      <c r="J30" s="1752"/>
      <c r="K30" s="1752"/>
      <c r="L30" s="1752"/>
      <c r="M30" s="1752"/>
      <c r="N30" s="1752"/>
      <c r="O30" s="1752"/>
      <c r="P30" s="1752"/>
      <c r="Q30" s="1752"/>
      <c r="R30" s="1752"/>
      <c r="S30" s="1752" t="s">
        <v>302</v>
      </c>
      <c r="T30" s="1752"/>
      <c r="U30" s="1752"/>
      <c r="V30" s="1752"/>
      <c r="W30" s="1752"/>
      <c r="X30" s="1752"/>
      <c r="Y30" s="1752"/>
      <c r="Z30" s="1752"/>
      <c r="AA30" s="1752"/>
      <c r="AB30" s="1752"/>
      <c r="AC30" s="1752"/>
      <c r="AD30" s="1752"/>
      <c r="AE30" s="1752"/>
      <c r="AF30" s="1752"/>
      <c r="AG30" s="1752"/>
      <c r="AH30" s="1752"/>
      <c r="AI30" s="1752"/>
      <c r="AJ30" s="1752"/>
    </row>
    <row r="31" spans="2:36" ht="21" customHeight="1">
      <c r="B31" s="124">
        <v>1</v>
      </c>
      <c r="C31" s="1744"/>
      <c r="D31" s="1744"/>
      <c r="E31" s="1744"/>
      <c r="F31" s="1744"/>
      <c r="G31" s="1744"/>
      <c r="H31" s="1744"/>
      <c r="I31" s="1744"/>
      <c r="J31" s="1744"/>
      <c r="K31" s="1744"/>
      <c r="L31" s="1744"/>
      <c r="M31" s="1744"/>
      <c r="N31" s="1744"/>
      <c r="O31" s="1744"/>
      <c r="P31" s="1744"/>
      <c r="Q31" s="1744"/>
      <c r="R31" s="1744"/>
      <c r="S31" s="1744"/>
      <c r="T31" s="1744"/>
      <c r="U31" s="1744"/>
      <c r="V31" s="1744"/>
      <c r="W31" s="1744"/>
      <c r="X31" s="1744"/>
      <c r="Y31" s="1744"/>
      <c r="Z31" s="1744"/>
      <c r="AA31" s="1744"/>
      <c r="AB31" s="1744"/>
      <c r="AC31" s="1744"/>
      <c r="AD31" s="1744"/>
      <c r="AE31" s="1744"/>
      <c r="AF31" s="1744"/>
      <c r="AG31" s="1744"/>
      <c r="AH31" s="1744"/>
      <c r="AI31" s="1744"/>
      <c r="AJ31" s="1744"/>
    </row>
    <row r="32" spans="2:36" ht="21" customHeight="1">
      <c r="B32" s="124">
        <v>2</v>
      </c>
      <c r="C32" s="1744"/>
      <c r="D32" s="1744"/>
      <c r="E32" s="1744"/>
      <c r="F32" s="1744"/>
      <c r="G32" s="1744"/>
      <c r="H32" s="1744"/>
      <c r="I32" s="1744"/>
      <c r="J32" s="1744"/>
      <c r="K32" s="1744"/>
      <c r="L32" s="1744"/>
      <c r="M32" s="1744"/>
      <c r="N32" s="1744"/>
      <c r="O32" s="1744"/>
      <c r="P32" s="1744"/>
      <c r="Q32" s="1744"/>
      <c r="R32" s="1744"/>
      <c r="S32" s="1744"/>
      <c r="T32" s="1744"/>
      <c r="U32" s="1744"/>
      <c r="V32" s="1744"/>
      <c r="W32" s="1744"/>
      <c r="X32" s="1744"/>
      <c r="Y32" s="1744"/>
      <c r="Z32" s="1744"/>
      <c r="AA32" s="1744"/>
      <c r="AB32" s="1744"/>
      <c r="AC32" s="1744"/>
      <c r="AD32" s="1744"/>
      <c r="AE32" s="1744"/>
      <c r="AF32" s="1744"/>
      <c r="AG32" s="1744"/>
      <c r="AH32" s="1744"/>
      <c r="AI32" s="1744"/>
      <c r="AJ32" s="1744"/>
    </row>
    <row r="33" spans="2:38" ht="21" customHeight="1">
      <c r="B33" s="124">
        <v>3</v>
      </c>
      <c r="C33" s="1744"/>
      <c r="D33" s="1744"/>
      <c r="E33" s="1744"/>
      <c r="F33" s="1744"/>
      <c r="G33" s="1744"/>
      <c r="H33" s="1744"/>
      <c r="I33" s="1744"/>
      <c r="J33" s="1744"/>
      <c r="K33" s="1744"/>
      <c r="L33" s="1744"/>
      <c r="M33" s="1744"/>
      <c r="N33" s="1744"/>
      <c r="O33" s="1744"/>
      <c r="P33" s="1744"/>
      <c r="Q33" s="1744"/>
      <c r="R33" s="1744"/>
      <c r="S33" s="1744"/>
      <c r="T33" s="1744"/>
      <c r="U33" s="1744"/>
      <c r="V33" s="1744"/>
      <c r="W33" s="1744"/>
      <c r="X33" s="1744"/>
      <c r="Y33" s="1744"/>
      <c r="Z33" s="1744"/>
      <c r="AA33" s="1744"/>
      <c r="AB33" s="1744"/>
      <c r="AC33" s="1744"/>
      <c r="AD33" s="1744"/>
      <c r="AE33" s="1744"/>
      <c r="AF33" s="1744"/>
      <c r="AG33" s="1744"/>
      <c r="AH33" s="1744"/>
      <c r="AI33" s="1744"/>
      <c r="AJ33" s="1744"/>
    </row>
    <row r="34" spans="2:38" ht="8.25" customHeight="1">
      <c r="B34" s="125"/>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row>
    <row r="35" spans="2:38" ht="22.5" customHeight="1">
      <c r="B35" s="1754" t="s">
        <v>303</v>
      </c>
      <c r="C35" s="1754"/>
      <c r="D35" s="1754"/>
      <c r="E35" s="1754"/>
      <c r="F35" s="1754"/>
      <c r="G35" s="1754"/>
      <c r="H35" s="1755" t="s">
        <v>304</v>
      </c>
      <c r="I35" s="1755"/>
      <c r="J35" s="1755"/>
      <c r="K35" s="1755"/>
      <c r="L35" s="1755"/>
      <c r="M35" s="1755"/>
      <c r="N35" s="1755"/>
      <c r="O35" s="1755"/>
      <c r="P35" s="1755"/>
      <c r="Q35" s="1755"/>
      <c r="R35" s="1755"/>
      <c r="S35" s="1755"/>
      <c r="T35" s="1755"/>
      <c r="U35" s="1755"/>
      <c r="V35" s="1755"/>
      <c r="W35" s="1755"/>
      <c r="X35" s="1755"/>
      <c r="Y35" s="1755"/>
      <c r="Z35" s="1755"/>
      <c r="AA35" s="1755"/>
      <c r="AB35" s="1755"/>
      <c r="AC35" s="1755"/>
      <c r="AD35" s="1755"/>
      <c r="AE35" s="1755"/>
      <c r="AF35" s="1755"/>
      <c r="AG35" s="1755"/>
      <c r="AH35" s="1755"/>
      <c r="AI35" s="1755"/>
      <c r="AJ35" s="1755"/>
    </row>
    <row r="36" spans="2:38" ht="8.25" customHeight="1">
      <c r="B36" s="125"/>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row>
    <row r="37" spans="2:38" ht="18.75" customHeight="1">
      <c r="B37" s="1756" t="s">
        <v>305</v>
      </c>
      <c r="C37" s="1756"/>
      <c r="D37" s="1756"/>
      <c r="E37" s="1756"/>
      <c r="F37" s="1756"/>
      <c r="G37" s="1756"/>
      <c r="H37" s="1756"/>
      <c r="I37" s="1756"/>
      <c r="J37" s="1756"/>
      <c r="K37" s="1756"/>
      <c r="L37" s="1756"/>
      <c r="M37" s="1756"/>
      <c r="N37" s="1756"/>
      <c r="O37" s="1756"/>
      <c r="P37" s="1756"/>
      <c r="Q37" s="1756"/>
      <c r="R37" s="1756"/>
      <c r="S37" s="1756"/>
      <c r="T37" s="1756"/>
      <c r="U37" s="1756"/>
      <c r="V37" s="1756"/>
      <c r="W37" s="1756"/>
      <c r="X37" s="1756"/>
      <c r="Y37" s="1756"/>
      <c r="Z37" s="1756"/>
      <c r="AA37" s="1756"/>
      <c r="AB37" s="1756"/>
      <c r="AC37" s="1756"/>
      <c r="AD37" s="1756"/>
      <c r="AE37" s="1756"/>
      <c r="AF37" s="1756"/>
      <c r="AG37" s="1756"/>
      <c r="AH37" s="1756"/>
      <c r="AI37" s="1756"/>
      <c r="AJ37" s="1756"/>
      <c r="AK37" s="1756"/>
      <c r="AL37" s="131"/>
    </row>
    <row r="38" spans="2:38" ht="18.75" customHeight="1">
      <c r="B38" s="1756"/>
      <c r="C38" s="1756"/>
      <c r="D38" s="1756"/>
      <c r="E38" s="1756"/>
      <c r="F38" s="1756"/>
      <c r="G38" s="1756"/>
      <c r="H38" s="1756"/>
      <c r="I38" s="1756"/>
      <c r="J38" s="1756"/>
      <c r="K38" s="1756"/>
      <c r="L38" s="1756"/>
      <c r="M38" s="1756"/>
      <c r="N38" s="1756"/>
      <c r="O38" s="1756"/>
      <c r="P38" s="1756"/>
      <c r="Q38" s="1756"/>
      <c r="R38" s="1756"/>
      <c r="S38" s="1756"/>
      <c r="T38" s="1756"/>
      <c r="U38" s="1756"/>
      <c r="V38" s="1756"/>
      <c r="W38" s="1756"/>
      <c r="X38" s="1756"/>
      <c r="Y38" s="1756"/>
      <c r="Z38" s="1756"/>
      <c r="AA38" s="1756"/>
      <c r="AB38" s="1756"/>
      <c r="AC38" s="1756"/>
      <c r="AD38" s="1756"/>
      <c r="AE38" s="1756"/>
      <c r="AF38" s="1756"/>
      <c r="AG38" s="1756"/>
      <c r="AH38" s="1756"/>
      <c r="AI38" s="1756"/>
      <c r="AJ38" s="1756"/>
      <c r="AK38" s="1756"/>
      <c r="AL38" s="131"/>
    </row>
    <row r="39" spans="2:38" ht="18.75" customHeight="1">
      <c r="B39" s="1756"/>
      <c r="C39" s="1756"/>
      <c r="D39" s="1756"/>
      <c r="E39" s="1756"/>
      <c r="F39" s="1756"/>
      <c r="G39" s="1756"/>
      <c r="H39" s="1756"/>
      <c r="I39" s="1756"/>
      <c r="J39" s="1756"/>
      <c r="K39" s="1756"/>
      <c r="L39" s="1756"/>
      <c r="M39" s="1756"/>
      <c r="N39" s="1756"/>
      <c r="O39" s="1756"/>
      <c r="P39" s="1756"/>
      <c r="Q39" s="1756"/>
      <c r="R39" s="1756"/>
      <c r="S39" s="1756"/>
      <c r="T39" s="1756"/>
      <c r="U39" s="1756"/>
      <c r="V39" s="1756"/>
      <c r="W39" s="1756"/>
      <c r="X39" s="1756"/>
      <c r="Y39" s="1756"/>
      <c r="Z39" s="1756"/>
      <c r="AA39" s="1756"/>
      <c r="AB39" s="1756"/>
      <c r="AC39" s="1756"/>
      <c r="AD39" s="1756"/>
      <c r="AE39" s="1756"/>
      <c r="AF39" s="1756"/>
      <c r="AG39" s="1756"/>
      <c r="AH39" s="1756"/>
      <c r="AI39" s="1756"/>
      <c r="AJ39" s="1756"/>
      <c r="AK39" s="1756"/>
      <c r="AL39" s="131"/>
    </row>
    <row r="40" spans="2:38" ht="18.75" customHeight="1">
      <c r="B40" s="1756"/>
      <c r="C40" s="1756"/>
      <c r="D40" s="1756"/>
      <c r="E40" s="1756"/>
      <c r="F40" s="1756"/>
      <c r="G40" s="1756"/>
      <c r="H40" s="1756"/>
      <c r="I40" s="1756"/>
      <c r="J40" s="1756"/>
      <c r="K40" s="1756"/>
      <c r="L40" s="1756"/>
      <c r="M40" s="1756"/>
      <c r="N40" s="1756"/>
      <c r="O40" s="1756"/>
      <c r="P40" s="1756"/>
      <c r="Q40" s="1756"/>
      <c r="R40" s="1756"/>
      <c r="S40" s="1756"/>
      <c r="T40" s="1756"/>
      <c r="U40" s="1756"/>
      <c r="V40" s="1756"/>
      <c r="W40" s="1756"/>
      <c r="X40" s="1756"/>
      <c r="Y40" s="1756"/>
      <c r="Z40" s="1756"/>
      <c r="AA40" s="1756"/>
      <c r="AB40" s="1756"/>
      <c r="AC40" s="1756"/>
      <c r="AD40" s="1756"/>
      <c r="AE40" s="1756"/>
      <c r="AF40" s="1756"/>
      <c r="AG40" s="1756"/>
      <c r="AH40" s="1756"/>
      <c r="AI40" s="1756"/>
      <c r="AJ40" s="1756"/>
      <c r="AK40" s="1756"/>
      <c r="AL40" s="131"/>
    </row>
    <row r="41" spans="2:38" ht="80.25" customHeight="1">
      <c r="B41" s="1756"/>
      <c r="C41" s="1756"/>
      <c r="D41" s="1756"/>
      <c r="E41" s="1756"/>
      <c r="F41" s="1756"/>
      <c r="G41" s="1756"/>
      <c r="H41" s="1756"/>
      <c r="I41" s="1756"/>
      <c r="J41" s="1756"/>
      <c r="K41" s="1756"/>
      <c r="L41" s="1756"/>
      <c r="M41" s="1756"/>
      <c r="N41" s="1756"/>
      <c r="O41" s="1756"/>
      <c r="P41" s="1756"/>
      <c r="Q41" s="1756"/>
      <c r="R41" s="1756"/>
      <c r="S41" s="1756"/>
      <c r="T41" s="1756"/>
      <c r="U41" s="1756"/>
      <c r="V41" s="1756"/>
      <c r="W41" s="1756"/>
      <c r="X41" s="1756"/>
      <c r="Y41" s="1756"/>
      <c r="Z41" s="1756"/>
      <c r="AA41" s="1756"/>
      <c r="AB41" s="1756"/>
      <c r="AC41" s="1756"/>
      <c r="AD41" s="1756"/>
      <c r="AE41" s="1756"/>
      <c r="AF41" s="1756"/>
      <c r="AG41" s="1756"/>
      <c r="AH41" s="1756"/>
      <c r="AI41" s="1756"/>
      <c r="AJ41" s="1756"/>
      <c r="AK41" s="1756"/>
      <c r="AL41" s="131"/>
    </row>
    <row r="42" spans="2:38" ht="15" customHeight="1">
      <c r="B42" s="1753" t="s">
        <v>306</v>
      </c>
      <c r="C42" s="1753"/>
      <c r="D42" s="1753"/>
      <c r="E42" s="1753"/>
      <c r="F42" s="1753"/>
      <c r="G42" s="1753"/>
      <c r="H42" s="1753"/>
      <c r="I42" s="1753"/>
      <c r="J42" s="1753"/>
      <c r="K42" s="1753"/>
      <c r="L42" s="1753"/>
      <c r="M42" s="1753"/>
      <c r="N42" s="1753"/>
      <c r="O42" s="1753"/>
      <c r="P42" s="1753"/>
      <c r="Q42" s="1753"/>
      <c r="R42" s="1753"/>
      <c r="S42" s="1753"/>
      <c r="T42" s="1753"/>
      <c r="U42" s="1753"/>
      <c r="V42" s="1753"/>
      <c r="W42" s="1753"/>
      <c r="X42" s="1753"/>
      <c r="Y42" s="1753"/>
      <c r="Z42" s="1753"/>
      <c r="AA42" s="1753"/>
      <c r="AB42" s="1753"/>
      <c r="AC42" s="1753"/>
      <c r="AD42" s="1753"/>
      <c r="AE42" s="1753"/>
      <c r="AF42" s="1753"/>
      <c r="AG42" s="1753"/>
      <c r="AH42" s="1753"/>
      <c r="AI42" s="1753"/>
      <c r="AJ42" s="1753"/>
      <c r="AK42" s="1753"/>
      <c r="AL42" s="131"/>
    </row>
    <row r="43" spans="2:38" ht="15" customHeight="1">
      <c r="B43" s="1753"/>
      <c r="C43" s="1753"/>
      <c r="D43" s="1753"/>
      <c r="E43" s="1753"/>
      <c r="F43" s="1753"/>
      <c r="G43" s="1753"/>
      <c r="H43" s="1753"/>
      <c r="I43" s="1753"/>
      <c r="J43" s="1753"/>
      <c r="K43" s="1753"/>
      <c r="L43" s="1753"/>
      <c r="M43" s="1753"/>
      <c r="N43" s="1753"/>
      <c r="O43" s="1753"/>
      <c r="P43" s="1753"/>
      <c r="Q43" s="1753"/>
      <c r="R43" s="1753"/>
      <c r="S43" s="1753"/>
      <c r="T43" s="1753"/>
      <c r="U43" s="1753"/>
      <c r="V43" s="1753"/>
      <c r="W43" s="1753"/>
      <c r="X43" s="1753"/>
      <c r="Y43" s="1753"/>
      <c r="Z43" s="1753"/>
      <c r="AA43" s="1753"/>
      <c r="AB43" s="1753"/>
      <c r="AC43" s="1753"/>
      <c r="AD43" s="1753"/>
      <c r="AE43" s="1753"/>
      <c r="AF43" s="1753"/>
      <c r="AG43" s="1753"/>
      <c r="AH43" s="1753"/>
      <c r="AI43" s="1753"/>
      <c r="AJ43" s="1753"/>
      <c r="AK43" s="1753"/>
      <c r="AL43" s="131"/>
    </row>
    <row r="44" spans="2:38" ht="15" customHeight="1">
      <c r="B44" s="1753"/>
      <c r="C44" s="1753"/>
      <c r="D44" s="1753"/>
      <c r="E44" s="1753"/>
      <c r="F44" s="1753"/>
      <c r="G44" s="1753"/>
      <c r="H44" s="1753"/>
      <c r="I44" s="1753"/>
      <c r="J44" s="1753"/>
      <c r="K44" s="1753"/>
      <c r="L44" s="1753"/>
      <c r="M44" s="1753"/>
      <c r="N44" s="1753"/>
      <c r="O44" s="1753"/>
      <c r="P44" s="1753"/>
      <c r="Q44" s="1753"/>
      <c r="R44" s="1753"/>
      <c r="S44" s="1753"/>
      <c r="T44" s="1753"/>
      <c r="U44" s="1753"/>
      <c r="V44" s="1753"/>
      <c r="W44" s="1753"/>
      <c r="X44" s="1753"/>
      <c r="Y44" s="1753"/>
      <c r="Z44" s="1753"/>
      <c r="AA44" s="1753"/>
      <c r="AB44" s="1753"/>
      <c r="AC44" s="1753"/>
      <c r="AD44" s="1753"/>
      <c r="AE44" s="1753"/>
      <c r="AF44" s="1753"/>
      <c r="AG44" s="1753"/>
      <c r="AH44" s="1753"/>
      <c r="AI44" s="1753"/>
      <c r="AJ44" s="1753"/>
      <c r="AK44" s="1753"/>
      <c r="AL44" s="131"/>
    </row>
    <row r="45" spans="2:38" ht="15" customHeight="1">
      <c r="B45" s="1753"/>
      <c r="C45" s="1753"/>
      <c r="D45" s="1753"/>
      <c r="E45" s="1753"/>
      <c r="F45" s="1753"/>
      <c r="G45" s="1753"/>
      <c r="H45" s="1753"/>
      <c r="I45" s="1753"/>
      <c r="J45" s="1753"/>
      <c r="K45" s="1753"/>
      <c r="L45" s="1753"/>
      <c r="M45" s="1753"/>
      <c r="N45" s="1753"/>
      <c r="O45" s="1753"/>
      <c r="P45" s="1753"/>
      <c r="Q45" s="1753"/>
      <c r="R45" s="1753"/>
      <c r="S45" s="1753"/>
      <c r="T45" s="1753"/>
      <c r="U45" s="1753"/>
      <c r="V45" s="1753"/>
      <c r="W45" s="1753"/>
      <c r="X45" s="1753"/>
      <c r="Y45" s="1753"/>
      <c r="Z45" s="1753"/>
      <c r="AA45" s="1753"/>
      <c r="AB45" s="1753"/>
      <c r="AC45" s="1753"/>
      <c r="AD45" s="1753"/>
      <c r="AE45" s="1753"/>
      <c r="AF45" s="1753"/>
      <c r="AG45" s="1753"/>
      <c r="AH45" s="1753"/>
      <c r="AI45" s="1753"/>
      <c r="AJ45" s="1753"/>
      <c r="AK45" s="1753"/>
      <c r="AL45" s="131"/>
    </row>
    <row r="46" spans="2:38" ht="37.5" customHeight="1">
      <c r="B46" s="1753"/>
      <c r="C46" s="1753"/>
      <c r="D46" s="1753"/>
      <c r="E46" s="1753"/>
      <c r="F46" s="1753"/>
      <c r="G46" s="1753"/>
      <c r="H46" s="1753"/>
      <c r="I46" s="1753"/>
      <c r="J46" s="1753"/>
      <c r="K46" s="1753"/>
      <c r="L46" s="1753"/>
      <c r="M46" s="1753"/>
      <c r="N46" s="1753"/>
      <c r="O46" s="1753"/>
      <c r="P46" s="1753"/>
      <c r="Q46" s="1753"/>
      <c r="R46" s="1753"/>
      <c r="S46" s="1753"/>
      <c r="T46" s="1753"/>
      <c r="U46" s="1753"/>
      <c r="V46" s="1753"/>
      <c r="W46" s="1753"/>
      <c r="X46" s="1753"/>
      <c r="Y46" s="1753"/>
      <c r="Z46" s="1753"/>
      <c r="AA46" s="1753"/>
      <c r="AB46" s="1753"/>
      <c r="AC46" s="1753"/>
      <c r="AD46" s="1753"/>
      <c r="AE46" s="1753"/>
      <c r="AF46" s="1753"/>
      <c r="AG46" s="1753"/>
      <c r="AH46" s="1753"/>
      <c r="AI46" s="1753"/>
      <c r="AJ46" s="1753"/>
      <c r="AK46" s="1753"/>
      <c r="AL46" s="131"/>
    </row>
    <row r="47" spans="2:38" s="132" customFormat="1" ht="36.75" customHeight="1">
      <c r="B47" s="1753" t="s">
        <v>307</v>
      </c>
      <c r="C47" s="1753"/>
      <c r="D47" s="1753"/>
      <c r="E47" s="1753"/>
      <c r="F47" s="1753"/>
      <c r="G47" s="1753"/>
      <c r="H47" s="1753"/>
      <c r="I47" s="1753"/>
      <c r="J47" s="1753"/>
      <c r="K47" s="1753"/>
      <c r="L47" s="1753"/>
      <c r="M47" s="1753"/>
      <c r="N47" s="1753"/>
      <c r="O47" s="1753"/>
      <c r="P47" s="1753"/>
      <c r="Q47" s="1753"/>
      <c r="R47" s="1753"/>
      <c r="S47" s="1753"/>
      <c r="T47" s="1753"/>
      <c r="U47" s="1753"/>
      <c r="V47" s="1753"/>
      <c r="W47" s="1753"/>
      <c r="X47" s="1753"/>
      <c r="Y47" s="1753"/>
      <c r="Z47" s="1753"/>
      <c r="AA47" s="1753"/>
      <c r="AB47" s="1753"/>
      <c r="AC47" s="1753"/>
      <c r="AD47" s="1753"/>
      <c r="AE47" s="1753"/>
      <c r="AF47" s="1753"/>
      <c r="AG47" s="1753"/>
      <c r="AH47" s="1753"/>
      <c r="AI47" s="1753"/>
      <c r="AJ47" s="1753"/>
      <c r="AK47" s="1753"/>
    </row>
    <row r="48" spans="2:38" s="132" customFormat="1" ht="36" customHeight="1">
      <c r="B48" s="1753" t="s">
        <v>308</v>
      </c>
      <c r="C48" s="1753"/>
      <c r="D48" s="1753"/>
      <c r="E48" s="1753"/>
      <c r="F48" s="1753"/>
      <c r="G48" s="1753"/>
      <c r="H48" s="1753"/>
      <c r="I48" s="1753"/>
      <c r="J48" s="1753"/>
      <c r="K48" s="1753"/>
      <c r="L48" s="1753"/>
      <c r="M48" s="1753"/>
      <c r="N48" s="1753"/>
      <c r="O48" s="1753"/>
      <c r="P48" s="1753"/>
      <c r="Q48" s="1753"/>
      <c r="R48" s="1753"/>
      <c r="S48" s="1753"/>
      <c r="T48" s="1753"/>
      <c r="U48" s="1753"/>
      <c r="V48" s="1753"/>
      <c r="W48" s="1753"/>
      <c r="X48" s="1753"/>
      <c r="Y48" s="1753"/>
      <c r="Z48" s="1753"/>
      <c r="AA48" s="1753"/>
      <c r="AB48" s="1753"/>
      <c r="AC48" s="1753"/>
      <c r="AD48" s="1753"/>
      <c r="AE48" s="1753"/>
      <c r="AF48" s="1753"/>
      <c r="AG48" s="1753"/>
      <c r="AH48" s="1753"/>
      <c r="AI48" s="1753"/>
      <c r="AJ48" s="1753"/>
      <c r="AK48" s="1753"/>
    </row>
    <row r="49" spans="2:37" s="132" customFormat="1" ht="21" customHeight="1">
      <c r="B49" s="132" t="s">
        <v>309</v>
      </c>
      <c r="AK49" s="133"/>
    </row>
    <row r="50" spans="2:37" s="132" customFormat="1" ht="21" customHeight="1">
      <c r="B50" s="132" t="s">
        <v>309</v>
      </c>
      <c r="AK50" s="133"/>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14</xdr:col>
                    <xdr:colOff>133350</xdr:colOff>
                    <xdr:row>7</xdr:row>
                    <xdr:rowOff>19050</xdr:rowOff>
                  </from>
                  <to>
                    <xdr:col>16</xdr:col>
                    <xdr:colOff>57150</xdr:colOff>
                    <xdr:row>7</xdr:row>
                    <xdr:rowOff>361950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21</xdr:col>
                    <xdr:colOff>95250</xdr:colOff>
                    <xdr:row>7</xdr:row>
                    <xdr:rowOff>19050</xdr:rowOff>
                  </from>
                  <to>
                    <xdr:col>23</xdr:col>
                    <xdr:colOff>19050</xdr:colOff>
                    <xdr:row>7</xdr:row>
                    <xdr:rowOff>361950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26</xdr:col>
                    <xdr:colOff>95250</xdr:colOff>
                    <xdr:row>7</xdr:row>
                    <xdr:rowOff>9525</xdr:rowOff>
                  </from>
                  <to>
                    <xdr:col>28</xdr:col>
                    <xdr:colOff>19050</xdr:colOff>
                    <xdr:row>7</xdr:row>
                    <xdr:rowOff>352425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5384E-AB00-4B18-AC13-6338556576B8}">
  <dimension ref="A1:AM50"/>
  <sheetViews>
    <sheetView view="pageBreakPreview" zoomScaleSheetLayoutView="100" workbookViewId="0">
      <selection activeCell="B27" sqref="B27:AJ27"/>
    </sheetView>
  </sheetViews>
  <sheetFormatPr defaultColWidth="8.625" defaultRowHeight="21" customHeight="1"/>
  <cols>
    <col min="1" max="1" width="7.875" style="114" customWidth="1"/>
    <col min="2" max="23" width="2.625" style="114" customWidth="1"/>
    <col min="24" max="24" width="5.5" style="114" customWidth="1"/>
    <col min="25" max="25" width="4.375" style="114" customWidth="1"/>
    <col min="26" max="37" width="2.625" style="114" customWidth="1"/>
    <col min="38" max="38" width="2.5" style="114" customWidth="1"/>
    <col min="39" max="39" width="9" style="114" customWidth="1"/>
    <col min="40" max="40" width="2.5" style="114" customWidth="1"/>
    <col min="41" max="16384" width="8.625" style="114"/>
  </cols>
  <sheetData>
    <row r="1" spans="1:39" ht="20.100000000000001" customHeight="1"/>
    <row r="2" spans="1:39" ht="20.100000000000001" customHeight="1">
      <c r="B2" s="114" t="s">
        <v>317</v>
      </c>
      <c r="AA2" s="1725" t="s">
        <v>277</v>
      </c>
      <c r="AB2" s="1725"/>
      <c r="AC2" s="1725"/>
      <c r="AD2" s="1725"/>
      <c r="AE2" s="1725"/>
      <c r="AF2" s="1725"/>
      <c r="AG2" s="1725"/>
      <c r="AH2" s="1725"/>
      <c r="AI2" s="1725"/>
      <c r="AJ2" s="1725"/>
    </row>
    <row r="3" spans="1:39" ht="20.100000000000001" customHeight="1"/>
    <row r="4" spans="1:39" ht="20.100000000000001" customHeight="1">
      <c r="A4" s="115"/>
      <c r="B4" s="1726" t="s">
        <v>310</v>
      </c>
      <c r="C4" s="1726"/>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15"/>
    </row>
    <row r="5" spans="1:39" s="134" customFormat="1" ht="20.100000000000001" customHeight="1">
      <c r="A5" s="116"/>
      <c r="B5" s="116"/>
      <c r="C5" s="116"/>
      <c r="D5" s="116"/>
      <c r="E5" s="116"/>
      <c r="F5" s="116"/>
      <c r="G5" s="116"/>
      <c r="H5" s="116"/>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row>
    <row r="6" spans="1:39" s="134" customFormat="1" ht="29.25" customHeight="1">
      <c r="A6" s="116"/>
      <c r="B6" s="1727" t="s">
        <v>279</v>
      </c>
      <c r="C6" s="1727"/>
      <c r="D6" s="1727"/>
      <c r="E6" s="1727"/>
      <c r="F6" s="1727"/>
      <c r="G6" s="1727"/>
      <c r="H6" s="1727"/>
      <c r="I6" s="1727"/>
      <c r="J6" s="1727"/>
      <c r="K6" s="1727"/>
      <c r="L6" s="1728"/>
      <c r="M6" s="1728"/>
      <c r="N6" s="1728"/>
      <c r="O6" s="1728"/>
      <c r="P6" s="1728"/>
      <c r="Q6" s="1728"/>
      <c r="R6" s="1728"/>
      <c r="S6" s="1728"/>
      <c r="T6" s="1728"/>
      <c r="U6" s="1728"/>
      <c r="V6" s="1728"/>
      <c r="W6" s="1728"/>
      <c r="X6" s="1728"/>
      <c r="Y6" s="1728"/>
      <c r="Z6" s="1728"/>
      <c r="AA6" s="1728"/>
      <c r="AB6" s="1728"/>
      <c r="AC6" s="1728"/>
      <c r="AD6" s="1728"/>
      <c r="AE6" s="1728"/>
      <c r="AF6" s="1728"/>
      <c r="AG6" s="1728"/>
      <c r="AH6" s="1728"/>
      <c r="AI6" s="1728"/>
      <c r="AJ6" s="1728"/>
      <c r="AK6" s="117"/>
    </row>
    <row r="7" spans="1:39" s="134" customFormat="1" ht="31.5" customHeight="1">
      <c r="A7" s="116"/>
      <c r="B7" s="1727" t="s">
        <v>280</v>
      </c>
      <c r="C7" s="1727"/>
      <c r="D7" s="1727"/>
      <c r="E7" s="1727"/>
      <c r="F7" s="1727"/>
      <c r="G7" s="1727"/>
      <c r="H7" s="1727"/>
      <c r="I7" s="1727"/>
      <c r="J7" s="1727"/>
      <c r="K7" s="1727"/>
      <c r="L7" s="1729"/>
      <c r="M7" s="1729"/>
      <c r="N7" s="1729"/>
      <c r="O7" s="1729"/>
      <c r="P7" s="1729"/>
      <c r="Q7" s="1729"/>
      <c r="R7" s="1729"/>
      <c r="S7" s="1729"/>
      <c r="T7" s="1729"/>
      <c r="U7" s="1729"/>
      <c r="V7" s="1729"/>
      <c r="W7" s="1729"/>
      <c r="X7" s="1729"/>
      <c r="Y7" s="1729"/>
      <c r="Z7" s="1730" t="s">
        <v>281</v>
      </c>
      <c r="AA7" s="1730"/>
      <c r="AB7" s="1730"/>
      <c r="AC7" s="1730"/>
      <c r="AD7" s="1730"/>
      <c r="AE7" s="1730"/>
      <c r="AF7" s="1730"/>
      <c r="AG7" s="1731" t="s">
        <v>311</v>
      </c>
      <c r="AH7" s="1731"/>
      <c r="AI7" s="1731"/>
      <c r="AJ7" s="1731"/>
      <c r="AK7" s="117"/>
    </row>
    <row r="8" spans="1:39" s="134" customFormat="1" ht="29.25" customHeight="1">
      <c r="A8" s="117"/>
      <c r="B8" s="1732" t="s">
        <v>283</v>
      </c>
      <c r="C8" s="1732"/>
      <c r="D8" s="1732"/>
      <c r="E8" s="1732"/>
      <c r="F8" s="1732"/>
      <c r="G8" s="1732"/>
      <c r="H8" s="1732"/>
      <c r="I8" s="1732"/>
      <c r="J8" s="1732"/>
      <c r="K8" s="1732"/>
      <c r="L8" s="1728" t="s">
        <v>284</v>
      </c>
      <c r="M8" s="1728"/>
      <c r="N8" s="1728"/>
      <c r="O8" s="1728"/>
      <c r="P8" s="1728"/>
      <c r="Q8" s="1728"/>
      <c r="R8" s="1728"/>
      <c r="S8" s="1728"/>
      <c r="T8" s="1728"/>
      <c r="U8" s="1728"/>
      <c r="V8" s="1728"/>
      <c r="W8" s="1728"/>
      <c r="X8" s="1728"/>
      <c r="Y8" s="1728"/>
      <c r="Z8" s="1728"/>
      <c r="AA8" s="1728"/>
      <c r="AB8" s="1728"/>
      <c r="AC8" s="1728"/>
      <c r="AD8" s="1728"/>
      <c r="AE8" s="1728"/>
      <c r="AF8" s="1728"/>
      <c r="AG8" s="1728"/>
      <c r="AH8" s="1728"/>
      <c r="AI8" s="1728"/>
      <c r="AJ8" s="1728"/>
      <c r="AK8" s="117"/>
    </row>
    <row r="9" spans="1:39" ht="9.75" customHeight="1">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row>
    <row r="10" spans="1:39" ht="21" customHeight="1">
      <c r="A10" s="115"/>
      <c r="B10" s="1733" t="s">
        <v>285</v>
      </c>
      <c r="C10" s="1733"/>
      <c r="D10" s="1733"/>
      <c r="E10" s="1733"/>
      <c r="F10" s="1733"/>
      <c r="G10" s="1733"/>
      <c r="H10" s="1733"/>
      <c r="I10" s="1733"/>
      <c r="J10" s="1733"/>
      <c r="K10" s="1733"/>
      <c r="L10" s="1733"/>
      <c r="M10" s="1733"/>
      <c r="N10" s="1733"/>
      <c r="O10" s="1733"/>
      <c r="P10" s="1733"/>
      <c r="Q10" s="1733"/>
      <c r="R10" s="1733"/>
      <c r="S10" s="1733"/>
      <c r="T10" s="1733"/>
      <c r="U10" s="1733"/>
      <c r="V10" s="1733"/>
      <c r="W10" s="1733"/>
      <c r="X10" s="1733"/>
      <c r="Y10" s="1733"/>
      <c r="Z10" s="1733"/>
      <c r="AA10" s="1733"/>
      <c r="AB10" s="1733"/>
      <c r="AC10" s="1733"/>
      <c r="AD10" s="1733"/>
      <c r="AE10" s="1733"/>
      <c r="AF10" s="1733"/>
      <c r="AG10" s="1733"/>
      <c r="AH10" s="1733"/>
      <c r="AI10" s="1733"/>
      <c r="AJ10" s="1733"/>
      <c r="AK10" s="115"/>
    </row>
    <row r="11" spans="1:39" ht="21" customHeight="1">
      <c r="A11" s="115"/>
      <c r="B11" s="1734" t="s">
        <v>286</v>
      </c>
      <c r="C11" s="1734"/>
      <c r="D11" s="1734"/>
      <c r="E11" s="1734"/>
      <c r="F11" s="1734"/>
      <c r="G11" s="1734"/>
      <c r="H11" s="1734"/>
      <c r="I11" s="1734"/>
      <c r="J11" s="1734"/>
      <c r="K11" s="1734"/>
      <c r="L11" s="1734"/>
      <c r="M11" s="1734"/>
      <c r="N11" s="1734"/>
      <c r="O11" s="1734"/>
      <c r="P11" s="1734"/>
      <c r="Q11" s="1734"/>
      <c r="R11" s="1734"/>
      <c r="S11" s="1735"/>
      <c r="T11" s="1735"/>
      <c r="U11" s="1735"/>
      <c r="V11" s="1735"/>
      <c r="W11" s="1735"/>
      <c r="X11" s="1735"/>
      <c r="Y11" s="1735"/>
      <c r="Z11" s="1735"/>
      <c r="AA11" s="1735"/>
      <c r="AB11" s="1735"/>
      <c r="AC11" s="118" t="s">
        <v>287</v>
      </c>
      <c r="AD11" s="119"/>
      <c r="AE11" s="1736"/>
      <c r="AF11" s="1736"/>
      <c r="AG11" s="1736"/>
      <c r="AH11" s="1736"/>
      <c r="AI11" s="1736"/>
      <c r="AJ11" s="1736"/>
      <c r="AK11" s="115"/>
      <c r="AM11" s="135"/>
    </row>
    <row r="12" spans="1:39" ht="21" customHeight="1" thickBot="1">
      <c r="A12" s="115"/>
      <c r="B12" s="121"/>
      <c r="C12" s="1737" t="s">
        <v>312</v>
      </c>
      <c r="D12" s="1737"/>
      <c r="E12" s="1737"/>
      <c r="F12" s="1737"/>
      <c r="G12" s="1737"/>
      <c r="H12" s="1737"/>
      <c r="I12" s="1737"/>
      <c r="J12" s="1737"/>
      <c r="K12" s="1737"/>
      <c r="L12" s="1737"/>
      <c r="M12" s="1737"/>
      <c r="N12" s="1737"/>
      <c r="O12" s="1737"/>
      <c r="P12" s="1737"/>
      <c r="Q12" s="1737"/>
      <c r="R12" s="1737"/>
      <c r="S12" s="1750" t="str">
        <f>IF(ROUNDUP(S11*30%,1)=0,"",ROUNDUP(S11*30%,1))</f>
        <v/>
      </c>
      <c r="T12" s="1750"/>
      <c r="U12" s="1750"/>
      <c r="V12" s="1750"/>
      <c r="W12" s="1750"/>
      <c r="X12" s="1750"/>
      <c r="Y12" s="1750"/>
      <c r="Z12" s="1750"/>
      <c r="AA12" s="1750"/>
      <c r="AB12" s="1750"/>
      <c r="AC12" s="122" t="s">
        <v>287</v>
      </c>
      <c r="AD12" s="122"/>
      <c r="AE12" s="1739"/>
      <c r="AF12" s="1739"/>
      <c r="AG12" s="1739"/>
      <c r="AH12" s="1739"/>
      <c r="AI12" s="1739"/>
      <c r="AJ12" s="1739"/>
      <c r="AK12" s="115"/>
    </row>
    <row r="13" spans="1:39" ht="21" customHeight="1" thickTop="1">
      <c r="A13" s="115"/>
      <c r="B13" s="1740" t="s">
        <v>289</v>
      </c>
      <c r="C13" s="1740"/>
      <c r="D13" s="1740"/>
      <c r="E13" s="1740"/>
      <c r="F13" s="1740"/>
      <c r="G13" s="1740"/>
      <c r="H13" s="1740"/>
      <c r="I13" s="1740"/>
      <c r="J13" s="1740"/>
      <c r="K13" s="1740"/>
      <c r="L13" s="1740"/>
      <c r="M13" s="1740"/>
      <c r="N13" s="1740"/>
      <c r="O13" s="1740"/>
      <c r="P13" s="1740"/>
      <c r="Q13" s="1740"/>
      <c r="R13" s="1740"/>
      <c r="S13" s="1741" t="str">
        <f>IFERROR(ROUNDUP(AE25/L25,1),"")</f>
        <v/>
      </c>
      <c r="T13" s="1741"/>
      <c r="U13" s="1741"/>
      <c r="V13" s="1741"/>
      <c r="W13" s="1741"/>
      <c r="X13" s="1741"/>
      <c r="Y13" s="1741"/>
      <c r="Z13" s="1741"/>
      <c r="AA13" s="1741"/>
      <c r="AB13" s="1741"/>
      <c r="AC13" s="123" t="s">
        <v>287</v>
      </c>
      <c r="AD13" s="123"/>
      <c r="AE13" s="1742" t="s">
        <v>290</v>
      </c>
      <c r="AF13" s="1742"/>
      <c r="AG13" s="1742"/>
      <c r="AH13" s="1742"/>
      <c r="AI13" s="1742"/>
      <c r="AJ13" s="1742"/>
      <c r="AK13" s="115"/>
    </row>
    <row r="14" spans="1:39" ht="21" customHeight="1">
      <c r="A14" s="115"/>
      <c r="B14" s="1743" t="s">
        <v>291</v>
      </c>
      <c r="C14" s="1743"/>
      <c r="D14" s="1743"/>
      <c r="E14" s="1743"/>
      <c r="F14" s="1743"/>
      <c r="G14" s="1743"/>
      <c r="H14" s="1743"/>
      <c r="I14" s="1743"/>
      <c r="J14" s="1743"/>
      <c r="K14" s="1743"/>
      <c r="L14" s="1743" t="s">
        <v>292</v>
      </c>
      <c r="M14" s="1743"/>
      <c r="N14" s="1743"/>
      <c r="O14" s="1743"/>
      <c r="P14" s="1743"/>
      <c r="Q14" s="1743"/>
      <c r="R14" s="1743"/>
      <c r="S14" s="1743"/>
      <c r="T14" s="1743"/>
      <c r="U14" s="1743"/>
      <c r="V14" s="1743"/>
      <c r="W14" s="1743"/>
      <c r="X14" s="1743"/>
      <c r="Y14" s="1743" t="s">
        <v>293</v>
      </c>
      <c r="Z14" s="1743"/>
      <c r="AA14" s="1743"/>
      <c r="AB14" s="1743"/>
      <c r="AC14" s="1743"/>
      <c r="AD14" s="1743"/>
      <c r="AE14" s="1743" t="s">
        <v>294</v>
      </c>
      <c r="AF14" s="1743"/>
      <c r="AG14" s="1743"/>
      <c r="AH14" s="1743"/>
      <c r="AI14" s="1743"/>
      <c r="AJ14" s="1743"/>
      <c r="AK14" s="115"/>
    </row>
    <row r="15" spans="1:39" ht="21" customHeight="1">
      <c r="A15" s="115"/>
      <c r="B15" s="124">
        <v>1</v>
      </c>
      <c r="C15" s="1744"/>
      <c r="D15" s="1744"/>
      <c r="E15" s="1744"/>
      <c r="F15" s="1744"/>
      <c r="G15" s="1744"/>
      <c r="H15" s="1744"/>
      <c r="I15" s="1744"/>
      <c r="J15" s="1744"/>
      <c r="K15" s="1744"/>
      <c r="L15" s="1744"/>
      <c r="M15" s="1744"/>
      <c r="N15" s="1744"/>
      <c r="O15" s="1744"/>
      <c r="P15" s="1744"/>
      <c r="Q15" s="1744"/>
      <c r="R15" s="1744"/>
      <c r="S15" s="1744"/>
      <c r="T15" s="1744"/>
      <c r="U15" s="1744"/>
      <c r="V15" s="1744"/>
      <c r="W15" s="1744"/>
      <c r="X15" s="1744"/>
      <c r="Y15" s="1744"/>
      <c r="Z15" s="1744"/>
      <c r="AA15" s="1744"/>
      <c r="AB15" s="1744"/>
      <c r="AC15" s="1744"/>
      <c r="AD15" s="1744"/>
      <c r="AE15" s="1744"/>
      <c r="AF15" s="1744"/>
      <c r="AG15" s="1744"/>
      <c r="AH15" s="1744"/>
      <c r="AI15" s="1744"/>
      <c r="AJ15" s="1744"/>
      <c r="AK15" s="115"/>
    </row>
    <row r="16" spans="1:39" ht="21" customHeight="1">
      <c r="A16" s="115"/>
      <c r="B16" s="124">
        <v>2</v>
      </c>
      <c r="C16" s="1744"/>
      <c r="D16" s="1744"/>
      <c r="E16" s="1744"/>
      <c r="F16" s="1744"/>
      <c r="G16" s="1744"/>
      <c r="H16" s="1744"/>
      <c r="I16" s="1744"/>
      <c r="J16" s="1744"/>
      <c r="K16" s="1744"/>
      <c r="L16" s="1744"/>
      <c r="M16" s="1744"/>
      <c r="N16" s="1744"/>
      <c r="O16" s="1744"/>
      <c r="P16" s="1744"/>
      <c r="Q16" s="1744"/>
      <c r="R16" s="1744"/>
      <c r="S16" s="1744"/>
      <c r="T16" s="1744"/>
      <c r="U16" s="1744"/>
      <c r="V16" s="1744"/>
      <c r="W16" s="1744"/>
      <c r="X16" s="1744"/>
      <c r="Y16" s="1744"/>
      <c r="Z16" s="1744"/>
      <c r="AA16" s="1744"/>
      <c r="AB16" s="1744"/>
      <c r="AC16" s="1744"/>
      <c r="AD16" s="1744"/>
      <c r="AE16" s="1744"/>
      <c r="AF16" s="1744"/>
      <c r="AG16" s="1744"/>
      <c r="AH16" s="1744"/>
      <c r="AI16" s="1744"/>
      <c r="AJ16" s="1744"/>
      <c r="AK16" s="115"/>
    </row>
    <row r="17" spans="1:37" ht="21" customHeight="1">
      <c r="A17" s="115"/>
      <c r="B17" s="124">
        <v>3</v>
      </c>
      <c r="C17" s="1744"/>
      <c r="D17" s="1744"/>
      <c r="E17" s="1744"/>
      <c r="F17" s="1744"/>
      <c r="G17" s="1744"/>
      <c r="H17" s="1744"/>
      <c r="I17" s="1744"/>
      <c r="J17" s="1744"/>
      <c r="K17" s="1744"/>
      <c r="L17" s="1744"/>
      <c r="M17" s="1744"/>
      <c r="N17" s="1744"/>
      <c r="O17" s="1744"/>
      <c r="P17" s="1744"/>
      <c r="Q17" s="1744"/>
      <c r="R17" s="1744"/>
      <c r="S17" s="1744"/>
      <c r="T17" s="1744"/>
      <c r="U17" s="1744"/>
      <c r="V17" s="1744"/>
      <c r="W17" s="1744"/>
      <c r="X17" s="1744"/>
      <c r="Y17" s="1744"/>
      <c r="Z17" s="1744"/>
      <c r="AA17" s="1744"/>
      <c r="AB17" s="1744"/>
      <c r="AC17" s="1744"/>
      <c r="AD17" s="1744"/>
      <c r="AE17" s="1744"/>
      <c r="AF17" s="1744"/>
      <c r="AG17" s="1744"/>
      <c r="AH17" s="1744"/>
      <c r="AI17" s="1744"/>
      <c r="AJ17" s="1744"/>
      <c r="AK17" s="115"/>
    </row>
    <row r="18" spans="1:37" ht="21" customHeight="1">
      <c r="A18" s="115"/>
      <c r="B18" s="124">
        <v>4</v>
      </c>
      <c r="C18" s="1744"/>
      <c r="D18" s="1744"/>
      <c r="E18" s="1744"/>
      <c r="F18" s="1744"/>
      <c r="G18" s="1744"/>
      <c r="H18" s="1744"/>
      <c r="I18" s="1744"/>
      <c r="J18" s="1744"/>
      <c r="K18" s="1744"/>
      <c r="L18" s="1744"/>
      <c r="M18" s="1744"/>
      <c r="N18" s="1744"/>
      <c r="O18" s="1744"/>
      <c r="P18" s="1744"/>
      <c r="Q18" s="1744"/>
      <c r="R18" s="1744"/>
      <c r="S18" s="1744"/>
      <c r="T18" s="1744"/>
      <c r="U18" s="1744"/>
      <c r="V18" s="1744"/>
      <c r="W18" s="1744"/>
      <c r="X18" s="1744"/>
      <c r="Y18" s="1744"/>
      <c r="Z18" s="1744"/>
      <c r="AA18" s="1744"/>
      <c r="AB18" s="1744"/>
      <c r="AC18" s="1744"/>
      <c r="AD18" s="1744"/>
      <c r="AE18" s="1744"/>
      <c r="AF18" s="1744"/>
      <c r="AG18" s="1744"/>
      <c r="AH18" s="1744"/>
      <c r="AI18" s="1744"/>
      <c r="AJ18" s="1744"/>
      <c r="AK18" s="115"/>
    </row>
    <row r="19" spans="1:37" ht="21" customHeight="1">
      <c r="A19" s="115"/>
      <c r="B19" s="124">
        <v>5</v>
      </c>
      <c r="C19" s="1744"/>
      <c r="D19" s="1744"/>
      <c r="E19" s="1744"/>
      <c r="F19" s="1744"/>
      <c r="G19" s="1744"/>
      <c r="H19" s="1744"/>
      <c r="I19" s="1744"/>
      <c r="J19" s="1744"/>
      <c r="K19" s="1744"/>
      <c r="L19" s="1744"/>
      <c r="M19" s="1744"/>
      <c r="N19" s="1744"/>
      <c r="O19" s="1744"/>
      <c r="P19" s="1744"/>
      <c r="Q19" s="1744"/>
      <c r="R19" s="1744"/>
      <c r="S19" s="1744"/>
      <c r="T19" s="1744"/>
      <c r="U19" s="1744"/>
      <c r="V19" s="1744"/>
      <c r="W19" s="1744"/>
      <c r="X19" s="1744"/>
      <c r="Y19" s="1744"/>
      <c r="Z19" s="1744"/>
      <c r="AA19" s="1744"/>
      <c r="AB19" s="1744"/>
      <c r="AC19" s="1744"/>
      <c r="AD19" s="1744"/>
      <c r="AE19" s="1744"/>
      <c r="AF19" s="1744"/>
      <c r="AG19" s="1744"/>
      <c r="AH19" s="1744"/>
      <c r="AI19" s="1744"/>
      <c r="AJ19" s="1744"/>
      <c r="AK19" s="115"/>
    </row>
    <row r="20" spans="1:37" ht="21" customHeight="1">
      <c r="A20" s="115"/>
      <c r="B20" s="124">
        <v>6</v>
      </c>
      <c r="C20" s="1744"/>
      <c r="D20" s="1744"/>
      <c r="E20" s="1744"/>
      <c r="F20" s="1744"/>
      <c r="G20" s="1744"/>
      <c r="H20" s="1744"/>
      <c r="I20" s="1744"/>
      <c r="J20" s="1744"/>
      <c r="K20" s="1744"/>
      <c r="L20" s="1744"/>
      <c r="M20" s="1744"/>
      <c r="N20" s="1744"/>
      <c r="O20" s="1744"/>
      <c r="P20" s="1744"/>
      <c r="Q20" s="1744"/>
      <c r="R20" s="1744"/>
      <c r="S20" s="1744"/>
      <c r="T20" s="1744"/>
      <c r="U20" s="1744"/>
      <c r="V20" s="1744"/>
      <c r="W20" s="1744"/>
      <c r="X20" s="1744"/>
      <c r="Y20" s="1744"/>
      <c r="Z20" s="1744"/>
      <c r="AA20" s="1744"/>
      <c r="AB20" s="1744"/>
      <c r="AC20" s="1744"/>
      <c r="AD20" s="1744"/>
      <c r="AE20" s="1744"/>
      <c r="AF20" s="1744"/>
      <c r="AG20" s="1744"/>
      <c r="AH20" s="1744"/>
      <c r="AI20" s="1744"/>
      <c r="AJ20" s="1744"/>
      <c r="AK20" s="115"/>
    </row>
    <row r="21" spans="1:37" ht="21" customHeight="1">
      <c r="A21" s="115"/>
      <c r="B21" s="124">
        <v>7</v>
      </c>
      <c r="C21" s="1744"/>
      <c r="D21" s="1744"/>
      <c r="E21" s="1744"/>
      <c r="F21" s="1744"/>
      <c r="G21" s="1744"/>
      <c r="H21" s="1744"/>
      <c r="I21" s="1744"/>
      <c r="J21" s="1744"/>
      <c r="K21" s="1744"/>
      <c r="L21" s="1744"/>
      <c r="M21" s="1744"/>
      <c r="N21" s="1744"/>
      <c r="O21" s="1744"/>
      <c r="P21" s="1744"/>
      <c r="Q21" s="1744"/>
      <c r="R21" s="1744"/>
      <c r="S21" s="1744"/>
      <c r="T21" s="1744"/>
      <c r="U21" s="1744"/>
      <c r="V21" s="1744"/>
      <c r="W21" s="1744"/>
      <c r="X21" s="1744"/>
      <c r="Y21" s="1744"/>
      <c r="Z21" s="1744"/>
      <c r="AA21" s="1744"/>
      <c r="AB21" s="1744"/>
      <c r="AC21" s="1744"/>
      <c r="AD21" s="1744"/>
      <c r="AE21" s="1744"/>
      <c r="AF21" s="1744"/>
      <c r="AG21" s="1744"/>
      <c r="AH21" s="1744"/>
      <c r="AI21" s="1744"/>
      <c r="AJ21" s="1744"/>
      <c r="AK21" s="115"/>
    </row>
    <row r="22" spans="1:37" ht="21" customHeight="1">
      <c r="A22" s="115"/>
      <c r="B22" s="124">
        <v>8</v>
      </c>
      <c r="C22" s="1744"/>
      <c r="D22" s="1744"/>
      <c r="E22" s="1744"/>
      <c r="F22" s="1744"/>
      <c r="G22" s="1744"/>
      <c r="H22" s="1744"/>
      <c r="I22" s="1744"/>
      <c r="J22" s="1744"/>
      <c r="K22" s="1744"/>
      <c r="L22" s="1744"/>
      <c r="M22" s="1744"/>
      <c r="N22" s="1744"/>
      <c r="O22" s="1744"/>
      <c r="P22" s="1744"/>
      <c r="Q22" s="1744"/>
      <c r="R22" s="1744"/>
      <c r="S22" s="1744"/>
      <c r="T22" s="1744"/>
      <c r="U22" s="1744"/>
      <c r="V22" s="1744"/>
      <c r="W22" s="1744"/>
      <c r="X22" s="1744"/>
      <c r="Y22" s="1744"/>
      <c r="Z22" s="1744"/>
      <c r="AA22" s="1744"/>
      <c r="AB22" s="1744"/>
      <c r="AC22" s="1744"/>
      <c r="AD22" s="1744"/>
      <c r="AE22" s="1744"/>
      <c r="AF22" s="1744"/>
      <c r="AG22" s="1744"/>
      <c r="AH22" s="1744"/>
      <c r="AI22" s="1744"/>
      <c r="AJ22" s="1744"/>
      <c r="AK22" s="115"/>
    </row>
    <row r="23" spans="1:37" ht="21" customHeight="1">
      <c r="A23" s="115"/>
      <c r="B23" s="124">
        <v>9</v>
      </c>
      <c r="C23" s="1744"/>
      <c r="D23" s="1744"/>
      <c r="E23" s="1744"/>
      <c r="F23" s="1744"/>
      <c r="G23" s="1744"/>
      <c r="H23" s="1744"/>
      <c r="I23" s="1744"/>
      <c r="J23" s="1744"/>
      <c r="K23" s="1744"/>
      <c r="L23" s="1744"/>
      <c r="M23" s="1744"/>
      <c r="N23" s="1744"/>
      <c r="O23" s="1744"/>
      <c r="P23" s="1744"/>
      <c r="Q23" s="1744"/>
      <c r="R23" s="1744"/>
      <c r="S23" s="1744"/>
      <c r="T23" s="1744"/>
      <c r="U23" s="1744"/>
      <c r="V23" s="1744"/>
      <c r="W23" s="1744"/>
      <c r="X23" s="1744"/>
      <c r="Y23" s="1744"/>
      <c r="Z23" s="1744"/>
      <c r="AA23" s="1744"/>
      <c r="AB23" s="1744"/>
      <c r="AC23" s="1744"/>
      <c r="AD23" s="1744"/>
      <c r="AE23" s="1744"/>
      <c r="AF23" s="1744"/>
      <c r="AG23" s="1744"/>
      <c r="AH23" s="1744"/>
      <c r="AI23" s="1744"/>
      <c r="AJ23" s="1744"/>
      <c r="AK23" s="115"/>
    </row>
    <row r="24" spans="1:37" ht="21" customHeight="1">
      <c r="A24" s="115"/>
      <c r="B24" s="124">
        <v>10</v>
      </c>
      <c r="C24" s="1744"/>
      <c r="D24" s="1744"/>
      <c r="E24" s="1744"/>
      <c r="F24" s="1744"/>
      <c r="G24" s="1744"/>
      <c r="H24" s="1744"/>
      <c r="I24" s="1744"/>
      <c r="J24" s="1744"/>
      <c r="K24" s="1744"/>
      <c r="L24" s="1744"/>
      <c r="M24" s="1744"/>
      <c r="N24" s="1744"/>
      <c r="O24" s="1744"/>
      <c r="P24" s="1744"/>
      <c r="Q24" s="1744"/>
      <c r="R24" s="1744"/>
      <c r="S24" s="1744"/>
      <c r="T24" s="1744"/>
      <c r="U24" s="1744"/>
      <c r="V24" s="1744"/>
      <c r="W24" s="1744"/>
      <c r="X24" s="1744"/>
      <c r="Y24" s="1744"/>
      <c r="Z24" s="1744"/>
      <c r="AA24" s="1744"/>
      <c r="AB24" s="1744"/>
      <c r="AC24" s="1744"/>
      <c r="AD24" s="1744"/>
      <c r="AE24" s="1744"/>
      <c r="AF24" s="1744"/>
      <c r="AG24" s="1744"/>
      <c r="AH24" s="1744"/>
      <c r="AI24" s="1744"/>
      <c r="AJ24" s="1744"/>
      <c r="AK24" s="115"/>
    </row>
    <row r="25" spans="1:37" ht="21" customHeight="1">
      <c r="A25" s="115"/>
      <c r="B25" s="1745" t="s">
        <v>295</v>
      </c>
      <c r="C25" s="1745"/>
      <c r="D25" s="1745"/>
      <c r="E25" s="1745"/>
      <c r="F25" s="1745"/>
      <c r="G25" s="1745"/>
      <c r="H25" s="1745"/>
      <c r="I25" s="1745"/>
      <c r="J25" s="1745"/>
      <c r="K25" s="1745"/>
      <c r="L25" s="1746"/>
      <c r="M25" s="1746"/>
      <c r="N25" s="1746"/>
      <c r="O25" s="1746"/>
      <c r="P25" s="1746"/>
      <c r="Q25" s="1747" t="s">
        <v>157</v>
      </c>
      <c r="R25" s="1747"/>
      <c r="S25" s="1743" t="s">
        <v>296</v>
      </c>
      <c r="T25" s="1743"/>
      <c r="U25" s="1743"/>
      <c r="V25" s="1743"/>
      <c r="W25" s="1743"/>
      <c r="X25" s="1743"/>
      <c r="Y25" s="1743"/>
      <c r="Z25" s="1743"/>
      <c r="AA25" s="1743"/>
      <c r="AB25" s="1743"/>
      <c r="AC25" s="1743"/>
      <c r="AD25" s="1743"/>
      <c r="AE25" s="1748" t="str">
        <f>IF(SUM(AE15:AJ24)=0,"",SUM(AE15:AJ24))</f>
        <v/>
      </c>
      <c r="AF25" s="1748"/>
      <c r="AG25" s="1748"/>
      <c r="AH25" s="1748"/>
      <c r="AI25" s="1748"/>
      <c r="AJ25" s="1748"/>
      <c r="AK25" s="115"/>
    </row>
    <row r="26" spans="1:37" ht="9" customHeight="1">
      <c r="A26" s="115"/>
      <c r="B26" s="125"/>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15"/>
    </row>
    <row r="27" spans="1:37" ht="21" customHeight="1">
      <c r="A27" s="115"/>
      <c r="B27" s="1733" t="s">
        <v>297</v>
      </c>
      <c r="C27" s="1733"/>
      <c r="D27" s="1733"/>
      <c r="E27" s="1733"/>
      <c r="F27" s="1733"/>
      <c r="G27" s="1733"/>
      <c r="H27" s="1733"/>
      <c r="I27" s="1733"/>
      <c r="J27" s="1733"/>
      <c r="K27" s="1733"/>
      <c r="L27" s="1733"/>
      <c r="M27" s="1733"/>
      <c r="N27" s="1733"/>
      <c r="O27" s="1733"/>
      <c r="P27" s="1733"/>
      <c r="Q27" s="1733"/>
      <c r="R27" s="1733"/>
      <c r="S27" s="1733"/>
      <c r="T27" s="1733"/>
      <c r="U27" s="1733"/>
      <c r="V27" s="1733"/>
      <c r="W27" s="1733"/>
      <c r="X27" s="1733"/>
      <c r="Y27" s="1733"/>
      <c r="Z27" s="1733"/>
      <c r="AA27" s="1733"/>
      <c r="AB27" s="1733"/>
      <c r="AC27" s="1733"/>
      <c r="AD27" s="1733"/>
      <c r="AE27" s="1733"/>
      <c r="AF27" s="1733"/>
      <c r="AG27" s="1733"/>
      <c r="AH27" s="1733"/>
      <c r="AI27" s="1733"/>
      <c r="AJ27" s="1733"/>
      <c r="AK27" s="115"/>
    </row>
    <row r="28" spans="1:37" ht="21" customHeight="1" thickBot="1">
      <c r="A28" s="115"/>
      <c r="B28" s="1749" t="s">
        <v>313</v>
      </c>
      <c r="C28" s="1749"/>
      <c r="D28" s="1749"/>
      <c r="E28" s="1749"/>
      <c r="F28" s="1749"/>
      <c r="G28" s="1749"/>
      <c r="H28" s="1749"/>
      <c r="I28" s="1749"/>
      <c r="J28" s="1749"/>
      <c r="K28" s="1749"/>
      <c r="L28" s="1749"/>
      <c r="M28" s="1749"/>
      <c r="N28" s="1749"/>
      <c r="O28" s="1749"/>
      <c r="P28" s="1749"/>
      <c r="Q28" s="1749"/>
      <c r="R28" s="1749"/>
      <c r="S28" s="1750" t="str">
        <f>IF(ROUNDUP(S11/50,1)=0,"",ROUNDUP(S11/50,1))</f>
        <v/>
      </c>
      <c r="T28" s="1750"/>
      <c r="U28" s="1750"/>
      <c r="V28" s="1750"/>
      <c r="W28" s="1750"/>
      <c r="X28" s="1750"/>
      <c r="Y28" s="1750"/>
      <c r="Z28" s="1750"/>
      <c r="AA28" s="1750"/>
      <c r="AB28" s="1750"/>
      <c r="AC28" s="127" t="s">
        <v>287</v>
      </c>
      <c r="AD28" s="128"/>
      <c r="AE28" s="1739"/>
      <c r="AF28" s="1739"/>
      <c r="AG28" s="1739"/>
      <c r="AH28" s="1739"/>
      <c r="AI28" s="1739"/>
      <c r="AJ28" s="1739"/>
      <c r="AK28" s="115"/>
    </row>
    <row r="29" spans="1:37" ht="21" customHeight="1" thickTop="1">
      <c r="A29" s="115"/>
      <c r="B29" s="1740" t="s">
        <v>299</v>
      </c>
      <c r="C29" s="1740"/>
      <c r="D29" s="1740"/>
      <c r="E29" s="1740"/>
      <c r="F29" s="1740"/>
      <c r="G29" s="1740"/>
      <c r="H29" s="1740"/>
      <c r="I29" s="1740"/>
      <c r="J29" s="1740"/>
      <c r="K29" s="1740"/>
      <c r="L29" s="1740"/>
      <c r="M29" s="1740"/>
      <c r="N29" s="1740"/>
      <c r="O29" s="1740"/>
      <c r="P29" s="1740"/>
      <c r="Q29" s="1740"/>
      <c r="R29" s="1740"/>
      <c r="S29" s="1751"/>
      <c r="T29" s="1751"/>
      <c r="U29" s="1751"/>
      <c r="V29" s="1751"/>
      <c r="W29" s="1751"/>
      <c r="X29" s="1751"/>
      <c r="Y29" s="1751"/>
      <c r="Z29" s="1751"/>
      <c r="AA29" s="1751"/>
      <c r="AB29" s="1751"/>
      <c r="AC29" s="129" t="s">
        <v>287</v>
      </c>
      <c r="AD29" s="130"/>
      <c r="AE29" s="1742" t="s">
        <v>314</v>
      </c>
      <c r="AF29" s="1742"/>
      <c r="AG29" s="1742"/>
      <c r="AH29" s="1742"/>
      <c r="AI29" s="1742"/>
      <c r="AJ29" s="1742"/>
      <c r="AK29" s="115"/>
    </row>
    <row r="30" spans="1:37" ht="21" customHeight="1">
      <c r="A30" s="115"/>
      <c r="B30" s="1752" t="s">
        <v>301</v>
      </c>
      <c r="C30" s="1752"/>
      <c r="D30" s="1752"/>
      <c r="E30" s="1752"/>
      <c r="F30" s="1752"/>
      <c r="G30" s="1752"/>
      <c r="H30" s="1752"/>
      <c r="I30" s="1752"/>
      <c r="J30" s="1752"/>
      <c r="K30" s="1752"/>
      <c r="L30" s="1752"/>
      <c r="M30" s="1752"/>
      <c r="N30" s="1752"/>
      <c r="O30" s="1752"/>
      <c r="P30" s="1752"/>
      <c r="Q30" s="1752"/>
      <c r="R30" s="1752"/>
      <c r="S30" s="1752" t="s">
        <v>302</v>
      </c>
      <c r="T30" s="1752"/>
      <c r="U30" s="1752"/>
      <c r="V30" s="1752"/>
      <c r="W30" s="1752"/>
      <c r="X30" s="1752"/>
      <c r="Y30" s="1752"/>
      <c r="Z30" s="1752"/>
      <c r="AA30" s="1752"/>
      <c r="AB30" s="1752"/>
      <c r="AC30" s="1752"/>
      <c r="AD30" s="1752"/>
      <c r="AE30" s="1752"/>
      <c r="AF30" s="1752"/>
      <c r="AG30" s="1752"/>
      <c r="AH30" s="1752"/>
      <c r="AI30" s="1752"/>
      <c r="AJ30" s="1752"/>
      <c r="AK30" s="115"/>
    </row>
    <row r="31" spans="1:37" ht="21" customHeight="1">
      <c r="A31" s="115"/>
      <c r="B31" s="124">
        <v>1</v>
      </c>
      <c r="C31" s="1744"/>
      <c r="D31" s="1744"/>
      <c r="E31" s="1744"/>
      <c r="F31" s="1744"/>
      <c r="G31" s="1744"/>
      <c r="H31" s="1744"/>
      <c r="I31" s="1744"/>
      <c r="J31" s="1744"/>
      <c r="K31" s="1744"/>
      <c r="L31" s="1744"/>
      <c r="M31" s="1744"/>
      <c r="N31" s="1744"/>
      <c r="O31" s="1744"/>
      <c r="P31" s="1744"/>
      <c r="Q31" s="1744"/>
      <c r="R31" s="1744"/>
      <c r="S31" s="1744"/>
      <c r="T31" s="1744"/>
      <c r="U31" s="1744"/>
      <c r="V31" s="1744"/>
      <c r="W31" s="1744"/>
      <c r="X31" s="1744"/>
      <c r="Y31" s="1744"/>
      <c r="Z31" s="1744"/>
      <c r="AA31" s="1744"/>
      <c r="AB31" s="1744"/>
      <c r="AC31" s="1744"/>
      <c r="AD31" s="1744"/>
      <c r="AE31" s="1744"/>
      <c r="AF31" s="1744"/>
      <c r="AG31" s="1744"/>
      <c r="AH31" s="1744"/>
      <c r="AI31" s="1744"/>
      <c r="AJ31" s="1744"/>
      <c r="AK31" s="115"/>
    </row>
    <row r="32" spans="1:37" ht="21" customHeight="1">
      <c r="A32" s="115"/>
      <c r="B32" s="124">
        <v>2</v>
      </c>
      <c r="C32" s="1744"/>
      <c r="D32" s="1744"/>
      <c r="E32" s="1744"/>
      <c r="F32" s="1744"/>
      <c r="G32" s="1744"/>
      <c r="H32" s="1744"/>
      <c r="I32" s="1744"/>
      <c r="J32" s="1744"/>
      <c r="K32" s="1744"/>
      <c r="L32" s="1744"/>
      <c r="M32" s="1744"/>
      <c r="N32" s="1744"/>
      <c r="O32" s="1744"/>
      <c r="P32" s="1744"/>
      <c r="Q32" s="1744"/>
      <c r="R32" s="1744"/>
      <c r="S32" s="1744"/>
      <c r="T32" s="1744"/>
      <c r="U32" s="1744"/>
      <c r="V32" s="1744"/>
      <c r="W32" s="1744"/>
      <c r="X32" s="1744"/>
      <c r="Y32" s="1744"/>
      <c r="Z32" s="1744"/>
      <c r="AA32" s="1744"/>
      <c r="AB32" s="1744"/>
      <c r="AC32" s="1744"/>
      <c r="AD32" s="1744"/>
      <c r="AE32" s="1744"/>
      <c r="AF32" s="1744"/>
      <c r="AG32" s="1744"/>
      <c r="AH32" s="1744"/>
      <c r="AI32" s="1744"/>
      <c r="AJ32" s="1744"/>
      <c r="AK32" s="115"/>
    </row>
    <row r="33" spans="1:38" ht="21" customHeight="1">
      <c r="A33" s="115"/>
      <c r="B33" s="124">
        <v>3</v>
      </c>
      <c r="C33" s="1744"/>
      <c r="D33" s="1744"/>
      <c r="E33" s="1744"/>
      <c r="F33" s="1744"/>
      <c r="G33" s="1744"/>
      <c r="H33" s="1744"/>
      <c r="I33" s="1744"/>
      <c r="J33" s="1744"/>
      <c r="K33" s="1744"/>
      <c r="L33" s="1744"/>
      <c r="M33" s="1744"/>
      <c r="N33" s="1744"/>
      <c r="O33" s="1744"/>
      <c r="P33" s="1744"/>
      <c r="Q33" s="1744"/>
      <c r="R33" s="1744"/>
      <c r="S33" s="1744"/>
      <c r="T33" s="1744"/>
      <c r="U33" s="1744"/>
      <c r="V33" s="1744"/>
      <c r="W33" s="1744"/>
      <c r="X33" s="1744"/>
      <c r="Y33" s="1744"/>
      <c r="Z33" s="1744"/>
      <c r="AA33" s="1744"/>
      <c r="AB33" s="1744"/>
      <c r="AC33" s="1744"/>
      <c r="AD33" s="1744"/>
      <c r="AE33" s="1744"/>
      <c r="AF33" s="1744"/>
      <c r="AG33" s="1744"/>
      <c r="AH33" s="1744"/>
      <c r="AI33" s="1744"/>
      <c r="AJ33" s="1744"/>
      <c r="AK33" s="115"/>
    </row>
    <row r="34" spans="1:38" ht="8.25" customHeight="1">
      <c r="A34" s="115"/>
      <c r="B34" s="125"/>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15"/>
    </row>
    <row r="35" spans="1:38" ht="22.5" customHeight="1">
      <c r="A35" s="115"/>
      <c r="B35" s="1754" t="s">
        <v>303</v>
      </c>
      <c r="C35" s="1754"/>
      <c r="D35" s="1754"/>
      <c r="E35" s="1754"/>
      <c r="F35" s="1754"/>
      <c r="G35" s="1754"/>
      <c r="H35" s="1755" t="s">
        <v>304</v>
      </c>
      <c r="I35" s="1755"/>
      <c r="J35" s="1755"/>
      <c r="K35" s="1755"/>
      <c r="L35" s="1755"/>
      <c r="M35" s="1755"/>
      <c r="N35" s="1755"/>
      <c r="O35" s="1755"/>
      <c r="P35" s="1755"/>
      <c r="Q35" s="1755"/>
      <c r="R35" s="1755"/>
      <c r="S35" s="1755"/>
      <c r="T35" s="1755"/>
      <c r="U35" s="1755"/>
      <c r="V35" s="1755"/>
      <c r="W35" s="1755"/>
      <c r="X35" s="1755"/>
      <c r="Y35" s="1755"/>
      <c r="Z35" s="1755"/>
      <c r="AA35" s="1755"/>
      <c r="AB35" s="1755"/>
      <c r="AC35" s="1755"/>
      <c r="AD35" s="1755"/>
      <c r="AE35" s="1755"/>
      <c r="AF35" s="1755"/>
      <c r="AG35" s="1755"/>
      <c r="AH35" s="1755"/>
      <c r="AI35" s="1755"/>
      <c r="AJ35" s="1755"/>
      <c r="AK35" s="115"/>
    </row>
    <row r="36" spans="1:38" ht="8.25" customHeight="1">
      <c r="A36" s="115"/>
      <c r="B36" s="125"/>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15"/>
    </row>
    <row r="37" spans="1:38" ht="18.75" customHeight="1">
      <c r="A37" s="115"/>
      <c r="B37" s="1756" t="s">
        <v>305</v>
      </c>
      <c r="C37" s="1756"/>
      <c r="D37" s="1756"/>
      <c r="E37" s="1756"/>
      <c r="F37" s="1756"/>
      <c r="G37" s="1756"/>
      <c r="H37" s="1756"/>
      <c r="I37" s="1756"/>
      <c r="J37" s="1756"/>
      <c r="K37" s="1756"/>
      <c r="L37" s="1756"/>
      <c r="M37" s="1756"/>
      <c r="N37" s="1756"/>
      <c r="O37" s="1756"/>
      <c r="P37" s="1756"/>
      <c r="Q37" s="1756"/>
      <c r="R37" s="1756"/>
      <c r="S37" s="1756"/>
      <c r="T37" s="1756"/>
      <c r="U37" s="1756"/>
      <c r="V37" s="1756"/>
      <c r="W37" s="1756"/>
      <c r="X37" s="1756"/>
      <c r="Y37" s="1756"/>
      <c r="Z37" s="1756"/>
      <c r="AA37" s="1756"/>
      <c r="AB37" s="1756"/>
      <c r="AC37" s="1756"/>
      <c r="AD37" s="1756"/>
      <c r="AE37" s="1756"/>
      <c r="AF37" s="1756"/>
      <c r="AG37" s="1756"/>
      <c r="AH37" s="1756"/>
      <c r="AI37" s="1756"/>
      <c r="AJ37" s="1756"/>
      <c r="AK37" s="1756"/>
      <c r="AL37" s="136"/>
    </row>
    <row r="38" spans="1:38" ht="18.75" customHeight="1">
      <c r="A38" s="115"/>
      <c r="B38" s="1756"/>
      <c r="C38" s="1756"/>
      <c r="D38" s="1756"/>
      <c r="E38" s="1756"/>
      <c r="F38" s="1756"/>
      <c r="G38" s="1756"/>
      <c r="H38" s="1756"/>
      <c r="I38" s="1756"/>
      <c r="J38" s="1756"/>
      <c r="K38" s="1756"/>
      <c r="L38" s="1756"/>
      <c r="M38" s="1756"/>
      <c r="N38" s="1756"/>
      <c r="O38" s="1756"/>
      <c r="P38" s="1756"/>
      <c r="Q38" s="1756"/>
      <c r="R38" s="1756"/>
      <c r="S38" s="1756"/>
      <c r="T38" s="1756"/>
      <c r="U38" s="1756"/>
      <c r="V38" s="1756"/>
      <c r="W38" s="1756"/>
      <c r="X38" s="1756"/>
      <c r="Y38" s="1756"/>
      <c r="Z38" s="1756"/>
      <c r="AA38" s="1756"/>
      <c r="AB38" s="1756"/>
      <c r="AC38" s="1756"/>
      <c r="AD38" s="1756"/>
      <c r="AE38" s="1756"/>
      <c r="AF38" s="1756"/>
      <c r="AG38" s="1756"/>
      <c r="AH38" s="1756"/>
      <c r="AI38" s="1756"/>
      <c r="AJ38" s="1756"/>
      <c r="AK38" s="1756"/>
      <c r="AL38" s="136"/>
    </row>
    <row r="39" spans="1:38" ht="18.75" customHeight="1">
      <c r="A39" s="115"/>
      <c r="B39" s="1756"/>
      <c r="C39" s="1756"/>
      <c r="D39" s="1756"/>
      <c r="E39" s="1756"/>
      <c r="F39" s="1756"/>
      <c r="G39" s="1756"/>
      <c r="H39" s="1756"/>
      <c r="I39" s="1756"/>
      <c r="J39" s="1756"/>
      <c r="K39" s="1756"/>
      <c r="L39" s="1756"/>
      <c r="M39" s="1756"/>
      <c r="N39" s="1756"/>
      <c r="O39" s="1756"/>
      <c r="P39" s="1756"/>
      <c r="Q39" s="1756"/>
      <c r="R39" s="1756"/>
      <c r="S39" s="1756"/>
      <c r="T39" s="1756"/>
      <c r="U39" s="1756"/>
      <c r="V39" s="1756"/>
      <c r="W39" s="1756"/>
      <c r="X39" s="1756"/>
      <c r="Y39" s="1756"/>
      <c r="Z39" s="1756"/>
      <c r="AA39" s="1756"/>
      <c r="AB39" s="1756"/>
      <c r="AC39" s="1756"/>
      <c r="AD39" s="1756"/>
      <c r="AE39" s="1756"/>
      <c r="AF39" s="1756"/>
      <c r="AG39" s="1756"/>
      <c r="AH39" s="1756"/>
      <c r="AI39" s="1756"/>
      <c r="AJ39" s="1756"/>
      <c r="AK39" s="1756"/>
      <c r="AL39" s="136"/>
    </row>
    <row r="40" spans="1:38" ht="18.75" customHeight="1">
      <c r="A40" s="115"/>
      <c r="B40" s="1756"/>
      <c r="C40" s="1756"/>
      <c r="D40" s="1756"/>
      <c r="E40" s="1756"/>
      <c r="F40" s="1756"/>
      <c r="G40" s="1756"/>
      <c r="H40" s="1756"/>
      <c r="I40" s="1756"/>
      <c r="J40" s="1756"/>
      <c r="K40" s="1756"/>
      <c r="L40" s="1756"/>
      <c r="M40" s="1756"/>
      <c r="N40" s="1756"/>
      <c r="O40" s="1756"/>
      <c r="P40" s="1756"/>
      <c r="Q40" s="1756"/>
      <c r="R40" s="1756"/>
      <c r="S40" s="1756"/>
      <c r="T40" s="1756"/>
      <c r="U40" s="1756"/>
      <c r="V40" s="1756"/>
      <c r="W40" s="1756"/>
      <c r="X40" s="1756"/>
      <c r="Y40" s="1756"/>
      <c r="Z40" s="1756"/>
      <c r="AA40" s="1756"/>
      <c r="AB40" s="1756"/>
      <c r="AC40" s="1756"/>
      <c r="AD40" s="1756"/>
      <c r="AE40" s="1756"/>
      <c r="AF40" s="1756"/>
      <c r="AG40" s="1756"/>
      <c r="AH40" s="1756"/>
      <c r="AI40" s="1756"/>
      <c r="AJ40" s="1756"/>
      <c r="AK40" s="1756"/>
      <c r="AL40" s="136"/>
    </row>
    <row r="41" spans="1:38" ht="81.75" customHeight="1">
      <c r="A41" s="115"/>
      <c r="B41" s="1756"/>
      <c r="C41" s="1756"/>
      <c r="D41" s="1756"/>
      <c r="E41" s="1756"/>
      <c r="F41" s="1756"/>
      <c r="G41" s="1756"/>
      <c r="H41" s="1756"/>
      <c r="I41" s="1756"/>
      <c r="J41" s="1756"/>
      <c r="K41" s="1756"/>
      <c r="L41" s="1756"/>
      <c r="M41" s="1756"/>
      <c r="N41" s="1756"/>
      <c r="O41" s="1756"/>
      <c r="P41" s="1756"/>
      <c r="Q41" s="1756"/>
      <c r="R41" s="1756"/>
      <c r="S41" s="1756"/>
      <c r="T41" s="1756"/>
      <c r="U41" s="1756"/>
      <c r="V41" s="1756"/>
      <c r="W41" s="1756"/>
      <c r="X41" s="1756"/>
      <c r="Y41" s="1756"/>
      <c r="Z41" s="1756"/>
      <c r="AA41" s="1756"/>
      <c r="AB41" s="1756"/>
      <c r="AC41" s="1756"/>
      <c r="AD41" s="1756"/>
      <c r="AE41" s="1756"/>
      <c r="AF41" s="1756"/>
      <c r="AG41" s="1756"/>
      <c r="AH41" s="1756"/>
      <c r="AI41" s="1756"/>
      <c r="AJ41" s="1756"/>
      <c r="AK41" s="1756"/>
      <c r="AL41" s="136"/>
    </row>
    <row r="42" spans="1:38" ht="15" customHeight="1">
      <c r="A42" s="115"/>
      <c r="B42" s="1753" t="s">
        <v>306</v>
      </c>
      <c r="C42" s="1753"/>
      <c r="D42" s="1753"/>
      <c r="E42" s="1753"/>
      <c r="F42" s="1753"/>
      <c r="G42" s="1753"/>
      <c r="H42" s="1753"/>
      <c r="I42" s="1753"/>
      <c r="J42" s="1753"/>
      <c r="K42" s="1753"/>
      <c r="L42" s="1753"/>
      <c r="M42" s="1753"/>
      <c r="N42" s="1753"/>
      <c r="O42" s="1753"/>
      <c r="P42" s="1753"/>
      <c r="Q42" s="1753"/>
      <c r="R42" s="1753"/>
      <c r="S42" s="1753"/>
      <c r="T42" s="1753"/>
      <c r="U42" s="1753"/>
      <c r="V42" s="1753"/>
      <c r="W42" s="1753"/>
      <c r="X42" s="1753"/>
      <c r="Y42" s="1753"/>
      <c r="Z42" s="1753"/>
      <c r="AA42" s="1753"/>
      <c r="AB42" s="1753"/>
      <c r="AC42" s="1753"/>
      <c r="AD42" s="1753"/>
      <c r="AE42" s="1753"/>
      <c r="AF42" s="1753"/>
      <c r="AG42" s="1753"/>
      <c r="AH42" s="1753"/>
      <c r="AI42" s="1753"/>
      <c r="AJ42" s="1753"/>
      <c r="AK42" s="1753"/>
      <c r="AL42" s="136"/>
    </row>
    <row r="43" spans="1:38" ht="15" customHeight="1">
      <c r="A43" s="115"/>
      <c r="B43" s="1753"/>
      <c r="C43" s="1753"/>
      <c r="D43" s="1753"/>
      <c r="E43" s="1753"/>
      <c r="F43" s="1753"/>
      <c r="G43" s="1753"/>
      <c r="H43" s="1753"/>
      <c r="I43" s="1753"/>
      <c r="J43" s="1753"/>
      <c r="K43" s="1753"/>
      <c r="L43" s="1753"/>
      <c r="M43" s="1753"/>
      <c r="N43" s="1753"/>
      <c r="O43" s="1753"/>
      <c r="P43" s="1753"/>
      <c r="Q43" s="1753"/>
      <c r="R43" s="1753"/>
      <c r="S43" s="1753"/>
      <c r="T43" s="1753"/>
      <c r="U43" s="1753"/>
      <c r="V43" s="1753"/>
      <c r="W43" s="1753"/>
      <c r="X43" s="1753"/>
      <c r="Y43" s="1753"/>
      <c r="Z43" s="1753"/>
      <c r="AA43" s="1753"/>
      <c r="AB43" s="1753"/>
      <c r="AC43" s="1753"/>
      <c r="AD43" s="1753"/>
      <c r="AE43" s="1753"/>
      <c r="AF43" s="1753"/>
      <c r="AG43" s="1753"/>
      <c r="AH43" s="1753"/>
      <c r="AI43" s="1753"/>
      <c r="AJ43" s="1753"/>
      <c r="AK43" s="1753"/>
      <c r="AL43" s="136"/>
    </row>
    <row r="44" spans="1:38" ht="15" customHeight="1">
      <c r="A44" s="115"/>
      <c r="B44" s="1753"/>
      <c r="C44" s="1753"/>
      <c r="D44" s="1753"/>
      <c r="E44" s="1753"/>
      <c r="F44" s="1753"/>
      <c r="G44" s="1753"/>
      <c r="H44" s="1753"/>
      <c r="I44" s="1753"/>
      <c r="J44" s="1753"/>
      <c r="K44" s="1753"/>
      <c r="L44" s="1753"/>
      <c r="M44" s="1753"/>
      <c r="N44" s="1753"/>
      <c r="O44" s="1753"/>
      <c r="P44" s="1753"/>
      <c r="Q44" s="1753"/>
      <c r="R44" s="1753"/>
      <c r="S44" s="1753"/>
      <c r="T44" s="1753"/>
      <c r="U44" s="1753"/>
      <c r="V44" s="1753"/>
      <c r="W44" s="1753"/>
      <c r="X44" s="1753"/>
      <c r="Y44" s="1753"/>
      <c r="Z44" s="1753"/>
      <c r="AA44" s="1753"/>
      <c r="AB44" s="1753"/>
      <c r="AC44" s="1753"/>
      <c r="AD44" s="1753"/>
      <c r="AE44" s="1753"/>
      <c r="AF44" s="1753"/>
      <c r="AG44" s="1753"/>
      <c r="AH44" s="1753"/>
      <c r="AI44" s="1753"/>
      <c r="AJ44" s="1753"/>
      <c r="AK44" s="1753"/>
      <c r="AL44" s="136"/>
    </row>
    <row r="45" spans="1:38" ht="15" customHeight="1">
      <c r="A45" s="115"/>
      <c r="B45" s="1753"/>
      <c r="C45" s="1753"/>
      <c r="D45" s="1753"/>
      <c r="E45" s="1753"/>
      <c r="F45" s="1753"/>
      <c r="G45" s="1753"/>
      <c r="H45" s="1753"/>
      <c r="I45" s="1753"/>
      <c r="J45" s="1753"/>
      <c r="K45" s="1753"/>
      <c r="L45" s="1753"/>
      <c r="M45" s="1753"/>
      <c r="N45" s="1753"/>
      <c r="O45" s="1753"/>
      <c r="P45" s="1753"/>
      <c r="Q45" s="1753"/>
      <c r="R45" s="1753"/>
      <c r="S45" s="1753"/>
      <c r="T45" s="1753"/>
      <c r="U45" s="1753"/>
      <c r="V45" s="1753"/>
      <c r="W45" s="1753"/>
      <c r="X45" s="1753"/>
      <c r="Y45" s="1753"/>
      <c r="Z45" s="1753"/>
      <c r="AA45" s="1753"/>
      <c r="AB45" s="1753"/>
      <c r="AC45" s="1753"/>
      <c r="AD45" s="1753"/>
      <c r="AE45" s="1753"/>
      <c r="AF45" s="1753"/>
      <c r="AG45" s="1753"/>
      <c r="AH45" s="1753"/>
      <c r="AI45" s="1753"/>
      <c r="AJ45" s="1753"/>
      <c r="AK45" s="1753"/>
      <c r="AL45" s="136"/>
    </row>
    <row r="46" spans="1:38" ht="36" customHeight="1">
      <c r="A46" s="115"/>
      <c r="B46" s="1753"/>
      <c r="C46" s="1753"/>
      <c r="D46" s="1753"/>
      <c r="E46" s="1753"/>
      <c r="F46" s="1753"/>
      <c r="G46" s="1753"/>
      <c r="H46" s="1753"/>
      <c r="I46" s="1753"/>
      <c r="J46" s="1753"/>
      <c r="K46" s="1753"/>
      <c r="L46" s="1753"/>
      <c r="M46" s="1753"/>
      <c r="N46" s="1753"/>
      <c r="O46" s="1753"/>
      <c r="P46" s="1753"/>
      <c r="Q46" s="1753"/>
      <c r="R46" s="1753"/>
      <c r="S46" s="1753"/>
      <c r="T46" s="1753"/>
      <c r="U46" s="1753"/>
      <c r="V46" s="1753"/>
      <c r="W46" s="1753"/>
      <c r="X46" s="1753"/>
      <c r="Y46" s="1753"/>
      <c r="Z46" s="1753"/>
      <c r="AA46" s="1753"/>
      <c r="AB46" s="1753"/>
      <c r="AC46" s="1753"/>
      <c r="AD46" s="1753"/>
      <c r="AE46" s="1753"/>
      <c r="AF46" s="1753"/>
      <c r="AG46" s="1753"/>
      <c r="AH46" s="1753"/>
      <c r="AI46" s="1753"/>
      <c r="AJ46" s="1753"/>
      <c r="AK46" s="1753"/>
      <c r="AL46" s="136"/>
    </row>
    <row r="47" spans="1:38" s="137" customFormat="1" ht="32.25" customHeight="1">
      <c r="A47" s="132"/>
      <c r="B47" s="1753" t="s">
        <v>307</v>
      </c>
      <c r="C47" s="1753"/>
      <c r="D47" s="1753"/>
      <c r="E47" s="1753"/>
      <c r="F47" s="1753"/>
      <c r="G47" s="1753"/>
      <c r="H47" s="1753"/>
      <c r="I47" s="1753"/>
      <c r="J47" s="1753"/>
      <c r="K47" s="1753"/>
      <c r="L47" s="1753"/>
      <c r="M47" s="1753"/>
      <c r="N47" s="1753"/>
      <c r="O47" s="1753"/>
      <c r="P47" s="1753"/>
      <c r="Q47" s="1753"/>
      <c r="R47" s="1753"/>
      <c r="S47" s="1753"/>
      <c r="T47" s="1753"/>
      <c r="U47" s="1753"/>
      <c r="V47" s="1753"/>
      <c r="W47" s="1753"/>
      <c r="X47" s="1753"/>
      <c r="Y47" s="1753"/>
      <c r="Z47" s="1753"/>
      <c r="AA47" s="1753"/>
      <c r="AB47" s="1753"/>
      <c r="AC47" s="1753"/>
      <c r="AD47" s="1753"/>
      <c r="AE47" s="1753"/>
      <c r="AF47" s="1753"/>
      <c r="AG47" s="1753"/>
      <c r="AH47" s="1753"/>
      <c r="AI47" s="1753"/>
      <c r="AJ47" s="1753"/>
      <c r="AK47" s="1753"/>
    </row>
    <row r="48" spans="1:38" s="137" customFormat="1" ht="36" customHeight="1">
      <c r="A48" s="132"/>
      <c r="B48" s="1753" t="s">
        <v>308</v>
      </c>
      <c r="C48" s="1753"/>
      <c r="D48" s="1753"/>
      <c r="E48" s="1753"/>
      <c r="F48" s="1753"/>
      <c r="G48" s="1753"/>
      <c r="H48" s="1753"/>
      <c r="I48" s="1753"/>
      <c r="J48" s="1753"/>
      <c r="K48" s="1753"/>
      <c r="L48" s="1753"/>
      <c r="M48" s="1753"/>
      <c r="N48" s="1753"/>
      <c r="O48" s="1753"/>
      <c r="P48" s="1753"/>
      <c r="Q48" s="1753"/>
      <c r="R48" s="1753"/>
      <c r="S48" s="1753"/>
      <c r="T48" s="1753"/>
      <c r="U48" s="1753"/>
      <c r="V48" s="1753"/>
      <c r="W48" s="1753"/>
      <c r="X48" s="1753"/>
      <c r="Y48" s="1753"/>
      <c r="Z48" s="1753"/>
      <c r="AA48" s="1753"/>
      <c r="AB48" s="1753"/>
      <c r="AC48" s="1753"/>
      <c r="AD48" s="1753"/>
      <c r="AE48" s="1753"/>
      <c r="AF48" s="1753"/>
      <c r="AG48" s="1753"/>
      <c r="AH48" s="1753"/>
      <c r="AI48" s="1753"/>
      <c r="AJ48" s="1753"/>
      <c r="AK48" s="1753"/>
    </row>
    <row r="49" spans="2:37" s="137" customFormat="1" ht="21" customHeight="1">
      <c r="B49" s="137" t="s">
        <v>309</v>
      </c>
      <c r="AK49" s="138"/>
    </row>
    <row r="50" spans="2:37" s="137" customFormat="1" ht="21" customHeight="1">
      <c r="B50" s="137" t="s">
        <v>309</v>
      </c>
      <c r="AK50" s="138"/>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26</xdr:col>
                    <xdr:colOff>95250</xdr:colOff>
                    <xdr:row>7</xdr:row>
                    <xdr:rowOff>19050</xdr:rowOff>
                  </from>
                  <to>
                    <xdr:col>28</xdr:col>
                    <xdr:colOff>19050</xdr:colOff>
                    <xdr:row>7</xdr:row>
                    <xdr:rowOff>361950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14</xdr:col>
                    <xdr:colOff>133350</xdr:colOff>
                    <xdr:row>7</xdr:row>
                    <xdr:rowOff>19050</xdr:rowOff>
                  </from>
                  <to>
                    <xdr:col>16</xdr:col>
                    <xdr:colOff>57150</xdr:colOff>
                    <xdr:row>7</xdr:row>
                    <xdr:rowOff>361950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21</xdr:col>
                    <xdr:colOff>76200</xdr:colOff>
                    <xdr:row>7</xdr:row>
                    <xdr:rowOff>28575</xdr:rowOff>
                  </from>
                  <to>
                    <xdr:col>23</xdr:col>
                    <xdr:colOff>0</xdr:colOff>
                    <xdr:row>8</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AF92D-848B-45D7-B9ED-20D2DD453EA8}">
  <dimension ref="B1:AK29"/>
  <sheetViews>
    <sheetView view="pageBreakPreview" zoomScale="115" zoomScaleNormal="100" zoomScaleSheetLayoutView="115" workbookViewId="0"/>
  </sheetViews>
  <sheetFormatPr defaultColWidth="9" defaultRowHeight="12"/>
  <cols>
    <col min="1" max="1" width="1.375" style="1079" customWidth="1"/>
    <col min="2" max="11" width="2.5" style="1079" customWidth="1"/>
    <col min="12" max="12" width="0.875" style="1079" customWidth="1"/>
    <col min="13" max="24" width="2.5" style="1079" customWidth="1"/>
    <col min="25" max="25" width="2.875" style="1079" customWidth="1"/>
    <col min="26" max="27" width="2.5" style="1079" customWidth="1"/>
    <col min="28" max="28" width="3" style="1079" customWidth="1"/>
    <col min="29" max="29" width="3.125" style="1079" customWidth="1"/>
    <col min="30" max="36" width="2.5" style="1079" customWidth="1"/>
    <col min="37" max="37" width="1.375" style="1079" customWidth="1"/>
    <col min="38" max="61" width="2.625" style="1079" customWidth="1"/>
    <col min="62" max="16384" width="9" style="1079"/>
  </cols>
  <sheetData>
    <row r="1" spans="2:37" ht="20.100000000000001" customHeight="1"/>
    <row r="2" spans="2:37" ht="20.100000000000001" customHeight="1">
      <c r="B2" s="1763" t="s">
        <v>318</v>
      </c>
      <c r="C2" s="1763"/>
      <c r="D2" s="1763"/>
      <c r="E2" s="1763"/>
      <c r="F2" s="1763"/>
      <c r="G2" s="1763"/>
      <c r="Z2" s="1764"/>
      <c r="AA2" s="1764"/>
      <c r="AB2" s="1764"/>
      <c r="AC2" s="1764"/>
      <c r="AD2" s="1079" t="s">
        <v>333</v>
      </c>
      <c r="AE2" s="1764"/>
      <c r="AF2" s="1764"/>
      <c r="AG2" s="1079" t="s">
        <v>332</v>
      </c>
      <c r="AH2" s="1764"/>
      <c r="AI2" s="1764"/>
      <c r="AJ2" s="1080" t="s">
        <v>158</v>
      </c>
    </row>
    <row r="3" spans="2:37" ht="20.100000000000001" customHeight="1">
      <c r="AJ3" s="1080"/>
    </row>
    <row r="4" spans="2:37" ht="20.100000000000001" customHeight="1">
      <c r="B4" s="1765" t="s">
        <v>319</v>
      </c>
      <c r="C4" s="1765"/>
      <c r="D4" s="1765"/>
      <c r="E4" s="1765"/>
      <c r="F4" s="1765"/>
      <c r="G4" s="1765"/>
      <c r="H4" s="1765"/>
      <c r="I4" s="1765"/>
      <c r="J4" s="1765"/>
      <c r="K4" s="1765"/>
      <c r="L4" s="1765"/>
      <c r="M4" s="1765"/>
      <c r="N4" s="1765"/>
      <c r="O4" s="1765"/>
      <c r="P4" s="1765"/>
      <c r="Q4" s="1765"/>
      <c r="R4" s="1765"/>
      <c r="S4" s="1765"/>
      <c r="T4" s="1765"/>
      <c r="U4" s="1765"/>
      <c r="V4" s="1765"/>
      <c r="W4" s="1765"/>
      <c r="X4" s="1765"/>
      <c r="Y4" s="1765"/>
      <c r="Z4" s="1765"/>
      <c r="AA4" s="1765"/>
      <c r="AB4" s="1765"/>
      <c r="AC4" s="1765"/>
      <c r="AD4" s="1765"/>
      <c r="AE4" s="1765"/>
      <c r="AF4" s="1765"/>
      <c r="AG4" s="1765"/>
      <c r="AH4" s="1765"/>
      <c r="AI4" s="1765"/>
      <c r="AJ4" s="1765"/>
      <c r="AK4" s="1081"/>
    </row>
    <row r="5" spans="2:37" ht="20.100000000000001" customHeight="1">
      <c r="B5" s="1082"/>
      <c r="C5" s="1082"/>
      <c r="D5" s="1082"/>
      <c r="E5" s="1082"/>
      <c r="F5" s="1082"/>
      <c r="G5" s="1081"/>
      <c r="H5" s="1081"/>
      <c r="I5" s="1081"/>
      <c r="J5" s="1081"/>
      <c r="K5" s="1081"/>
      <c r="L5" s="1081"/>
      <c r="M5" s="1081"/>
      <c r="N5" s="1081"/>
      <c r="O5" s="1081"/>
      <c r="P5" s="1081"/>
      <c r="Q5" s="1083"/>
      <c r="R5" s="1083"/>
      <c r="S5" s="1083"/>
      <c r="T5" s="1083"/>
      <c r="U5" s="1083"/>
      <c r="V5" s="1083"/>
      <c r="W5" s="1083"/>
      <c r="X5" s="1083"/>
      <c r="Y5" s="1083"/>
      <c r="Z5" s="1083"/>
      <c r="AA5" s="1083"/>
      <c r="AB5" s="1083"/>
      <c r="AC5" s="1083"/>
      <c r="AD5" s="1083"/>
      <c r="AE5" s="1083"/>
      <c r="AF5" s="1083"/>
      <c r="AG5" s="1083"/>
      <c r="AH5" s="1083"/>
      <c r="AI5" s="1083"/>
      <c r="AJ5" s="1083"/>
      <c r="AK5" s="1084"/>
    </row>
    <row r="6" spans="2:37" ht="24.75" customHeight="1">
      <c r="B6" s="1757" t="s">
        <v>320</v>
      </c>
      <c r="C6" s="1758"/>
      <c r="D6" s="1758"/>
      <c r="E6" s="1758"/>
      <c r="F6" s="1758"/>
      <c r="G6" s="1758"/>
      <c r="H6" s="1758"/>
      <c r="I6" s="1758"/>
      <c r="J6" s="1758"/>
      <c r="K6" s="1759"/>
      <c r="L6" s="1760"/>
      <c r="M6" s="1761"/>
      <c r="N6" s="1761"/>
      <c r="O6" s="1761"/>
      <c r="P6" s="1761"/>
      <c r="Q6" s="1761"/>
      <c r="R6" s="1761"/>
      <c r="S6" s="1761"/>
      <c r="T6" s="1761"/>
      <c r="U6" s="1761"/>
      <c r="V6" s="1761"/>
      <c r="W6" s="1761"/>
      <c r="X6" s="1761"/>
      <c r="Y6" s="1761"/>
      <c r="Z6" s="1761"/>
      <c r="AA6" s="1761"/>
      <c r="AB6" s="1761"/>
      <c r="AC6" s="1761"/>
      <c r="AD6" s="1761"/>
      <c r="AE6" s="1761"/>
      <c r="AF6" s="1761"/>
      <c r="AG6" s="1761"/>
      <c r="AH6" s="1761"/>
      <c r="AI6" s="1761"/>
      <c r="AJ6" s="1762"/>
      <c r="AK6" s="1084"/>
    </row>
    <row r="7" spans="2:37" ht="24.75" customHeight="1">
      <c r="B7" s="1766" t="s">
        <v>321</v>
      </c>
      <c r="C7" s="1766"/>
      <c r="D7" s="1766"/>
      <c r="E7" s="1766"/>
      <c r="F7" s="1766"/>
      <c r="G7" s="1766"/>
      <c r="H7" s="1766"/>
      <c r="I7" s="1766"/>
      <c r="J7" s="1766"/>
      <c r="K7" s="1766"/>
      <c r="L7" s="1760"/>
      <c r="M7" s="1761"/>
      <c r="N7" s="1761"/>
      <c r="O7" s="1761"/>
      <c r="P7" s="1761"/>
      <c r="Q7" s="1761"/>
      <c r="R7" s="1761"/>
      <c r="S7" s="1761"/>
      <c r="T7" s="1761"/>
      <c r="U7" s="1761"/>
      <c r="V7" s="1761"/>
      <c r="W7" s="1761"/>
      <c r="X7" s="1761"/>
      <c r="Y7" s="1761"/>
      <c r="Z7" s="1761"/>
      <c r="AA7" s="1761"/>
      <c r="AB7" s="1761"/>
      <c r="AC7" s="1761"/>
      <c r="AD7" s="1761"/>
      <c r="AE7" s="1761"/>
      <c r="AF7" s="1761"/>
      <c r="AG7" s="1761"/>
      <c r="AH7" s="1761"/>
      <c r="AI7" s="1761"/>
      <c r="AJ7" s="1762"/>
      <c r="AK7" s="1084"/>
    </row>
    <row r="8" spans="2:37" ht="24.75" customHeight="1">
      <c r="B8" s="1766" t="s">
        <v>322</v>
      </c>
      <c r="C8" s="1766"/>
      <c r="D8" s="1766"/>
      <c r="E8" s="1766"/>
      <c r="F8" s="1766"/>
      <c r="G8" s="1766"/>
      <c r="H8" s="1766"/>
      <c r="I8" s="1766"/>
      <c r="J8" s="1766"/>
      <c r="K8" s="1766"/>
      <c r="L8" s="1760" t="s">
        <v>323</v>
      </c>
      <c r="M8" s="1761"/>
      <c r="N8" s="1761"/>
      <c r="O8" s="1761"/>
      <c r="P8" s="1761"/>
      <c r="Q8" s="1761"/>
      <c r="R8" s="1761"/>
      <c r="S8" s="1761"/>
      <c r="T8" s="1761"/>
      <c r="U8" s="1761"/>
      <c r="V8" s="1761"/>
      <c r="W8" s="1761"/>
      <c r="X8" s="1761"/>
      <c r="Y8" s="1761"/>
      <c r="Z8" s="1761"/>
      <c r="AA8" s="1761"/>
      <c r="AB8" s="1761"/>
      <c r="AC8" s="1761"/>
      <c r="AD8" s="1761"/>
      <c r="AE8" s="1761"/>
      <c r="AF8" s="1761"/>
      <c r="AG8" s="1761"/>
      <c r="AH8" s="1761"/>
      <c r="AI8" s="1761"/>
      <c r="AJ8" s="1762"/>
      <c r="AK8" s="1084"/>
    </row>
    <row r="9" spans="2:37" ht="24.75" customHeight="1">
      <c r="B9" s="1767" t="s">
        <v>324</v>
      </c>
      <c r="C9" s="1768"/>
      <c r="D9" s="1774" t="s">
        <v>1828</v>
      </c>
      <c r="E9" s="1775"/>
      <c r="F9" s="1780" t="s">
        <v>1829</v>
      </c>
      <c r="G9" s="1781"/>
      <c r="H9" s="1781"/>
      <c r="I9" s="1781"/>
      <c r="J9" s="1781"/>
      <c r="K9" s="1782"/>
      <c r="L9" s="1780" t="s">
        <v>1830</v>
      </c>
      <c r="M9" s="1781"/>
      <c r="N9" s="1781"/>
      <c r="O9" s="1781"/>
      <c r="P9" s="1789"/>
      <c r="Q9" s="1793" t="s">
        <v>325</v>
      </c>
      <c r="R9" s="1794"/>
      <c r="S9" s="1794"/>
      <c r="T9" s="1794"/>
      <c r="U9" s="1795"/>
      <c r="V9" s="1344"/>
      <c r="W9" s="1794" t="s">
        <v>27</v>
      </c>
      <c r="X9" s="1794"/>
      <c r="Y9" s="1796" t="s">
        <v>150</v>
      </c>
      <c r="Z9" s="1796"/>
      <c r="AA9" s="1796"/>
      <c r="AB9" s="1345" t="s">
        <v>326</v>
      </c>
      <c r="AC9" s="1797" t="s">
        <v>28</v>
      </c>
      <c r="AD9" s="1798"/>
      <c r="AE9" s="1798"/>
      <c r="AF9" s="1796"/>
      <c r="AG9" s="1796"/>
      <c r="AH9" s="1796"/>
      <c r="AI9" s="1799" t="s">
        <v>326</v>
      </c>
      <c r="AJ9" s="1800"/>
    </row>
    <row r="10" spans="2:37" ht="24.75" customHeight="1">
      <c r="B10" s="1769"/>
      <c r="C10" s="1770"/>
      <c r="D10" s="1776"/>
      <c r="E10" s="1777"/>
      <c r="F10" s="1783"/>
      <c r="G10" s="1784"/>
      <c r="H10" s="1784"/>
      <c r="I10" s="1784"/>
      <c r="J10" s="1784"/>
      <c r="K10" s="1785"/>
      <c r="L10" s="1790"/>
      <c r="M10" s="1791"/>
      <c r="N10" s="1791"/>
      <c r="O10" s="1791"/>
      <c r="P10" s="1792"/>
      <c r="Q10" s="1801" t="s">
        <v>327</v>
      </c>
      <c r="R10" s="1802"/>
      <c r="S10" s="1802"/>
      <c r="T10" s="1802"/>
      <c r="U10" s="1803"/>
      <c r="V10" s="1346"/>
      <c r="W10" s="1804" t="s">
        <v>27</v>
      </c>
      <c r="X10" s="1804"/>
      <c r="Y10" s="1805"/>
      <c r="Z10" s="1805"/>
      <c r="AA10" s="1805"/>
      <c r="AB10" s="1347" t="s">
        <v>326</v>
      </c>
      <c r="AC10" s="1806" t="s">
        <v>28</v>
      </c>
      <c r="AD10" s="1784"/>
      <c r="AE10" s="1784"/>
      <c r="AF10" s="1807"/>
      <c r="AG10" s="1807"/>
      <c r="AH10" s="1807"/>
      <c r="AI10" s="1808" t="s">
        <v>326</v>
      </c>
      <c r="AJ10" s="1809"/>
    </row>
    <row r="11" spans="2:37" ht="24.75" customHeight="1">
      <c r="B11" s="1769"/>
      <c r="C11" s="1770"/>
      <c r="D11" s="1776"/>
      <c r="E11" s="1777"/>
      <c r="F11" s="1783"/>
      <c r="G11" s="1784"/>
      <c r="H11" s="1784"/>
      <c r="I11" s="1784"/>
      <c r="J11" s="1784"/>
      <c r="K11" s="1785"/>
      <c r="L11" s="1783" t="s">
        <v>1831</v>
      </c>
      <c r="M11" s="1804"/>
      <c r="N11" s="1804"/>
      <c r="O11" s="1804"/>
      <c r="P11" s="1810"/>
      <c r="Q11" s="1814" t="s">
        <v>325</v>
      </c>
      <c r="R11" s="1815"/>
      <c r="S11" s="1815"/>
      <c r="T11" s="1815"/>
      <c r="U11" s="1816"/>
      <c r="V11" s="1348"/>
      <c r="W11" s="1802" t="s">
        <v>27</v>
      </c>
      <c r="X11" s="1802"/>
      <c r="Y11" s="1807" t="s">
        <v>150</v>
      </c>
      <c r="Z11" s="1807"/>
      <c r="AA11" s="1807"/>
      <c r="AB11" s="1349" t="s">
        <v>326</v>
      </c>
      <c r="AC11" s="1817" t="s">
        <v>28</v>
      </c>
      <c r="AD11" s="1818"/>
      <c r="AE11" s="1818"/>
      <c r="AF11" s="1807"/>
      <c r="AG11" s="1807"/>
      <c r="AH11" s="1807"/>
      <c r="AI11" s="1819" t="s">
        <v>326</v>
      </c>
      <c r="AJ11" s="1820"/>
    </row>
    <row r="12" spans="2:37" ht="24.75" customHeight="1">
      <c r="B12" s="1769"/>
      <c r="C12" s="1770"/>
      <c r="D12" s="1778"/>
      <c r="E12" s="1779"/>
      <c r="F12" s="1786"/>
      <c r="G12" s="1787"/>
      <c r="H12" s="1787"/>
      <c r="I12" s="1787"/>
      <c r="J12" s="1787"/>
      <c r="K12" s="1788"/>
      <c r="L12" s="1811"/>
      <c r="M12" s="1812"/>
      <c r="N12" s="1812"/>
      <c r="O12" s="1812"/>
      <c r="P12" s="1813"/>
      <c r="Q12" s="1821" t="s">
        <v>327</v>
      </c>
      <c r="R12" s="1812"/>
      <c r="S12" s="1812"/>
      <c r="T12" s="1812"/>
      <c r="U12" s="1813"/>
      <c r="V12" s="1350"/>
      <c r="W12" s="1812" t="s">
        <v>27</v>
      </c>
      <c r="X12" s="1812"/>
      <c r="Y12" s="1822"/>
      <c r="Z12" s="1822"/>
      <c r="AA12" s="1822"/>
      <c r="AB12" s="1351" t="s">
        <v>326</v>
      </c>
      <c r="AC12" s="1823" t="s">
        <v>28</v>
      </c>
      <c r="AD12" s="1787"/>
      <c r="AE12" s="1787"/>
      <c r="AF12" s="1822"/>
      <c r="AG12" s="1822"/>
      <c r="AH12" s="1822"/>
      <c r="AI12" s="1824" t="s">
        <v>326</v>
      </c>
      <c r="AJ12" s="1825"/>
    </row>
    <row r="13" spans="2:37" ht="24.75" customHeight="1">
      <c r="B13" s="1769"/>
      <c r="C13" s="1771"/>
      <c r="D13" s="1837" t="s">
        <v>328</v>
      </c>
      <c r="E13" s="1838"/>
      <c r="F13" s="1841" t="s">
        <v>329</v>
      </c>
      <c r="G13" s="1842"/>
      <c r="H13" s="1842"/>
      <c r="I13" s="1842"/>
      <c r="J13" s="1842"/>
      <c r="K13" s="1842"/>
      <c r="L13" s="1845"/>
      <c r="M13" s="1845"/>
      <c r="N13" s="1845"/>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6"/>
    </row>
    <row r="14" spans="2:37" ht="24.75" customHeight="1">
      <c r="B14" s="1769"/>
      <c r="C14" s="1771"/>
      <c r="D14" s="1837"/>
      <c r="E14" s="1838"/>
      <c r="F14" s="1843"/>
      <c r="G14" s="1844"/>
      <c r="H14" s="1844"/>
      <c r="I14" s="1844"/>
      <c r="J14" s="1844"/>
      <c r="K14" s="1844"/>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8"/>
    </row>
    <row r="15" spans="2:37" ht="24.75" customHeight="1">
      <c r="B15" s="1769"/>
      <c r="C15" s="1771"/>
      <c r="D15" s="1837"/>
      <c r="E15" s="1838"/>
      <c r="F15" s="1843" t="s">
        <v>330</v>
      </c>
      <c r="G15" s="1844"/>
      <c r="H15" s="1844"/>
      <c r="I15" s="1844"/>
      <c r="J15" s="1844"/>
      <c r="K15" s="1844"/>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8"/>
    </row>
    <row r="16" spans="2:37" ht="24.75" customHeight="1">
      <c r="B16" s="1769"/>
      <c r="C16" s="1771"/>
      <c r="D16" s="1837"/>
      <c r="E16" s="1838"/>
      <c r="F16" s="1843"/>
      <c r="G16" s="1844"/>
      <c r="H16" s="1844"/>
      <c r="I16" s="1844"/>
      <c r="J16" s="1844"/>
      <c r="K16" s="1844"/>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c r="AH16" s="1847"/>
      <c r="AI16" s="1847"/>
      <c r="AJ16" s="1848"/>
    </row>
    <row r="17" spans="2:36" ht="24.75" customHeight="1">
      <c r="B17" s="1769"/>
      <c r="C17" s="1771"/>
      <c r="D17" s="1837"/>
      <c r="E17" s="1838"/>
      <c r="F17" s="1843"/>
      <c r="G17" s="1844"/>
      <c r="H17" s="1844"/>
      <c r="I17" s="1844"/>
      <c r="J17" s="1844"/>
      <c r="K17" s="1844"/>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8"/>
    </row>
    <row r="18" spans="2:36" ht="24.75" customHeight="1">
      <c r="B18" s="1769"/>
      <c r="C18" s="1771"/>
      <c r="D18" s="1837"/>
      <c r="E18" s="1838"/>
      <c r="F18" s="1843"/>
      <c r="G18" s="1844"/>
      <c r="H18" s="1844"/>
      <c r="I18" s="1844"/>
      <c r="J18" s="1844"/>
      <c r="K18" s="1844"/>
      <c r="L18" s="1847"/>
      <c r="M18" s="1849"/>
      <c r="N18" s="1849"/>
      <c r="O18" s="1849"/>
      <c r="P18" s="1849"/>
      <c r="Q18" s="1849"/>
      <c r="R18" s="1849"/>
      <c r="S18" s="1849"/>
      <c r="T18" s="1849"/>
      <c r="U18" s="1849"/>
      <c r="V18" s="1849"/>
      <c r="W18" s="1849"/>
      <c r="X18" s="1849"/>
      <c r="Y18" s="1847"/>
      <c r="Z18" s="1847"/>
      <c r="AA18" s="1847"/>
      <c r="AB18" s="1847"/>
      <c r="AC18" s="1847"/>
      <c r="AD18" s="1847"/>
      <c r="AE18" s="1847"/>
      <c r="AF18" s="1847"/>
      <c r="AG18" s="1847"/>
      <c r="AH18" s="1847"/>
      <c r="AI18" s="1847"/>
      <c r="AJ18" s="1848"/>
    </row>
    <row r="19" spans="2:36" ht="40.5" customHeight="1">
      <c r="B19" s="1769"/>
      <c r="C19" s="1771"/>
      <c r="D19" s="1837"/>
      <c r="E19" s="1838"/>
      <c r="F19" s="1850" t="s">
        <v>1832</v>
      </c>
      <c r="G19" s="1851"/>
      <c r="H19" s="1851"/>
      <c r="I19" s="1851"/>
      <c r="J19" s="1851"/>
      <c r="K19" s="1852"/>
      <c r="L19" s="1352"/>
      <c r="M19" s="1853"/>
      <c r="N19" s="1853"/>
      <c r="O19" s="1854"/>
      <c r="P19" s="1855" t="s">
        <v>1711</v>
      </c>
      <c r="Q19" s="1856"/>
      <c r="R19" s="1856"/>
      <c r="S19" s="1856"/>
      <c r="T19" s="1856"/>
      <c r="U19" s="1856"/>
      <c r="V19" s="1856"/>
      <c r="W19" s="1856"/>
      <c r="X19" s="1857"/>
      <c r="Y19" s="1853"/>
      <c r="Z19" s="1853"/>
      <c r="AA19" s="1854"/>
      <c r="AB19" s="1856" t="s">
        <v>1833</v>
      </c>
      <c r="AC19" s="1856"/>
      <c r="AD19" s="1856"/>
      <c r="AE19" s="1856"/>
      <c r="AF19" s="1856"/>
      <c r="AG19" s="1856"/>
      <c r="AH19" s="1856"/>
      <c r="AI19" s="1856"/>
      <c r="AJ19" s="1858"/>
    </row>
    <row r="20" spans="2:36" ht="24.75" customHeight="1">
      <c r="B20" s="1769"/>
      <c r="C20" s="1771"/>
      <c r="D20" s="1837"/>
      <c r="E20" s="1838"/>
      <c r="F20" s="1826" t="s">
        <v>331</v>
      </c>
      <c r="G20" s="1827"/>
      <c r="H20" s="1827"/>
      <c r="I20" s="1827"/>
      <c r="J20" s="1827"/>
      <c r="K20" s="1827"/>
      <c r="L20" s="1830"/>
      <c r="M20" s="1831"/>
      <c r="N20" s="1831"/>
      <c r="O20" s="1831"/>
      <c r="P20" s="1831"/>
      <c r="Q20" s="1831"/>
      <c r="R20" s="1831"/>
      <c r="S20" s="1831"/>
      <c r="T20" s="1831"/>
      <c r="U20" s="1831"/>
      <c r="V20" s="1831"/>
      <c r="W20" s="1831"/>
      <c r="X20" s="1831"/>
      <c r="Y20" s="1830"/>
      <c r="Z20" s="1830"/>
      <c r="AA20" s="1830"/>
      <c r="AB20" s="1830"/>
      <c r="AC20" s="1830"/>
      <c r="AD20" s="1830"/>
      <c r="AE20" s="1830"/>
      <c r="AF20" s="1830"/>
      <c r="AG20" s="1830"/>
      <c r="AH20" s="1830"/>
      <c r="AI20" s="1830"/>
      <c r="AJ20" s="1832"/>
    </row>
    <row r="21" spans="2:36" ht="24.75" customHeight="1">
      <c r="B21" s="1769"/>
      <c r="C21" s="1771"/>
      <c r="D21" s="1837"/>
      <c r="E21" s="1838"/>
      <c r="F21" s="1826"/>
      <c r="G21" s="1827"/>
      <c r="H21" s="1827"/>
      <c r="I21" s="1827"/>
      <c r="J21" s="1827"/>
      <c r="K21" s="1827"/>
      <c r="L21" s="1830"/>
      <c r="M21" s="1830"/>
      <c r="N21" s="1830"/>
      <c r="O21" s="1830"/>
      <c r="P21" s="1830"/>
      <c r="Q21" s="1830"/>
      <c r="R21" s="1830"/>
      <c r="S21" s="1830"/>
      <c r="T21" s="1830"/>
      <c r="U21" s="1830"/>
      <c r="V21" s="1830"/>
      <c r="W21" s="1830"/>
      <c r="X21" s="1830"/>
      <c r="Y21" s="1830"/>
      <c r="Z21" s="1830"/>
      <c r="AA21" s="1830"/>
      <c r="AB21" s="1830"/>
      <c r="AC21" s="1830"/>
      <c r="AD21" s="1830"/>
      <c r="AE21" s="1830"/>
      <c r="AF21" s="1830"/>
      <c r="AG21" s="1830"/>
      <c r="AH21" s="1830"/>
      <c r="AI21" s="1830"/>
      <c r="AJ21" s="1832"/>
    </row>
    <row r="22" spans="2:36" ht="24.75" customHeight="1">
      <c r="B22" s="1769"/>
      <c r="C22" s="1771"/>
      <c r="D22" s="1837"/>
      <c r="E22" s="1838"/>
      <c r="F22" s="1826"/>
      <c r="G22" s="1827"/>
      <c r="H22" s="1827"/>
      <c r="I22" s="1827"/>
      <c r="J22" s="1827"/>
      <c r="K22" s="1827"/>
      <c r="L22" s="1830"/>
      <c r="M22" s="1830"/>
      <c r="N22" s="1830"/>
      <c r="O22" s="1830"/>
      <c r="P22" s="1830"/>
      <c r="Q22" s="1830"/>
      <c r="R22" s="1830"/>
      <c r="S22" s="1830"/>
      <c r="T22" s="1830"/>
      <c r="U22" s="1830"/>
      <c r="V22" s="1830"/>
      <c r="W22" s="1830"/>
      <c r="X22" s="1830"/>
      <c r="Y22" s="1830"/>
      <c r="Z22" s="1830"/>
      <c r="AA22" s="1830"/>
      <c r="AB22" s="1830"/>
      <c r="AC22" s="1830"/>
      <c r="AD22" s="1830"/>
      <c r="AE22" s="1830"/>
      <c r="AF22" s="1830"/>
      <c r="AG22" s="1830"/>
      <c r="AH22" s="1830"/>
      <c r="AI22" s="1830"/>
      <c r="AJ22" s="1832"/>
    </row>
    <row r="23" spans="2:36" ht="24.75" customHeight="1">
      <c r="B23" s="1769"/>
      <c r="C23" s="1771"/>
      <c r="D23" s="1837"/>
      <c r="E23" s="1838"/>
      <c r="F23" s="1826"/>
      <c r="G23" s="1827"/>
      <c r="H23" s="1827"/>
      <c r="I23" s="1827"/>
      <c r="J23" s="1827"/>
      <c r="K23" s="1827"/>
      <c r="L23" s="1830"/>
      <c r="M23" s="1830"/>
      <c r="N23" s="1830"/>
      <c r="O23" s="1830"/>
      <c r="P23" s="1830"/>
      <c r="Q23" s="1830"/>
      <c r="R23" s="1830"/>
      <c r="S23" s="1830"/>
      <c r="T23" s="1830"/>
      <c r="U23" s="1830"/>
      <c r="V23" s="1830"/>
      <c r="W23" s="1830"/>
      <c r="X23" s="1830"/>
      <c r="Y23" s="1830"/>
      <c r="Z23" s="1830"/>
      <c r="AA23" s="1830"/>
      <c r="AB23" s="1830"/>
      <c r="AC23" s="1830"/>
      <c r="AD23" s="1830"/>
      <c r="AE23" s="1830"/>
      <c r="AF23" s="1830"/>
      <c r="AG23" s="1830"/>
      <c r="AH23" s="1830"/>
      <c r="AI23" s="1830"/>
      <c r="AJ23" s="1832"/>
    </row>
    <row r="24" spans="2:36" ht="24.75" customHeight="1">
      <c r="B24" s="1769"/>
      <c r="C24" s="1771"/>
      <c r="D24" s="1837"/>
      <c r="E24" s="1838"/>
      <c r="F24" s="1826"/>
      <c r="G24" s="1827"/>
      <c r="H24" s="1827"/>
      <c r="I24" s="1827"/>
      <c r="J24" s="1827"/>
      <c r="K24" s="1827"/>
      <c r="L24" s="1830"/>
      <c r="M24" s="1830"/>
      <c r="N24" s="1830"/>
      <c r="O24" s="1830"/>
      <c r="P24" s="1830"/>
      <c r="Q24" s="1830"/>
      <c r="R24" s="1830"/>
      <c r="S24" s="1830"/>
      <c r="T24" s="1830"/>
      <c r="U24" s="1830"/>
      <c r="V24" s="1830"/>
      <c r="W24" s="1830"/>
      <c r="X24" s="1830"/>
      <c r="Y24" s="1830"/>
      <c r="Z24" s="1830"/>
      <c r="AA24" s="1830"/>
      <c r="AB24" s="1830"/>
      <c r="AC24" s="1830"/>
      <c r="AD24" s="1830"/>
      <c r="AE24" s="1830"/>
      <c r="AF24" s="1830"/>
      <c r="AG24" s="1830"/>
      <c r="AH24" s="1830"/>
      <c r="AI24" s="1830"/>
      <c r="AJ24" s="1832"/>
    </row>
    <row r="25" spans="2:36" ht="24.75" customHeight="1">
      <c r="B25" s="1772"/>
      <c r="C25" s="1773"/>
      <c r="D25" s="1839"/>
      <c r="E25" s="1840"/>
      <c r="F25" s="1828"/>
      <c r="G25" s="1829"/>
      <c r="H25" s="1829"/>
      <c r="I25" s="1829"/>
      <c r="J25" s="1829"/>
      <c r="K25" s="1829"/>
      <c r="L25" s="1833"/>
      <c r="M25" s="1833"/>
      <c r="N25" s="1833"/>
      <c r="O25" s="1833"/>
      <c r="P25" s="1833"/>
      <c r="Q25" s="1833"/>
      <c r="R25" s="1833"/>
      <c r="S25" s="1833"/>
      <c r="T25" s="1833"/>
      <c r="U25" s="1833"/>
      <c r="V25" s="1833"/>
      <c r="W25" s="1833"/>
      <c r="X25" s="1833"/>
      <c r="Y25" s="1833"/>
      <c r="Z25" s="1833"/>
      <c r="AA25" s="1833"/>
      <c r="AB25" s="1833"/>
      <c r="AC25" s="1833"/>
      <c r="AD25" s="1833"/>
      <c r="AE25" s="1833"/>
      <c r="AF25" s="1833"/>
      <c r="AG25" s="1833"/>
      <c r="AH25" s="1833"/>
      <c r="AI25" s="1833"/>
      <c r="AJ25" s="1834"/>
    </row>
    <row r="26" spans="2:36" ht="39" customHeight="1">
      <c r="B26" s="1835" t="s">
        <v>1834</v>
      </c>
      <c r="C26" s="1835"/>
      <c r="D26" s="1835"/>
      <c r="E26" s="1835"/>
      <c r="F26" s="1835"/>
      <c r="G26" s="1835"/>
      <c r="H26" s="1835"/>
      <c r="I26" s="1835"/>
      <c r="J26" s="1835"/>
      <c r="K26" s="1835"/>
      <c r="L26" s="1835"/>
      <c r="M26" s="1835"/>
      <c r="N26" s="1835"/>
      <c r="O26" s="1835"/>
      <c r="P26" s="1835"/>
      <c r="Q26" s="1835"/>
      <c r="R26" s="1835"/>
      <c r="S26" s="1835"/>
      <c r="T26" s="1835"/>
      <c r="U26" s="1835"/>
      <c r="V26" s="1835"/>
      <c r="W26" s="1835"/>
      <c r="X26" s="1835"/>
      <c r="Y26" s="1835"/>
      <c r="Z26" s="1835"/>
      <c r="AA26" s="1835"/>
      <c r="AB26" s="1835"/>
      <c r="AC26" s="1835"/>
      <c r="AD26" s="1835"/>
      <c r="AE26" s="1835"/>
      <c r="AF26" s="1835"/>
      <c r="AG26" s="1835"/>
      <c r="AH26" s="1835"/>
      <c r="AI26" s="1835"/>
      <c r="AJ26" s="1835"/>
    </row>
    <row r="27" spans="2:36" ht="20.25" customHeight="1">
      <c r="B27" s="1836"/>
      <c r="C27" s="1836"/>
      <c r="D27" s="1836"/>
      <c r="E27" s="1836"/>
      <c r="F27" s="1836"/>
      <c r="G27" s="1836"/>
      <c r="H27" s="1836"/>
      <c r="I27" s="1836"/>
      <c r="J27" s="1836"/>
      <c r="K27" s="1836"/>
      <c r="L27" s="1836"/>
      <c r="M27" s="1836"/>
      <c r="N27" s="1836"/>
      <c r="O27" s="1836"/>
      <c r="P27" s="1836"/>
      <c r="Q27" s="1836"/>
      <c r="R27" s="1836"/>
      <c r="S27" s="1836"/>
      <c r="T27" s="1836"/>
      <c r="U27" s="1836"/>
      <c r="V27" s="1836"/>
      <c r="W27" s="1836"/>
      <c r="X27" s="1836"/>
      <c r="Y27" s="1836"/>
      <c r="Z27" s="1836"/>
      <c r="AA27" s="1836"/>
      <c r="AB27" s="1836"/>
      <c r="AC27" s="1836"/>
      <c r="AD27" s="1836"/>
      <c r="AE27" s="1836"/>
      <c r="AF27" s="1836"/>
      <c r="AG27" s="1836"/>
      <c r="AH27" s="1836"/>
      <c r="AI27" s="1836"/>
      <c r="AJ27" s="1836"/>
    </row>
    <row r="28" spans="2:36" ht="39" customHeight="1">
      <c r="B28" s="1836"/>
      <c r="C28" s="1836"/>
      <c r="D28" s="1836"/>
      <c r="E28" s="1836"/>
      <c r="F28" s="1836"/>
      <c r="G28" s="1836"/>
      <c r="H28" s="1836"/>
      <c r="I28" s="1836"/>
      <c r="J28" s="1836"/>
      <c r="K28" s="1836"/>
      <c r="L28" s="1836"/>
      <c r="M28" s="1836"/>
      <c r="N28" s="1836"/>
      <c r="O28" s="1836"/>
      <c r="P28" s="1836"/>
      <c r="Q28" s="1836"/>
      <c r="R28" s="1836"/>
      <c r="S28" s="1836"/>
      <c r="T28" s="1836"/>
      <c r="U28" s="1836"/>
      <c r="V28" s="1836"/>
      <c r="W28" s="1836"/>
      <c r="X28" s="1836"/>
      <c r="Y28" s="1836"/>
      <c r="Z28" s="1836"/>
      <c r="AA28" s="1836"/>
      <c r="AB28" s="1836"/>
      <c r="AC28" s="1836"/>
      <c r="AD28" s="1836"/>
      <c r="AE28" s="1836"/>
      <c r="AF28" s="1836"/>
      <c r="AG28" s="1836"/>
      <c r="AH28" s="1836"/>
      <c r="AI28" s="1836"/>
      <c r="AJ28" s="1836"/>
    </row>
    <row r="29" spans="2:36" ht="78" customHeight="1">
      <c r="B29" s="1836"/>
      <c r="C29" s="1836"/>
      <c r="D29" s="1836"/>
      <c r="E29" s="1836"/>
      <c r="F29" s="1836"/>
      <c r="G29" s="1836"/>
      <c r="H29" s="1836"/>
      <c r="I29" s="1836"/>
      <c r="J29" s="1836"/>
      <c r="K29" s="1836"/>
      <c r="L29" s="1836"/>
      <c r="M29" s="1836"/>
      <c r="N29" s="1836"/>
      <c r="O29" s="1836"/>
      <c r="P29" s="1836"/>
      <c r="Q29" s="1836"/>
      <c r="R29" s="1836"/>
      <c r="S29" s="1836"/>
      <c r="T29" s="1836"/>
      <c r="U29" s="1836"/>
      <c r="V29" s="1836"/>
      <c r="W29" s="1836"/>
      <c r="X29" s="1836"/>
      <c r="Y29" s="1836"/>
      <c r="Z29" s="1836"/>
      <c r="AA29" s="1836"/>
      <c r="AB29" s="1836"/>
      <c r="AC29" s="1836"/>
      <c r="AD29" s="1836"/>
      <c r="AE29" s="1836"/>
      <c r="AF29" s="1836"/>
      <c r="AG29" s="1836"/>
      <c r="AH29" s="1836"/>
      <c r="AI29" s="1836"/>
      <c r="AJ29" s="1836"/>
    </row>
  </sheetData>
  <mergeCells count="53">
    <mergeCell ref="AF11:AH11"/>
    <mergeCell ref="F20:K25"/>
    <mergeCell ref="L20:AJ25"/>
    <mergeCell ref="B26:AJ29"/>
    <mergeCell ref="D13:E25"/>
    <mergeCell ref="F13:K14"/>
    <mergeCell ref="L13:AJ14"/>
    <mergeCell ref="F15:K18"/>
    <mergeCell ref="L15:AJ18"/>
    <mergeCell ref="F19:K19"/>
    <mergeCell ref="M19:O19"/>
    <mergeCell ref="P19:X19"/>
    <mergeCell ref="Y19:AA19"/>
    <mergeCell ref="AB19:AJ19"/>
    <mergeCell ref="Y10:AA10"/>
    <mergeCell ref="AC10:AE10"/>
    <mergeCell ref="AF10:AH10"/>
    <mergeCell ref="AI10:AJ10"/>
    <mergeCell ref="L11:P12"/>
    <mergeCell ref="Q11:U11"/>
    <mergeCell ref="W11:X11"/>
    <mergeCell ref="Y11:AA11"/>
    <mergeCell ref="AC11:AE11"/>
    <mergeCell ref="AI11:AJ11"/>
    <mergeCell ref="Q12:U12"/>
    <mergeCell ref="W12:X12"/>
    <mergeCell ref="Y12:AA12"/>
    <mergeCell ref="AC12:AE12"/>
    <mergeCell ref="AF12:AH12"/>
    <mergeCell ref="AI12:AJ12"/>
    <mergeCell ref="B7:K7"/>
    <mergeCell ref="L7:AJ7"/>
    <mergeCell ref="B8:K8"/>
    <mergeCell ref="L8:AJ8"/>
    <mergeCell ref="B9:C25"/>
    <mergeCell ref="D9:E12"/>
    <mergeCell ref="F9:K12"/>
    <mergeCell ref="L9:P10"/>
    <mergeCell ref="Q9:U9"/>
    <mergeCell ref="W9:X9"/>
    <mergeCell ref="Y9:AA9"/>
    <mergeCell ref="AC9:AE9"/>
    <mergeCell ref="AF9:AH9"/>
    <mergeCell ref="AI9:AJ9"/>
    <mergeCell ref="Q10:U10"/>
    <mergeCell ref="W10:X10"/>
    <mergeCell ref="B6:K6"/>
    <mergeCell ref="L6:AJ6"/>
    <mergeCell ref="B2:G2"/>
    <mergeCell ref="Z2:AC2"/>
    <mergeCell ref="AE2:AF2"/>
    <mergeCell ref="AH2:AI2"/>
    <mergeCell ref="B4:AJ4"/>
  </mergeCells>
  <phoneticPr fontId="1"/>
  <dataValidations count="2">
    <dataValidation type="list" allowBlank="1" showInputMessage="1" showErrorMessage="1" sqref="M19:O19 Y19:AA19" xr:uid="{9A262165-1F4B-4A84-8B8A-892D684440F2}">
      <formula1>"○"</formula1>
    </dataValidation>
    <dataValidation type="list" errorStyle="warning" allowBlank="1" showInputMessage="1" showErrorMessage="1" sqref="AF9:AH12 Y9:AA12" xr:uid="{14F257A3-6CFD-421D-BF6D-463D4F4F9E2E}">
      <formula1>"　,１,２,３,４,５"</formula1>
    </dataValidation>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14</xdr:col>
                    <xdr:colOff>85725</xdr:colOff>
                    <xdr:row>6</xdr:row>
                    <xdr:rowOff>304800</xdr:rowOff>
                  </from>
                  <to>
                    <xdr:col>16</xdr:col>
                    <xdr:colOff>28575</xdr:colOff>
                    <xdr:row>8</xdr:row>
                    <xdr:rowOff>19050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21</xdr:col>
                    <xdr:colOff>57150</xdr:colOff>
                    <xdr:row>6</xdr:row>
                    <xdr:rowOff>304800</xdr:rowOff>
                  </from>
                  <to>
                    <xdr:col>23</xdr:col>
                    <xdr:colOff>0</xdr:colOff>
                    <xdr:row>8</xdr:row>
                    <xdr:rowOff>19050</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27</xdr:col>
                    <xdr:colOff>323850</xdr:colOff>
                    <xdr:row>6</xdr:row>
                    <xdr:rowOff>295275</xdr:rowOff>
                  </from>
                  <to>
                    <xdr:col>29</xdr:col>
                    <xdr:colOff>85725</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969DF-2257-43EB-B8A1-FD18BB0C5D21}">
  <dimension ref="A1:I18"/>
  <sheetViews>
    <sheetView view="pageBreakPreview" zoomScaleNormal="100" zoomScaleSheetLayoutView="100" workbookViewId="0">
      <selection activeCell="L126" sqref="L126"/>
    </sheetView>
  </sheetViews>
  <sheetFormatPr defaultRowHeight="13.5"/>
  <cols>
    <col min="1" max="1" width="1.375" style="140" customWidth="1"/>
    <col min="2" max="2" width="24.25" style="140" customWidth="1"/>
    <col min="3" max="4" width="6.75" style="140" customWidth="1"/>
    <col min="5" max="6" width="21.25" style="140" customWidth="1"/>
    <col min="7" max="7" width="3.125" style="140" customWidth="1"/>
    <col min="8" max="8" width="9" style="140"/>
    <col min="9" max="9" width="0" style="140" hidden="1" customWidth="1"/>
    <col min="10" max="16384" width="9" style="140"/>
  </cols>
  <sheetData>
    <row r="1" spans="1:9" ht="18" customHeight="1">
      <c r="A1" s="139"/>
      <c r="B1" s="3" t="s">
        <v>334</v>
      </c>
      <c r="C1" s="3"/>
      <c r="D1" s="3"/>
      <c r="E1" s="3"/>
      <c r="F1" s="3"/>
      <c r="G1" s="3"/>
    </row>
    <row r="2" spans="1:9" ht="27.75" customHeight="1">
      <c r="A2" s="139"/>
      <c r="B2" s="3"/>
      <c r="C2" s="3"/>
      <c r="D2" s="3"/>
      <c r="E2" s="3"/>
      <c r="F2" s="1863" t="s">
        <v>170</v>
      </c>
      <c r="G2" s="1863"/>
    </row>
    <row r="3" spans="1:9" ht="18.75" customHeight="1">
      <c r="A3" s="139"/>
      <c r="B3" s="3"/>
      <c r="C3" s="3"/>
      <c r="D3" s="3"/>
      <c r="E3" s="3"/>
      <c r="F3" s="141"/>
      <c r="G3" s="141"/>
    </row>
    <row r="4" spans="1:9" ht="36" customHeight="1">
      <c r="A4" s="1864" t="s">
        <v>1841</v>
      </c>
      <c r="B4" s="1864"/>
      <c r="C4" s="1864"/>
      <c r="D4" s="1864"/>
      <c r="E4" s="1864"/>
      <c r="F4" s="1864"/>
      <c r="G4" s="1864"/>
    </row>
    <row r="5" spans="1:9" ht="25.5" customHeight="1">
      <c r="A5" s="142"/>
      <c r="B5" s="142"/>
      <c r="C5" s="142"/>
      <c r="D5" s="142"/>
      <c r="E5" s="142"/>
      <c r="F5" s="142"/>
      <c r="G5" s="142"/>
    </row>
    <row r="6" spans="1:9" ht="42" customHeight="1">
      <c r="A6" s="142"/>
      <c r="B6" s="143" t="s">
        <v>335</v>
      </c>
      <c r="C6" s="1859"/>
      <c r="D6" s="1860"/>
      <c r="E6" s="1860"/>
      <c r="F6" s="1860"/>
      <c r="G6" s="1861"/>
      <c r="I6" s="140" t="s">
        <v>259</v>
      </c>
    </row>
    <row r="7" spans="1:9" ht="42" customHeight="1">
      <c r="A7" s="1353"/>
      <c r="B7" s="1373" t="s">
        <v>1835</v>
      </c>
      <c r="C7" s="1859"/>
      <c r="D7" s="1860"/>
      <c r="E7" s="1860"/>
      <c r="F7" s="1860"/>
      <c r="G7" s="1861"/>
    </row>
    <row r="8" spans="1:9" ht="42" customHeight="1">
      <c r="A8" s="3"/>
      <c r="B8" s="144" t="s">
        <v>336</v>
      </c>
      <c r="C8" s="1859" t="s">
        <v>343</v>
      </c>
      <c r="D8" s="1860"/>
      <c r="E8" s="1860"/>
      <c r="F8" s="1860"/>
      <c r="G8" s="1861"/>
      <c r="I8" s="140" t="s">
        <v>260</v>
      </c>
    </row>
    <row r="9" spans="1:9" ht="71.25" customHeight="1">
      <c r="A9" s="3"/>
      <c r="B9" s="145" t="s">
        <v>337</v>
      </c>
      <c r="C9" s="149" t="s">
        <v>32</v>
      </c>
      <c r="D9" s="146">
        <v>1</v>
      </c>
      <c r="E9" s="1865" t="s">
        <v>338</v>
      </c>
      <c r="F9" s="1865"/>
      <c r="G9" s="1866"/>
    </row>
    <row r="10" spans="1:9" ht="71.25" customHeight="1">
      <c r="A10" s="3"/>
      <c r="B10" s="1867" t="s">
        <v>1836</v>
      </c>
      <c r="C10" s="150" t="s">
        <v>32</v>
      </c>
      <c r="D10" s="148">
        <v>1</v>
      </c>
      <c r="E10" s="1865" t="s">
        <v>339</v>
      </c>
      <c r="F10" s="1865"/>
      <c r="G10" s="1866"/>
    </row>
    <row r="11" spans="1:9" ht="71.25" customHeight="1">
      <c r="A11" s="3"/>
      <c r="B11" s="1868"/>
      <c r="C11" s="151" t="s">
        <v>32</v>
      </c>
      <c r="D11" s="148">
        <v>2</v>
      </c>
      <c r="E11" s="1865" t="s">
        <v>340</v>
      </c>
      <c r="F11" s="1865"/>
      <c r="G11" s="1866"/>
    </row>
    <row r="12" spans="1:9" ht="71.25" customHeight="1">
      <c r="A12" s="3"/>
      <c r="B12" s="1872" t="s">
        <v>1842</v>
      </c>
      <c r="C12" s="150" t="s">
        <v>32</v>
      </c>
      <c r="D12" s="148">
        <v>1</v>
      </c>
      <c r="E12" s="1865" t="s">
        <v>341</v>
      </c>
      <c r="F12" s="1865"/>
      <c r="G12" s="1866"/>
    </row>
    <row r="13" spans="1:9" ht="71.25" customHeight="1">
      <c r="A13" s="3"/>
      <c r="B13" s="1873"/>
      <c r="C13" s="151" t="s">
        <v>32</v>
      </c>
      <c r="D13" s="148">
        <v>2</v>
      </c>
      <c r="E13" s="1862" t="s">
        <v>342</v>
      </c>
      <c r="F13" s="1862"/>
      <c r="G13" s="147"/>
    </row>
    <row r="14" spans="1:9" ht="7.5" customHeight="1">
      <c r="A14" s="3"/>
      <c r="B14" s="3"/>
      <c r="C14" s="3"/>
      <c r="D14" s="3"/>
      <c r="E14" s="3"/>
      <c r="F14" s="3"/>
      <c r="G14" s="3"/>
    </row>
    <row r="15" spans="1:9" ht="18" customHeight="1">
      <c r="A15" s="3"/>
      <c r="B15" s="3" t="s">
        <v>1837</v>
      </c>
      <c r="C15" s="3"/>
      <c r="D15" s="3"/>
      <c r="E15" s="3"/>
      <c r="F15" s="3"/>
      <c r="G15" s="3"/>
    </row>
    <row r="16" spans="1:9" ht="18" customHeight="1">
      <c r="A16" s="3"/>
      <c r="B16" s="1869" t="s">
        <v>1838</v>
      </c>
      <c r="C16" s="1869"/>
      <c r="D16" s="1869"/>
      <c r="E16" s="1869"/>
      <c r="F16" s="1869"/>
      <c r="G16" s="3"/>
    </row>
    <row r="17" spans="2:6" ht="18" customHeight="1">
      <c r="B17" s="1870" t="s">
        <v>1839</v>
      </c>
      <c r="C17" s="1870"/>
      <c r="D17" s="1870"/>
      <c r="E17" s="1870"/>
      <c r="F17" s="1870"/>
    </row>
    <row r="18" spans="2:6" ht="33.75" customHeight="1">
      <c r="B18" s="1871" t="s">
        <v>1840</v>
      </c>
      <c r="C18" s="1870"/>
      <c r="D18" s="1870"/>
      <c r="E18" s="1870"/>
      <c r="F18" s="1870"/>
    </row>
  </sheetData>
  <mergeCells count="15">
    <mergeCell ref="B16:F16"/>
    <mergeCell ref="B17:F17"/>
    <mergeCell ref="B18:F18"/>
    <mergeCell ref="B12:B13"/>
    <mergeCell ref="E12:G12"/>
    <mergeCell ref="C6:G6"/>
    <mergeCell ref="C8:G8"/>
    <mergeCell ref="E13:F13"/>
    <mergeCell ref="F2:G2"/>
    <mergeCell ref="A4:G4"/>
    <mergeCell ref="E9:G9"/>
    <mergeCell ref="B10:B11"/>
    <mergeCell ref="E10:G10"/>
    <mergeCell ref="E11:G11"/>
    <mergeCell ref="C7:G7"/>
  </mergeCells>
  <phoneticPr fontId="1"/>
  <dataValidations count="1">
    <dataValidation type="list" allowBlank="1" showInputMessage="1" showErrorMessage="1" sqref="C9:C13" xr:uid="{5FB1EC39-A9FA-42B2-BE0E-863F5B48EC72}">
      <formula1>$I$6:$I$8</formula1>
    </dataValidation>
  </dataValidations>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3</xdr:col>
                    <xdr:colOff>161925</xdr:colOff>
                    <xdr:row>7</xdr:row>
                    <xdr:rowOff>95250</xdr:rowOff>
                  </from>
                  <to>
                    <xdr:col>3</xdr:col>
                    <xdr:colOff>485775</xdr:colOff>
                    <xdr:row>7</xdr:row>
                    <xdr:rowOff>438150</xdr:rowOff>
                  </to>
                </anchor>
              </controlPr>
            </control>
          </mc:Choice>
        </mc:AlternateContent>
        <mc:AlternateContent xmlns:mc="http://schemas.openxmlformats.org/markup-compatibility/2006">
          <mc:Choice Requires="x14">
            <control shapeId="12291" r:id="rId5" name="Check Box 3">
              <controlPr defaultSize="0" autoFill="0" autoLine="0" autoPict="0">
                <anchor moveWithCells="1">
                  <from>
                    <xdr:col>4</xdr:col>
                    <xdr:colOff>676275</xdr:colOff>
                    <xdr:row>7</xdr:row>
                    <xdr:rowOff>104775</xdr:rowOff>
                  </from>
                  <to>
                    <xdr:col>4</xdr:col>
                    <xdr:colOff>1000125</xdr:colOff>
                    <xdr:row>7</xdr:row>
                    <xdr:rowOff>447675</xdr:rowOff>
                  </to>
                </anchor>
              </controlPr>
            </control>
          </mc:Choice>
        </mc:AlternateContent>
        <mc:AlternateContent xmlns:mc="http://schemas.openxmlformats.org/markup-compatibility/2006">
          <mc:Choice Requires="x14">
            <control shapeId="12292" r:id="rId6" name="Check Box 4">
              <controlPr defaultSize="0" autoFill="0" autoLine="0" autoPict="0">
                <anchor moveWithCells="1">
                  <from>
                    <xdr:col>5</xdr:col>
                    <xdr:colOff>152400</xdr:colOff>
                    <xdr:row>7</xdr:row>
                    <xdr:rowOff>85725</xdr:rowOff>
                  </from>
                  <to>
                    <xdr:col>5</xdr:col>
                    <xdr:colOff>476250</xdr:colOff>
                    <xdr:row>7</xdr:row>
                    <xdr:rowOff>428625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0FA65-4F58-4AC9-A9B1-18EF3494C213}">
  <dimension ref="A1:G32"/>
  <sheetViews>
    <sheetView view="pageBreakPreview" zoomScaleNormal="100" zoomScaleSheetLayoutView="100" workbookViewId="0">
      <selection activeCell="E20" sqref="E20"/>
    </sheetView>
  </sheetViews>
  <sheetFormatPr defaultRowHeight="13.5"/>
  <cols>
    <col min="1" max="1" width="4.625" style="159" customWidth="1"/>
    <col min="2" max="2" width="25.5" style="159" customWidth="1"/>
    <col min="3" max="3" width="5.25" style="159" customWidth="1"/>
    <col min="4" max="6" width="21.625" style="159" customWidth="1"/>
    <col min="7" max="7" width="3.125" style="159" customWidth="1"/>
    <col min="8" max="16384" width="9" style="159"/>
  </cols>
  <sheetData>
    <row r="1" spans="1:7" ht="27.75" customHeight="1">
      <c r="A1" s="158"/>
      <c r="B1" s="159" t="s">
        <v>1638</v>
      </c>
    </row>
    <row r="2" spans="1:7" ht="27.75" customHeight="1">
      <c r="A2" s="158"/>
      <c r="F2" s="1874" t="s">
        <v>170</v>
      </c>
      <c r="G2" s="1874"/>
    </row>
    <row r="3" spans="1:7" ht="36" customHeight="1">
      <c r="A3" s="1875" t="s">
        <v>415</v>
      </c>
      <c r="B3" s="1875"/>
      <c r="C3" s="1875"/>
      <c r="D3" s="1875"/>
      <c r="E3" s="1875"/>
      <c r="F3" s="1875"/>
      <c r="G3" s="1875"/>
    </row>
    <row r="4" spans="1:7" ht="36" customHeight="1">
      <c r="A4" s="160"/>
      <c r="B4" s="160"/>
      <c r="C4" s="160"/>
      <c r="D4" s="160"/>
      <c r="E4" s="160"/>
      <c r="F4" s="160"/>
      <c r="G4" s="160"/>
    </row>
    <row r="5" spans="1:7" ht="36" customHeight="1">
      <c r="A5" s="160"/>
      <c r="B5" s="161" t="s">
        <v>335</v>
      </c>
      <c r="C5" s="1881"/>
      <c r="D5" s="1882"/>
      <c r="E5" s="1882"/>
      <c r="F5" s="1882"/>
      <c r="G5" s="1883"/>
    </row>
    <row r="6" spans="1:7" ht="46.5" customHeight="1">
      <c r="B6" s="162" t="s">
        <v>416</v>
      </c>
      <c r="C6" s="1876" t="s">
        <v>534</v>
      </c>
      <c r="D6" s="1876"/>
      <c r="E6" s="1876"/>
      <c r="F6" s="1876"/>
      <c r="G6" s="1877"/>
    </row>
    <row r="7" spans="1:7" ht="18.75" customHeight="1">
      <c r="B7" s="1878" t="s">
        <v>417</v>
      </c>
      <c r="C7" s="163"/>
      <c r="D7" s="164"/>
      <c r="E7" s="164"/>
      <c r="F7" s="164"/>
      <c r="G7" s="165"/>
    </row>
    <row r="8" spans="1:7" ht="33" customHeight="1">
      <c r="B8" s="1879"/>
      <c r="C8" s="166"/>
      <c r="D8" s="167"/>
      <c r="E8" s="168" t="s">
        <v>27</v>
      </c>
      <c r="F8" s="168" t="s">
        <v>28</v>
      </c>
      <c r="G8" s="169"/>
    </row>
    <row r="9" spans="1:7" ht="33" customHeight="1">
      <c r="B9" s="1879"/>
      <c r="C9" s="166"/>
      <c r="D9" s="170" t="s">
        <v>325</v>
      </c>
      <c r="E9" s="251" t="s">
        <v>179</v>
      </c>
      <c r="F9" s="251" t="s">
        <v>179</v>
      </c>
      <c r="G9" s="169"/>
    </row>
    <row r="10" spans="1:7" ht="33" customHeight="1">
      <c r="B10" s="1879"/>
      <c r="C10" s="166"/>
      <c r="D10" s="170" t="s">
        <v>418</v>
      </c>
      <c r="E10" s="251" t="s">
        <v>179</v>
      </c>
      <c r="F10" s="251" t="s">
        <v>179</v>
      </c>
      <c r="G10" s="169"/>
    </row>
    <row r="11" spans="1:7" ht="25.5" customHeight="1">
      <c r="B11" s="1880"/>
      <c r="C11" s="171"/>
      <c r="D11" s="167"/>
      <c r="E11" s="167"/>
      <c r="F11" s="167"/>
      <c r="G11" s="172"/>
    </row>
    <row r="12" spans="1:7">
      <c r="B12" s="173"/>
      <c r="C12" s="164"/>
      <c r="D12" s="164"/>
      <c r="E12" s="164"/>
      <c r="F12" s="164"/>
      <c r="G12" s="165"/>
    </row>
    <row r="13" spans="1:7" ht="38.25" customHeight="1">
      <c r="B13" s="174" t="s">
        <v>419</v>
      </c>
      <c r="D13" s="170" t="s">
        <v>420</v>
      </c>
      <c r="E13" s="251" t="s">
        <v>179</v>
      </c>
      <c r="F13" s="175"/>
      <c r="G13" s="169"/>
    </row>
    <row r="14" spans="1:7" ht="32.25" customHeight="1">
      <c r="B14" s="176"/>
      <c r="G14" s="169"/>
    </row>
    <row r="15" spans="1:7" ht="21.75" customHeight="1">
      <c r="B15" s="176"/>
      <c r="D15" s="159" t="s">
        <v>421</v>
      </c>
      <c r="G15" s="169"/>
    </row>
    <row r="16" spans="1:7" ht="4.5" customHeight="1">
      <c r="B16" s="176"/>
      <c r="G16" s="169"/>
    </row>
    <row r="17" spans="2:7" ht="29.25" customHeight="1">
      <c r="B17" s="176"/>
      <c r="D17" s="177" t="s">
        <v>373</v>
      </c>
      <c r="E17" s="177" t="s">
        <v>374</v>
      </c>
      <c r="G17" s="169"/>
    </row>
    <row r="18" spans="2:7" ht="29.25" customHeight="1">
      <c r="B18" s="176"/>
      <c r="D18" s="177" t="s">
        <v>422</v>
      </c>
      <c r="E18" s="252"/>
      <c r="G18" s="169"/>
    </row>
    <row r="19" spans="2:7" ht="29.25" customHeight="1">
      <c r="B19" s="176"/>
      <c r="D19" s="177" t="s">
        <v>325</v>
      </c>
      <c r="E19" s="252"/>
      <c r="G19" s="169"/>
    </row>
    <row r="20" spans="2:7" ht="29.25" customHeight="1">
      <c r="B20" s="176"/>
      <c r="D20" s="177" t="s">
        <v>423</v>
      </c>
      <c r="E20" s="252"/>
      <c r="G20" s="169"/>
    </row>
    <row r="21" spans="2:7" ht="29.25" customHeight="1">
      <c r="B21" s="176"/>
      <c r="D21" s="178"/>
      <c r="E21" s="252"/>
      <c r="G21" s="169"/>
    </row>
    <row r="22" spans="2:7" ht="29.25" customHeight="1">
      <c r="B22" s="176"/>
      <c r="D22" s="178"/>
      <c r="E22" s="252"/>
      <c r="G22" s="169"/>
    </row>
    <row r="23" spans="2:7" ht="29.25" customHeight="1">
      <c r="B23" s="176"/>
      <c r="D23" s="178"/>
      <c r="E23" s="252"/>
      <c r="G23" s="169"/>
    </row>
    <row r="24" spans="2:7">
      <c r="B24" s="179"/>
      <c r="C24" s="167"/>
      <c r="D24" s="167"/>
      <c r="E24" s="167"/>
      <c r="F24" s="167"/>
      <c r="G24" s="172"/>
    </row>
    <row r="26" spans="2:7" ht="24.75" customHeight="1">
      <c r="B26" s="159" t="s">
        <v>535</v>
      </c>
    </row>
    <row r="27" spans="2:7" ht="24.75" customHeight="1">
      <c r="B27" s="159" t="s">
        <v>424</v>
      </c>
    </row>
    <row r="28" spans="2:7" ht="13.5" customHeight="1">
      <c r="B28" s="180" t="s">
        <v>425</v>
      </c>
    </row>
    <row r="32" spans="2:7">
      <c r="C32" s="159" t="s">
        <v>426</v>
      </c>
    </row>
  </sheetData>
  <mergeCells count="5">
    <mergeCell ref="F2:G2"/>
    <mergeCell ref="A3:G3"/>
    <mergeCell ref="C6:G6"/>
    <mergeCell ref="B7:B11"/>
    <mergeCell ref="C5:G5"/>
  </mergeCells>
  <phoneticPr fontId="1"/>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3</xdr:col>
                    <xdr:colOff>142875</xdr:colOff>
                    <xdr:row>5</xdr:row>
                    <xdr:rowOff>142875</xdr:rowOff>
                  </from>
                  <to>
                    <xdr:col>3</xdr:col>
                    <xdr:colOff>466725</xdr:colOff>
                    <xdr:row>5</xdr:row>
                    <xdr:rowOff>485775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4</xdr:col>
                    <xdr:colOff>133350</xdr:colOff>
                    <xdr:row>5</xdr:row>
                    <xdr:rowOff>123825</xdr:rowOff>
                  </from>
                  <to>
                    <xdr:col>4</xdr:col>
                    <xdr:colOff>457200</xdr:colOff>
                    <xdr:row>5</xdr:row>
                    <xdr:rowOff>466725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5</xdr:col>
                    <xdr:colOff>209550</xdr:colOff>
                    <xdr:row>5</xdr:row>
                    <xdr:rowOff>133350</xdr:rowOff>
                  </from>
                  <to>
                    <xdr:col>5</xdr:col>
                    <xdr:colOff>533400</xdr:colOff>
                    <xdr:row>5</xdr:row>
                    <xdr:rowOff>476250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703C8-1680-472B-BA6B-36DE918FB765}">
  <dimension ref="B2:R18"/>
  <sheetViews>
    <sheetView view="pageBreakPreview" zoomScaleNormal="100" zoomScaleSheetLayoutView="100" workbookViewId="0">
      <selection activeCell="R1" sqref="R1:R1048576"/>
    </sheetView>
  </sheetViews>
  <sheetFormatPr defaultRowHeight="13.5"/>
  <cols>
    <col min="1" max="1" width="4.25" style="533" customWidth="1"/>
    <col min="2" max="3" width="4.625" style="533" customWidth="1"/>
    <col min="4" max="4" width="9" style="533" customWidth="1"/>
    <col min="5" max="9" width="4.625" style="533" customWidth="1"/>
    <col min="10" max="10" width="6.875" style="533" customWidth="1"/>
    <col min="11" max="12" width="5.75" style="533" customWidth="1"/>
    <col min="13" max="13" width="5.875" style="533" customWidth="1"/>
    <col min="14" max="14" width="6.25" style="533" customWidth="1"/>
    <col min="15" max="17" width="4.625" style="533" customWidth="1"/>
    <col min="18" max="18" width="5" style="533" hidden="1" customWidth="1"/>
    <col min="19" max="26" width="5" style="533" customWidth="1"/>
    <col min="27" max="16384" width="9" style="533"/>
  </cols>
  <sheetData>
    <row r="2" spans="2:18" ht="20.25" customHeight="1">
      <c r="B2" s="1884" t="s">
        <v>1706</v>
      </c>
      <c r="C2" s="1884"/>
      <c r="D2" s="1884"/>
      <c r="J2" s="1085"/>
      <c r="K2" s="1078" t="s">
        <v>333</v>
      </c>
      <c r="L2" s="1086"/>
      <c r="M2" s="1078" t="s">
        <v>1723</v>
      </c>
      <c r="N2" s="1086"/>
      <c r="O2" s="1078" t="s">
        <v>1722</v>
      </c>
    </row>
    <row r="4" spans="2:18" ht="24.75" customHeight="1">
      <c r="D4" s="1893" t="s">
        <v>1707</v>
      </c>
      <c r="E4" s="1893"/>
      <c r="F4" s="1893"/>
      <c r="G4" s="1893"/>
      <c r="H4" s="1893"/>
      <c r="I4" s="1893"/>
      <c r="J4" s="1893"/>
      <c r="K4" s="1893"/>
      <c r="L4" s="1893"/>
    </row>
    <row r="6" spans="2:18">
      <c r="B6" s="1889" t="s">
        <v>1708</v>
      </c>
      <c r="C6" s="1889"/>
      <c r="D6" s="1889"/>
      <c r="E6" s="1892"/>
      <c r="F6" s="1892"/>
      <c r="G6" s="1892"/>
      <c r="H6" s="1892"/>
      <c r="I6" s="1892"/>
      <c r="J6" s="1892"/>
      <c r="K6" s="1892"/>
      <c r="L6" s="1892"/>
      <c r="M6" s="1892"/>
      <c r="N6" s="1892"/>
      <c r="O6" s="1892"/>
    </row>
    <row r="7" spans="2:18">
      <c r="B7" s="1889"/>
      <c r="C7" s="1889"/>
      <c r="D7" s="1889"/>
      <c r="E7" s="1892"/>
      <c r="F7" s="1892"/>
      <c r="G7" s="1892"/>
      <c r="H7" s="1892"/>
      <c r="I7" s="1892"/>
      <c r="J7" s="1892"/>
      <c r="K7" s="1892"/>
      <c r="L7" s="1892"/>
      <c r="M7" s="1892"/>
      <c r="N7" s="1892"/>
      <c r="O7" s="1892"/>
    </row>
    <row r="8" spans="2:18" ht="27" customHeight="1">
      <c r="B8" s="1889" t="s">
        <v>1709</v>
      </c>
      <c r="C8" s="1889"/>
      <c r="D8" s="1889"/>
      <c r="E8" s="1087" t="s">
        <v>32</v>
      </c>
      <c r="F8" s="1085" t="s">
        <v>161</v>
      </c>
      <c r="G8" s="1085"/>
      <c r="H8" s="1087" t="s">
        <v>32</v>
      </c>
      <c r="I8" s="1085" t="s">
        <v>162</v>
      </c>
      <c r="J8" s="1085"/>
      <c r="K8" s="1087" t="s">
        <v>32</v>
      </c>
      <c r="L8" s="1085" t="s">
        <v>163</v>
      </c>
      <c r="M8" s="1085"/>
      <c r="N8" s="1085"/>
      <c r="O8" s="1085"/>
      <c r="R8" s="533" t="s">
        <v>259</v>
      </c>
    </row>
    <row r="9" spans="2:18">
      <c r="B9" s="1885" t="s">
        <v>1717</v>
      </c>
      <c r="C9" s="1885"/>
      <c r="D9" s="1885"/>
      <c r="E9" s="1886" t="s">
        <v>1711</v>
      </c>
      <c r="F9" s="1886"/>
      <c r="G9" s="1886"/>
      <c r="H9" s="1886" t="s">
        <v>1712</v>
      </c>
      <c r="I9" s="1887"/>
      <c r="J9" s="1890"/>
      <c r="K9" s="1888" t="s">
        <v>1713</v>
      </c>
      <c r="L9" s="1886" t="s">
        <v>1714</v>
      </c>
      <c r="M9" s="1887"/>
      <c r="N9" s="1890"/>
      <c r="O9" s="1888" t="s">
        <v>1713</v>
      </c>
      <c r="R9" s="533" t="s">
        <v>260</v>
      </c>
    </row>
    <row r="10" spans="2:18" ht="13.5" customHeight="1">
      <c r="B10" s="1885"/>
      <c r="C10" s="1885"/>
      <c r="D10" s="1885"/>
      <c r="E10" s="1886"/>
      <c r="F10" s="1886"/>
      <c r="G10" s="1886"/>
      <c r="H10" s="1886"/>
      <c r="I10" s="1887"/>
      <c r="J10" s="1890"/>
      <c r="K10" s="1888"/>
      <c r="L10" s="1886"/>
      <c r="M10" s="1887"/>
      <c r="N10" s="1890"/>
      <c r="O10" s="1888"/>
    </row>
    <row r="11" spans="2:18">
      <c r="B11" s="1885"/>
      <c r="C11" s="1885"/>
      <c r="D11" s="1885"/>
      <c r="E11" s="1885" t="s">
        <v>1715</v>
      </c>
      <c r="F11" s="1885"/>
      <c r="G11" s="1885"/>
      <c r="H11" s="1885" t="s">
        <v>1716</v>
      </c>
      <c r="I11" s="1886"/>
      <c r="J11" s="1891"/>
      <c r="K11" s="1891"/>
      <c r="L11" s="1891"/>
      <c r="M11" s="1891"/>
      <c r="N11" s="1891"/>
      <c r="O11" s="1891"/>
    </row>
    <row r="12" spans="2:18">
      <c r="B12" s="1885"/>
      <c r="C12" s="1885"/>
      <c r="D12" s="1885"/>
      <c r="E12" s="1885"/>
      <c r="F12" s="1885"/>
      <c r="G12" s="1885"/>
      <c r="H12" s="1886"/>
      <c r="I12" s="1886"/>
      <c r="J12" s="1891"/>
      <c r="K12" s="1891"/>
      <c r="L12" s="1891"/>
      <c r="M12" s="1891"/>
      <c r="N12" s="1891"/>
      <c r="O12" s="1891"/>
    </row>
    <row r="13" spans="2:18">
      <c r="B13" s="1885"/>
      <c r="C13" s="1885"/>
      <c r="D13" s="1885"/>
      <c r="E13" s="1885"/>
      <c r="F13" s="1885"/>
      <c r="G13" s="1885"/>
      <c r="H13" s="1886"/>
      <c r="I13" s="1886"/>
      <c r="J13" s="1891"/>
      <c r="K13" s="1891"/>
      <c r="L13" s="1891"/>
      <c r="M13" s="1891"/>
      <c r="N13" s="1891"/>
      <c r="O13" s="1891"/>
    </row>
    <row r="14" spans="2:18">
      <c r="B14" s="1885"/>
      <c r="C14" s="1885"/>
      <c r="D14" s="1885"/>
      <c r="E14" s="1885"/>
      <c r="F14" s="1885"/>
      <c r="G14" s="1885"/>
      <c r="H14" s="1886"/>
      <c r="I14" s="1886"/>
      <c r="J14" s="1891"/>
      <c r="K14" s="1891"/>
      <c r="L14" s="1891"/>
      <c r="M14" s="1891"/>
      <c r="N14" s="1891"/>
      <c r="O14" s="1891"/>
    </row>
    <row r="15" spans="2:18" ht="18.75" customHeight="1">
      <c r="B15" s="1885" t="s">
        <v>1718</v>
      </c>
      <c r="C15" s="1885"/>
      <c r="D15" s="1885"/>
      <c r="E15" s="1885"/>
      <c r="F15" s="1885"/>
      <c r="G15" s="1885"/>
      <c r="H15" s="1885"/>
      <c r="I15" s="1885"/>
      <c r="J15" s="1885"/>
      <c r="K15" s="1885"/>
      <c r="L15" s="1885"/>
      <c r="M15" s="1896" t="s">
        <v>1719</v>
      </c>
      <c r="N15" s="1896"/>
      <c r="O15" s="1896"/>
    </row>
    <row r="16" spans="2:18" ht="67.5" customHeight="1">
      <c r="B16" s="1885"/>
      <c r="C16" s="1885"/>
      <c r="D16" s="1885"/>
      <c r="E16" s="1885"/>
      <c r="F16" s="1885"/>
      <c r="G16" s="1885"/>
      <c r="H16" s="1885"/>
      <c r="I16" s="1885"/>
      <c r="J16" s="1885"/>
      <c r="K16" s="1885"/>
      <c r="L16" s="1885"/>
      <c r="M16" s="1892"/>
      <c r="N16" s="1892"/>
      <c r="O16" s="1892"/>
    </row>
    <row r="17" spans="2:15" ht="67.5" customHeight="1">
      <c r="B17" s="1894" t="s">
        <v>1720</v>
      </c>
      <c r="C17" s="1895"/>
      <c r="D17" s="1895"/>
      <c r="E17" s="1895"/>
      <c r="F17" s="1895"/>
      <c r="G17" s="1895"/>
      <c r="H17" s="1895"/>
      <c r="I17" s="1895"/>
      <c r="J17" s="1895"/>
      <c r="K17" s="1895"/>
      <c r="L17" s="1895"/>
      <c r="M17" s="1892"/>
      <c r="N17" s="1892"/>
      <c r="O17" s="1892"/>
    </row>
    <row r="18" spans="2:15" ht="64.5" customHeight="1">
      <c r="B18" s="1886" t="s">
        <v>1721</v>
      </c>
      <c r="C18" s="1886"/>
      <c r="D18" s="1886"/>
      <c r="E18" s="1886"/>
      <c r="F18" s="1886"/>
      <c r="G18" s="1886"/>
      <c r="H18" s="1886"/>
      <c r="I18" s="1886"/>
      <c r="J18" s="1886"/>
      <c r="K18" s="1886"/>
      <c r="L18" s="1886"/>
      <c r="M18" s="1892"/>
      <c r="N18" s="1892"/>
      <c r="O18" s="1892"/>
    </row>
  </sheetData>
  <mergeCells count="23">
    <mergeCell ref="M17:O17"/>
    <mergeCell ref="M18:O18"/>
    <mergeCell ref="B17:L17"/>
    <mergeCell ref="B18:L18"/>
    <mergeCell ref="B15:L16"/>
    <mergeCell ref="M15:O15"/>
    <mergeCell ref="M16:O16"/>
    <mergeCell ref="O9:O10"/>
    <mergeCell ref="H11:I14"/>
    <mergeCell ref="J11:O14"/>
    <mergeCell ref="E6:O7"/>
    <mergeCell ref="D4:L4"/>
    <mergeCell ref="L9:M10"/>
    <mergeCell ref="N9:N10"/>
    <mergeCell ref="B2:D2"/>
    <mergeCell ref="E11:G14"/>
    <mergeCell ref="E9:G10"/>
    <mergeCell ref="H9:I10"/>
    <mergeCell ref="K9:K10"/>
    <mergeCell ref="B6:D7"/>
    <mergeCell ref="B8:D8"/>
    <mergeCell ref="B9:D14"/>
    <mergeCell ref="J9:J10"/>
  </mergeCells>
  <phoneticPr fontId="1"/>
  <dataValidations count="2">
    <dataValidation type="list" allowBlank="1" showInputMessage="1" showErrorMessage="1" sqref="M16:O18" xr:uid="{B5C3F9A4-C37B-4ED1-9DF2-6E5BD27135A7}">
      <formula1>"○"</formula1>
    </dataValidation>
    <dataValidation type="list" allowBlank="1" showInputMessage="1" showErrorMessage="1" sqref="E8 H8 K8" xr:uid="{57B17851-CEED-4845-8A53-3A185E8705A5}">
      <formula1>$R$8:$R$9</formula1>
    </dataValidation>
  </dataValidations>
  <pageMargins left="0.7" right="0.7" top="0.75" bottom="0.75" header="0.3" footer="0.3"/>
  <pageSetup paperSize="9" scale="9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29576-9E5D-44AD-9D26-677B39CF722F}">
  <dimension ref="A1:AI342"/>
  <sheetViews>
    <sheetView view="pageBreakPreview" zoomScaleNormal="100" zoomScaleSheetLayoutView="100" workbookViewId="0">
      <selection sqref="A1:D1"/>
    </sheetView>
  </sheetViews>
  <sheetFormatPr defaultRowHeight="13.5"/>
  <cols>
    <col min="1" max="35" width="2.75" style="156" customWidth="1"/>
    <col min="36" max="63" width="2.625" style="156" customWidth="1"/>
    <col min="64" max="16384" width="9" style="156"/>
  </cols>
  <sheetData>
    <row r="1" spans="1:35" s="155" customFormat="1" ht="21" customHeight="1">
      <c r="A1" s="1907" t="s">
        <v>385</v>
      </c>
      <c r="B1" s="1907"/>
      <c r="C1" s="1907"/>
      <c r="D1" s="1907"/>
    </row>
    <row r="2" spans="1:35" s="155" customFormat="1" ht="21" customHeight="1">
      <c r="A2" s="1908" t="s">
        <v>386</v>
      </c>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row>
    <row r="3" spans="1:35" ht="12" customHeight="1" thickBot="1">
      <c r="A3" s="1909"/>
      <c r="B3" s="1909"/>
      <c r="C3" s="1909"/>
      <c r="D3" s="1909"/>
      <c r="E3" s="1909"/>
      <c r="F3" s="1909"/>
      <c r="G3" s="1909"/>
      <c r="H3" s="1909"/>
      <c r="I3" s="1909"/>
      <c r="J3" s="1909"/>
      <c r="K3" s="1909"/>
      <c r="L3" s="1909"/>
      <c r="M3" s="1909"/>
      <c r="N3" s="1909"/>
      <c r="O3" s="1909"/>
      <c r="P3" s="1909"/>
      <c r="Q3" s="1909"/>
      <c r="R3" s="1909"/>
      <c r="S3" s="1909"/>
      <c r="T3" s="1909"/>
      <c r="U3" s="1909"/>
      <c r="V3" s="1909"/>
      <c r="W3" s="1909"/>
      <c r="X3" s="1909"/>
      <c r="Y3" s="1909"/>
      <c r="Z3" s="1909"/>
      <c r="AA3" s="1909"/>
      <c r="AB3" s="1909"/>
      <c r="AC3" s="1909"/>
      <c r="AD3" s="1909"/>
      <c r="AE3" s="1909"/>
      <c r="AF3" s="1909"/>
      <c r="AG3" s="1909"/>
      <c r="AH3" s="1909"/>
      <c r="AI3" s="1909"/>
    </row>
    <row r="4" spans="1:35" ht="21" customHeight="1">
      <c r="A4" s="1910" t="s">
        <v>368</v>
      </c>
      <c r="B4" s="1911"/>
      <c r="C4" s="1911"/>
      <c r="D4" s="1911"/>
      <c r="E4" s="1911"/>
      <c r="F4" s="1911"/>
      <c r="G4" s="1911"/>
      <c r="H4" s="1911"/>
      <c r="I4" s="1911"/>
      <c r="J4" s="1911"/>
      <c r="K4" s="1911"/>
      <c r="L4" s="1912"/>
      <c r="M4" s="1912"/>
      <c r="N4" s="1912"/>
      <c r="O4" s="1912"/>
      <c r="P4" s="1912"/>
      <c r="Q4" s="1912"/>
      <c r="R4" s="1912"/>
      <c r="S4" s="1912"/>
      <c r="T4" s="1912"/>
      <c r="U4" s="1912"/>
      <c r="V4" s="1912"/>
      <c r="W4" s="1912"/>
      <c r="X4" s="1912"/>
      <c r="Y4" s="1912"/>
      <c r="Z4" s="1912"/>
      <c r="AA4" s="1912"/>
      <c r="AB4" s="1912"/>
      <c r="AC4" s="1912"/>
      <c r="AD4" s="1912"/>
      <c r="AE4" s="1912"/>
      <c r="AF4" s="1912"/>
      <c r="AG4" s="1912"/>
      <c r="AH4" s="1912"/>
      <c r="AI4" s="1913"/>
    </row>
    <row r="5" spans="1:35" ht="21" customHeight="1">
      <c r="A5" s="1914" t="s">
        <v>387</v>
      </c>
      <c r="B5" s="1901"/>
      <c r="C5" s="1901"/>
      <c r="D5" s="1901"/>
      <c r="E5" s="1901"/>
      <c r="F5" s="1901"/>
      <c r="G5" s="1901"/>
      <c r="H5" s="1901"/>
      <c r="I5" s="1901"/>
      <c r="J5" s="1901"/>
      <c r="K5" s="1901"/>
      <c r="L5" s="1915"/>
      <c r="M5" s="1915"/>
      <c r="N5" s="1915"/>
      <c r="O5" s="1915"/>
      <c r="P5" s="1915"/>
      <c r="Q5" s="1915"/>
      <c r="R5" s="1915"/>
      <c r="S5" s="1915"/>
      <c r="T5" s="1915"/>
      <c r="U5" s="1915"/>
      <c r="V5" s="1915"/>
      <c r="W5" s="1915"/>
      <c r="X5" s="1915"/>
      <c r="Y5" s="1915"/>
      <c r="Z5" s="1915"/>
      <c r="AA5" s="1915"/>
      <c r="AB5" s="1915"/>
      <c r="AC5" s="1915"/>
      <c r="AD5" s="1915"/>
      <c r="AE5" s="1915"/>
      <c r="AF5" s="1915"/>
      <c r="AG5" s="1915"/>
      <c r="AH5" s="1915"/>
      <c r="AI5" s="1916"/>
    </row>
    <row r="6" spans="1:35" ht="21" customHeight="1">
      <c r="A6" s="1897" t="s">
        <v>388</v>
      </c>
      <c r="B6" s="1898"/>
      <c r="C6" s="1898"/>
      <c r="D6" s="1898"/>
      <c r="E6" s="1898"/>
      <c r="F6" s="1901" t="s">
        <v>389</v>
      </c>
      <c r="G6" s="1901"/>
      <c r="H6" s="1901"/>
      <c r="I6" s="1901"/>
      <c r="J6" s="1901"/>
      <c r="K6" s="1901"/>
      <c r="L6" s="1902"/>
      <c r="M6" s="1902"/>
      <c r="N6" s="1902"/>
      <c r="O6" s="1902"/>
      <c r="P6" s="1902"/>
      <c r="Q6" s="1902"/>
      <c r="R6" s="1902"/>
      <c r="S6" s="1902"/>
      <c r="T6" s="1902"/>
      <c r="U6" s="1902"/>
      <c r="V6" s="1898" t="s">
        <v>390</v>
      </c>
      <c r="W6" s="1898"/>
      <c r="X6" s="1898"/>
      <c r="Y6" s="1898"/>
      <c r="Z6" s="1898"/>
      <c r="AA6" s="1902"/>
      <c r="AB6" s="1902"/>
      <c r="AC6" s="1902"/>
      <c r="AD6" s="1902"/>
      <c r="AE6" s="1902"/>
      <c r="AF6" s="1902"/>
      <c r="AG6" s="1902"/>
      <c r="AH6" s="1902"/>
      <c r="AI6" s="1903"/>
    </row>
    <row r="7" spans="1:35" ht="21" customHeight="1" thickBot="1">
      <c r="A7" s="1899"/>
      <c r="B7" s="1900"/>
      <c r="C7" s="1900"/>
      <c r="D7" s="1900"/>
      <c r="E7" s="1900"/>
      <c r="F7" s="1906" t="s">
        <v>391</v>
      </c>
      <c r="G7" s="1906"/>
      <c r="H7" s="1906"/>
      <c r="I7" s="1906"/>
      <c r="J7" s="1906"/>
      <c r="K7" s="1906"/>
      <c r="L7" s="1904"/>
      <c r="M7" s="1904"/>
      <c r="N7" s="1904"/>
      <c r="O7" s="1904"/>
      <c r="P7" s="1904"/>
      <c r="Q7" s="1904"/>
      <c r="R7" s="1904"/>
      <c r="S7" s="1904"/>
      <c r="T7" s="1904"/>
      <c r="U7" s="1904"/>
      <c r="V7" s="1900"/>
      <c r="W7" s="1900"/>
      <c r="X7" s="1900"/>
      <c r="Y7" s="1900"/>
      <c r="Z7" s="1900"/>
      <c r="AA7" s="1904"/>
      <c r="AB7" s="1904"/>
      <c r="AC7" s="1904"/>
      <c r="AD7" s="1904"/>
      <c r="AE7" s="1904"/>
      <c r="AF7" s="1904"/>
      <c r="AG7" s="1904"/>
      <c r="AH7" s="1904"/>
      <c r="AI7" s="1905"/>
    </row>
    <row r="8" spans="1:35" ht="21" customHeight="1" thickTop="1">
      <c r="A8" s="1921" t="s">
        <v>392</v>
      </c>
      <c r="B8" s="1922"/>
      <c r="C8" s="1927" t="s">
        <v>393</v>
      </c>
      <c r="D8" s="1927"/>
      <c r="E8" s="1927"/>
      <c r="F8" s="1927"/>
      <c r="G8" s="1927"/>
      <c r="H8" s="1927"/>
      <c r="I8" s="1927"/>
      <c r="J8" s="1927"/>
      <c r="K8" s="1927"/>
      <c r="L8" s="1928" t="s">
        <v>394</v>
      </c>
      <c r="M8" s="1928"/>
      <c r="N8" s="1928"/>
      <c r="O8" s="1928"/>
      <c r="P8" s="1928"/>
      <c r="Q8" s="1928"/>
      <c r="R8" s="1928"/>
      <c r="S8" s="1928"/>
      <c r="T8" s="1928"/>
      <c r="U8" s="1928"/>
      <c r="V8" s="1928"/>
      <c r="W8" s="1928"/>
      <c r="X8" s="1928" t="s">
        <v>395</v>
      </c>
      <c r="Y8" s="1928"/>
      <c r="Z8" s="1928"/>
      <c r="AA8" s="1928"/>
      <c r="AB8" s="1929" t="s">
        <v>396</v>
      </c>
      <c r="AC8" s="1930"/>
      <c r="AD8" s="1930"/>
      <c r="AE8" s="1930"/>
      <c r="AF8" s="1930"/>
      <c r="AG8" s="1930"/>
      <c r="AH8" s="1930"/>
      <c r="AI8" s="1931"/>
    </row>
    <row r="9" spans="1:35" ht="21" customHeight="1">
      <c r="A9" s="1923"/>
      <c r="B9" s="1924"/>
      <c r="C9" s="1918"/>
      <c r="D9" s="1918"/>
      <c r="E9" s="1918"/>
      <c r="F9" s="1918"/>
      <c r="G9" s="1918"/>
      <c r="H9" s="1918"/>
      <c r="I9" s="1918"/>
      <c r="J9" s="1918"/>
      <c r="K9" s="1918"/>
      <c r="L9" s="1898"/>
      <c r="M9" s="1898"/>
      <c r="N9" s="1898"/>
      <c r="O9" s="1898"/>
      <c r="P9" s="1898"/>
      <c r="Q9" s="1898"/>
      <c r="R9" s="1898"/>
      <c r="S9" s="1898"/>
      <c r="T9" s="1898"/>
      <c r="U9" s="1898"/>
      <c r="V9" s="1898"/>
      <c r="W9" s="1898"/>
      <c r="X9" s="1898"/>
      <c r="Y9" s="1898"/>
      <c r="Z9" s="1898"/>
      <c r="AA9" s="1898"/>
      <c r="AB9" s="1932"/>
      <c r="AC9" s="1933"/>
      <c r="AD9" s="1933"/>
      <c r="AE9" s="1933"/>
      <c r="AF9" s="1933"/>
      <c r="AG9" s="1933"/>
      <c r="AH9" s="1933"/>
      <c r="AI9" s="1934"/>
    </row>
    <row r="10" spans="1:35" ht="21" customHeight="1">
      <c r="A10" s="1923"/>
      <c r="B10" s="1924"/>
      <c r="C10" s="1918"/>
      <c r="D10" s="1918"/>
      <c r="E10" s="1918"/>
      <c r="F10" s="1918"/>
      <c r="G10" s="1918"/>
      <c r="H10" s="1918"/>
      <c r="I10" s="1918"/>
      <c r="J10" s="1918"/>
      <c r="K10" s="1918"/>
      <c r="L10" s="1898"/>
      <c r="M10" s="1898"/>
      <c r="N10" s="1898"/>
      <c r="O10" s="1898"/>
      <c r="P10" s="1898"/>
      <c r="Q10" s="1898"/>
      <c r="R10" s="1898"/>
      <c r="S10" s="1898"/>
      <c r="T10" s="1898"/>
      <c r="U10" s="1898"/>
      <c r="V10" s="1898"/>
      <c r="W10" s="1898"/>
      <c r="X10" s="1898"/>
      <c r="Y10" s="1898"/>
      <c r="Z10" s="1898"/>
      <c r="AA10" s="1898"/>
      <c r="AB10" s="1935"/>
      <c r="AC10" s="1936"/>
      <c r="AD10" s="1936"/>
      <c r="AE10" s="1936"/>
      <c r="AF10" s="1936"/>
      <c r="AG10" s="1936"/>
      <c r="AH10" s="1936"/>
      <c r="AI10" s="1937"/>
    </row>
    <row r="11" spans="1:35" ht="21" customHeight="1">
      <c r="A11" s="1923"/>
      <c r="B11" s="1924"/>
      <c r="C11" s="1918">
        <v>1</v>
      </c>
      <c r="D11" s="1918"/>
      <c r="E11" s="1938" t="s">
        <v>397</v>
      </c>
      <c r="F11" s="1939"/>
      <c r="G11" s="1939"/>
      <c r="H11" s="1939"/>
      <c r="I11" s="1939"/>
      <c r="J11" s="1939"/>
      <c r="K11" s="1940"/>
      <c r="L11" s="1920" t="s">
        <v>398</v>
      </c>
      <c r="M11" s="1920"/>
      <c r="N11" s="1920"/>
      <c r="O11" s="1920"/>
      <c r="P11" s="1920"/>
      <c r="Q11" s="1920"/>
      <c r="R11" s="1920"/>
      <c r="S11" s="1920"/>
      <c r="T11" s="1920"/>
      <c r="U11" s="1920"/>
      <c r="V11" s="1920"/>
      <c r="W11" s="1920"/>
      <c r="X11" s="1941" t="s">
        <v>399</v>
      </c>
      <c r="Y11" s="1902"/>
      <c r="Z11" s="1902"/>
      <c r="AA11" s="1902"/>
      <c r="AB11" s="722"/>
      <c r="AC11" s="723"/>
      <c r="AD11" s="723"/>
      <c r="AE11" s="723"/>
      <c r="AF11" s="1917" t="s">
        <v>775</v>
      </c>
      <c r="AG11" s="1917"/>
      <c r="AH11" s="1917"/>
      <c r="AI11" s="1917"/>
    </row>
    <row r="12" spans="1:35" ht="21" customHeight="1">
      <c r="A12" s="1923"/>
      <c r="B12" s="1924"/>
      <c r="C12" s="1918">
        <v>2</v>
      </c>
      <c r="D12" s="1918"/>
      <c r="E12" s="1919" t="s">
        <v>400</v>
      </c>
      <c r="F12" s="1919"/>
      <c r="G12" s="1919"/>
      <c r="H12" s="1919"/>
      <c r="I12" s="1919"/>
      <c r="J12" s="1919"/>
      <c r="K12" s="1919"/>
      <c r="L12" s="1920" t="s">
        <v>398</v>
      </c>
      <c r="M12" s="1920"/>
      <c r="N12" s="1920"/>
      <c r="O12" s="1920"/>
      <c r="P12" s="1920"/>
      <c r="Q12" s="1920"/>
      <c r="R12" s="1920"/>
      <c r="S12" s="1920"/>
      <c r="T12" s="1920"/>
      <c r="U12" s="1920"/>
      <c r="V12" s="1920"/>
      <c r="W12" s="1920"/>
      <c r="X12" s="1902" t="s">
        <v>401</v>
      </c>
      <c r="Y12" s="1902"/>
      <c r="Z12" s="1902"/>
      <c r="AA12" s="1902"/>
      <c r="AB12" s="722"/>
      <c r="AC12" s="723"/>
      <c r="AD12" s="723"/>
      <c r="AE12" s="723"/>
      <c r="AF12" s="1917"/>
      <c r="AG12" s="1917"/>
      <c r="AH12" s="1917"/>
      <c r="AI12" s="1917"/>
    </row>
    <row r="13" spans="1:35" ht="21" customHeight="1">
      <c r="A13" s="1923"/>
      <c r="B13" s="1924"/>
      <c r="C13" s="1918">
        <v>3</v>
      </c>
      <c r="D13" s="1918"/>
      <c r="E13" s="1920"/>
      <c r="F13" s="1920"/>
      <c r="G13" s="1920"/>
      <c r="H13" s="1920"/>
      <c r="I13" s="1920"/>
      <c r="J13" s="1920"/>
      <c r="K13" s="1920"/>
      <c r="L13" s="1902"/>
      <c r="M13" s="1902"/>
      <c r="N13" s="1902"/>
      <c r="O13" s="1902"/>
      <c r="P13" s="1902"/>
      <c r="Q13" s="1902"/>
      <c r="R13" s="1902"/>
      <c r="S13" s="1902"/>
      <c r="T13" s="1902"/>
      <c r="U13" s="1902"/>
      <c r="V13" s="1902"/>
      <c r="W13" s="1902"/>
      <c r="X13" s="1902"/>
      <c r="Y13" s="1902"/>
      <c r="Z13" s="1902"/>
      <c r="AA13" s="1902"/>
      <c r="AB13" s="722"/>
      <c r="AC13" s="723"/>
      <c r="AD13" s="723"/>
      <c r="AE13" s="723"/>
      <c r="AF13" s="1917"/>
      <c r="AG13" s="1917"/>
      <c r="AH13" s="1917"/>
      <c r="AI13" s="1917"/>
    </row>
    <row r="14" spans="1:35" ht="21" customHeight="1">
      <c r="A14" s="1923"/>
      <c r="B14" s="1924"/>
      <c r="C14" s="1918">
        <v>4</v>
      </c>
      <c r="D14" s="1918"/>
      <c r="E14" s="1920"/>
      <c r="F14" s="1920"/>
      <c r="G14" s="1920"/>
      <c r="H14" s="1920"/>
      <c r="I14" s="1920"/>
      <c r="J14" s="1920"/>
      <c r="K14" s="1920"/>
      <c r="L14" s="1902"/>
      <c r="M14" s="1902"/>
      <c r="N14" s="1902"/>
      <c r="O14" s="1902"/>
      <c r="P14" s="1902"/>
      <c r="Q14" s="1902"/>
      <c r="R14" s="1902"/>
      <c r="S14" s="1902"/>
      <c r="T14" s="1902"/>
      <c r="U14" s="1902"/>
      <c r="V14" s="1902"/>
      <c r="W14" s="1902"/>
      <c r="X14" s="1902"/>
      <c r="Y14" s="1902"/>
      <c r="Z14" s="1902"/>
      <c r="AA14" s="1902"/>
      <c r="AB14" s="722"/>
      <c r="AC14" s="723"/>
      <c r="AD14" s="723"/>
      <c r="AE14" s="723"/>
      <c r="AF14" s="1917"/>
      <c r="AG14" s="1917"/>
      <c r="AH14" s="1917"/>
      <c r="AI14" s="1917"/>
    </row>
    <row r="15" spans="1:35" ht="21" customHeight="1">
      <c r="A15" s="1923"/>
      <c r="B15" s="1924"/>
      <c r="C15" s="1918">
        <v>5</v>
      </c>
      <c r="D15" s="1918"/>
      <c r="E15" s="1920"/>
      <c r="F15" s="1920"/>
      <c r="G15" s="1920"/>
      <c r="H15" s="1920"/>
      <c r="I15" s="1920"/>
      <c r="J15" s="1920"/>
      <c r="K15" s="1920"/>
      <c r="L15" s="1902"/>
      <c r="M15" s="1902"/>
      <c r="N15" s="1902"/>
      <c r="O15" s="1902"/>
      <c r="P15" s="1902"/>
      <c r="Q15" s="1902"/>
      <c r="R15" s="1902"/>
      <c r="S15" s="1902"/>
      <c r="T15" s="1902"/>
      <c r="U15" s="1902"/>
      <c r="V15" s="1902"/>
      <c r="W15" s="1902"/>
      <c r="X15" s="1902"/>
      <c r="Y15" s="1902"/>
      <c r="Z15" s="1902"/>
      <c r="AA15" s="1902"/>
      <c r="AB15" s="722"/>
      <c r="AC15" s="723"/>
      <c r="AD15" s="723"/>
      <c r="AE15" s="723"/>
      <c r="AF15" s="1917"/>
      <c r="AG15" s="1917"/>
      <c r="AH15" s="1917"/>
      <c r="AI15" s="1917"/>
    </row>
    <row r="16" spans="1:35" ht="21" customHeight="1">
      <c r="A16" s="1923"/>
      <c r="B16" s="1924"/>
      <c r="C16" s="1918">
        <v>6</v>
      </c>
      <c r="D16" s="1918"/>
      <c r="E16" s="1920"/>
      <c r="F16" s="1920"/>
      <c r="G16" s="1920"/>
      <c r="H16" s="1920"/>
      <c r="I16" s="1920"/>
      <c r="J16" s="1920"/>
      <c r="K16" s="1920"/>
      <c r="L16" s="1902"/>
      <c r="M16" s="1902"/>
      <c r="N16" s="1902"/>
      <c r="O16" s="1902"/>
      <c r="P16" s="1902"/>
      <c r="Q16" s="1902"/>
      <c r="R16" s="1902"/>
      <c r="S16" s="1902"/>
      <c r="T16" s="1902"/>
      <c r="U16" s="1902"/>
      <c r="V16" s="1902"/>
      <c r="W16" s="1902"/>
      <c r="X16" s="1902"/>
      <c r="Y16" s="1902"/>
      <c r="Z16" s="1902"/>
      <c r="AA16" s="1902"/>
      <c r="AB16" s="722"/>
      <c r="AC16" s="723"/>
      <c r="AD16" s="723"/>
      <c r="AE16" s="723"/>
      <c r="AF16" s="1917"/>
      <c r="AG16" s="1917"/>
      <c r="AH16" s="1917"/>
      <c r="AI16" s="1917"/>
    </row>
    <row r="17" spans="1:35" ht="21" customHeight="1">
      <c r="A17" s="1923"/>
      <c r="B17" s="1924"/>
      <c r="C17" s="1918">
        <v>7</v>
      </c>
      <c r="D17" s="1918"/>
      <c r="E17" s="1920"/>
      <c r="F17" s="1920"/>
      <c r="G17" s="1920"/>
      <c r="H17" s="1920"/>
      <c r="I17" s="1920"/>
      <c r="J17" s="1920"/>
      <c r="K17" s="1920"/>
      <c r="L17" s="1902"/>
      <c r="M17" s="1902"/>
      <c r="N17" s="1902"/>
      <c r="O17" s="1902"/>
      <c r="P17" s="1902"/>
      <c r="Q17" s="1902"/>
      <c r="R17" s="1902"/>
      <c r="S17" s="1902"/>
      <c r="T17" s="1902"/>
      <c r="U17" s="1902"/>
      <c r="V17" s="1902"/>
      <c r="W17" s="1902"/>
      <c r="X17" s="1902"/>
      <c r="Y17" s="1902"/>
      <c r="Z17" s="1902"/>
      <c r="AA17" s="1902"/>
      <c r="AB17" s="722"/>
      <c r="AC17" s="723"/>
      <c r="AD17" s="723"/>
      <c r="AE17" s="723"/>
      <c r="AF17" s="1917"/>
      <c r="AG17" s="1917"/>
      <c r="AH17" s="1917"/>
      <c r="AI17" s="1917"/>
    </row>
    <row r="18" spans="1:35" ht="21" customHeight="1">
      <c r="A18" s="1923"/>
      <c r="B18" s="1924"/>
      <c r="C18" s="1918">
        <v>8</v>
      </c>
      <c r="D18" s="1918"/>
      <c r="E18" s="1920"/>
      <c r="F18" s="1920"/>
      <c r="G18" s="1920"/>
      <c r="H18" s="1920"/>
      <c r="I18" s="1920"/>
      <c r="J18" s="1920"/>
      <c r="K18" s="1920"/>
      <c r="L18" s="1902"/>
      <c r="M18" s="1902"/>
      <c r="N18" s="1902"/>
      <c r="O18" s="1902"/>
      <c r="P18" s="1902"/>
      <c r="Q18" s="1902"/>
      <c r="R18" s="1902"/>
      <c r="S18" s="1902"/>
      <c r="T18" s="1902"/>
      <c r="U18" s="1902"/>
      <c r="V18" s="1902"/>
      <c r="W18" s="1902"/>
      <c r="X18" s="1902"/>
      <c r="Y18" s="1902"/>
      <c r="Z18" s="1902"/>
      <c r="AA18" s="1902"/>
      <c r="AB18" s="722"/>
      <c r="AC18" s="723"/>
      <c r="AD18" s="723"/>
      <c r="AE18" s="723"/>
      <c r="AF18" s="1917"/>
      <c r="AG18" s="1917"/>
      <c r="AH18" s="1917"/>
      <c r="AI18" s="1917"/>
    </row>
    <row r="19" spans="1:35" ht="21" customHeight="1" thickBot="1">
      <c r="A19" s="1925"/>
      <c r="B19" s="1926"/>
      <c r="C19" s="1956" t="s">
        <v>181</v>
      </c>
      <c r="D19" s="1956"/>
      <c r="E19" s="1956"/>
      <c r="F19" s="1956"/>
      <c r="G19" s="1956"/>
      <c r="H19" s="1956"/>
      <c r="I19" s="1956"/>
      <c r="J19" s="1956"/>
      <c r="K19" s="1956"/>
      <c r="L19" s="1956"/>
      <c r="M19" s="1956"/>
      <c r="N19" s="1956"/>
      <c r="O19" s="1956"/>
      <c r="P19" s="1956"/>
      <c r="Q19" s="1956"/>
      <c r="R19" s="1956"/>
      <c r="S19" s="1956"/>
      <c r="T19" s="1956"/>
      <c r="U19" s="1956"/>
      <c r="V19" s="1956"/>
      <c r="W19" s="1956"/>
      <c r="X19" s="1956">
        <f>SUM(X11:AA18)</f>
        <v>0</v>
      </c>
      <c r="Y19" s="1956"/>
      <c r="Z19" s="1956"/>
      <c r="AA19" s="1956"/>
      <c r="AB19" s="1958"/>
      <c r="AC19" s="1959"/>
      <c r="AD19" s="1959"/>
      <c r="AE19" s="1959"/>
      <c r="AF19" s="1959">
        <f>COUNTIF(AF11:AI18,"○")</f>
        <v>1</v>
      </c>
      <c r="AG19" s="1959"/>
      <c r="AH19" s="1959"/>
      <c r="AI19" s="1960"/>
    </row>
    <row r="20" spans="1:35" ht="21" customHeight="1">
      <c r="A20" s="1942" t="s">
        <v>403</v>
      </c>
      <c r="B20" s="1943"/>
      <c r="C20" s="1944" t="s">
        <v>374</v>
      </c>
      <c r="D20" s="1945"/>
      <c r="E20" s="1945"/>
      <c r="F20" s="1945"/>
      <c r="G20" s="1945"/>
      <c r="H20" s="1945"/>
      <c r="I20" s="1945"/>
      <c r="J20" s="1945"/>
      <c r="K20" s="1945"/>
      <c r="L20" s="1947" t="s">
        <v>404</v>
      </c>
      <c r="M20" s="1945"/>
      <c r="N20" s="1945"/>
      <c r="O20" s="1945"/>
      <c r="P20" s="1945"/>
      <c r="Q20" s="1945"/>
      <c r="R20" s="1945"/>
      <c r="S20" s="1945"/>
      <c r="T20" s="1945"/>
      <c r="U20" s="1945"/>
      <c r="V20" s="1945"/>
      <c r="W20" s="1945"/>
      <c r="X20" s="1947" t="s">
        <v>405</v>
      </c>
      <c r="Y20" s="1947"/>
      <c r="Z20" s="1947"/>
      <c r="AA20" s="1947"/>
      <c r="AB20" s="1947"/>
      <c r="AC20" s="1947"/>
      <c r="AD20" s="1947"/>
      <c r="AE20" s="1947"/>
      <c r="AF20" s="1948" t="s">
        <v>406</v>
      </c>
      <c r="AG20" s="1948"/>
      <c r="AH20" s="1948"/>
      <c r="AI20" s="1949"/>
    </row>
    <row r="21" spans="1:35" ht="21" customHeight="1">
      <c r="A21" s="1923"/>
      <c r="B21" s="1924"/>
      <c r="C21" s="1946"/>
      <c r="D21" s="1946"/>
      <c r="E21" s="1946"/>
      <c r="F21" s="1946"/>
      <c r="G21" s="1946"/>
      <c r="H21" s="1946"/>
      <c r="I21" s="1946"/>
      <c r="J21" s="1946"/>
      <c r="K21" s="1946"/>
      <c r="L21" s="1946"/>
      <c r="M21" s="1946"/>
      <c r="N21" s="1946"/>
      <c r="O21" s="1946"/>
      <c r="P21" s="1946"/>
      <c r="Q21" s="1946"/>
      <c r="R21" s="1946"/>
      <c r="S21" s="1946"/>
      <c r="T21" s="1946"/>
      <c r="U21" s="1946"/>
      <c r="V21" s="1946"/>
      <c r="W21" s="1946"/>
      <c r="X21" s="1898"/>
      <c r="Y21" s="1898"/>
      <c r="Z21" s="1898"/>
      <c r="AA21" s="1898"/>
      <c r="AB21" s="1898"/>
      <c r="AC21" s="1898"/>
      <c r="AD21" s="1898"/>
      <c r="AE21" s="1898"/>
      <c r="AF21" s="1950"/>
      <c r="AG21" s="1950"/>
      <c r="AH21" s="1950"/>
      <c r="AI21" s="1951"/>
    </row>
    <row r="22" spans="1:35" ht="21" customHeight="1">
      <c r="A22" s="1923"/>
      <c r="B22" s="1924"/>
      <c r="C22" s="1946"/>
      <c r="D22" s="1946"/>
      <c r="E22" s="1946"/>
      <c r="F22" s="1946"/>
      <c r="G22" s="1946"/>
      <c r="H22" s="1946"/>
      <c r="I22" s="1946"/>
      <c r="J22" s="1946"/>
      <c r="K22" s="1946"/>
      <c r="L22" s="1946"/>
      <c r="M22" s="1946"/>
      <c r="N22" s="1946"/>
      <c r="O22" s="1946"/>
      <c r="P22" s="1946"/>
      <c r="Q22" s="1946"/>
      <c r="R22" s="1946"/>
      <c r="S22" s="1946"/>
      <c r="T22" s="1946"/>
      <c r="U22" s="1946"/>
      <c r="V22" s="1946"/>
      <c r="W22" s="1946"/>
      <c r="X22" s="1898"/>
      <c r="Y22" s="1898"/>
      <c r="Z22" s="1898"/>
      <c r="AA22" s="1898"/>
      <c r="AB22" s="1898"/>
      <c r="AC22" s="1898"/>
      <c r="AD22" s="1898"/>
      <c r="AE22" s="1898"/>
      <c r="AF22" s="1950"/>
      <c r="AG22" s="1950"/>
      <c r="AH22" s="1950"/>
      <c r="AI22" s="1951"/>
    </row>
    <row r="23" spans="1:35" ht="21" customHeight="1">
      <c r="A23" s="1923"/>
      <c r="B23" s="1924"/>
      <c r="C23" s="1918">
        <v>1</v>
      </c>
      <c r="D23" s="1918"/>
      <c r="E23" s="1938" t="s">
        <v>407</v>
      </c>
      <c r="F23" s="1939"/>
      <c r="G23" s="1939"/>
      <c r="H23" s="1939"/>
      <c r="I23" s="1939"/>
      <c r="J23" s="1939"/>
      <c r="K23" s="1940"/>
      <c r="L23" s="1902" t="s">
        <v>408</v>
      </c>
      <c r="M23" s="1952"/>
      <c r="N23" s="1952"/>
      <c r="O23" s="1952"/>
      <c r="P23" s="1952"/>
      <c r="Q23" s="1952"/>
      <c r="R23" s="1952"/>
      <c r="S23" s="1952"/>
      <c r="T23" s="1952"/>
      <c r="U23" s="1952"/>
      <c r="V23" s="1952"/>
      <c r="W23" s="1952"/>
      <c r="X23" s="1902" t="s">
        <v>409</v>
      </c>
      <c r="Y23" s="1902"/>
      <c r="Z23" s="1902"/>
      <c r="AA23" s="1902"/>
      <c r="AB23" s="1902"/>
      <c r="AC23" s="1902"/>
      <c r="AD23" s="1902"/>
      <c r="AE23" s="1902"/>
      <c r="AF23" s="1917" t="s">
        <v>775</v>
      </c>
      <c r="AG23" s="1917"/>
      <c r="AH23" s="1917"/>
      <c r="AI23" s="1917"/>
    </row>
    <row r="24" spans="1:35" ht="21" customHeight="1">
      <c r="A24" s="1923"/>
      <c r="B24" s="1924"/>
      <c r="C24" s="1918">
        <v>2</v>
      </c>
      <c r="D24" s="1918"/>
      <c r="E24" s="1953" t="s">
        <v>410</v>
      </c>
      <c r="F24" s="1954"/>
      <c r="G24" s="1954"/>
      <c r="H24" s="1954"/>
      <c r="I24" s="1954"/>
      <c r="J24" s="1954"/>
      <c r="K24" s="1955"/>
      <c r="L24" s="1902" t="s">
        <v>400</v>
      </c>
      <c r="M24" s="1902"/>
      <c r="N24" s="1902"/>
      <c r="O24" s="1902"/>
      <c r="P24" s="1902"/>
      <c r="Q24" s="1902"/>
      <c r="R24" s="1902"/>
      <c r="S24" s="1902"/>
      <c r="T24" s="1902"/>
      <c r="U24" s="1902"/>
      <c r="V24" s="1902"/>
      <c r="W24" s="1902"/>
      <c r="X24" s="1902" t="s">
        <v>411</v>
      </c>
      <c r="Y24" s="1902"/>
      <c r="Z24" s="1902"/>
      <c r="AA24" s="1902"/>
      <c r="AB24" s="1902"/>
      <c r="AC24" s="1902"/>
      <c r="AD24" s="1902"/>
      <c r="AE24" s="1902"/>
      <c r="AF24" s="1917"/>
      <c r="AG24" s="1917"/>
      <c r="AH24" s="1917"/>
      <c r="AI24" s="1917"/>
    </row>
    <row r="25" spans="1:35" ht="21" customHeight="1">
      <c r="A25" s="1923"/>
      <c r="B25" s="1924"/>
      <c r="C25" s="1918">
        <v>3</v>
      </c>
      <c r="D25" s="1918"/>
      <c r="E25" s="1953" t="s">
        <v>410</v>
      </c>
      <c r="F25" s="1954"/>
      <c r="G25" s="1954"/>
      <c r="H25" s="1954"/>
      <c r="I25" s="1954"/>
      <c r="J25" s="1954"/>
      <c r="K25" s="1955"/>
      <c r="L25" s="1902" t="s">
        <v>412</v>
      </c>
      <c r="M25" s="1902"/>
      <c r="N25" s="1902"/>
      <c r="O25" s="1902"/>
      <c r="P25" s="1902"/>
      <c r="Q25" s="1902"/>
      <c r="R25" s="1902"/>
      <c r="S25" s="1902"/>
      <c r="T25" s="1902"/>
      <c r="U25" s="1902"/>
      <c r="V25" s="1902"/>
      <c r="W25" s="1902"/>
      <c r="X25" s="1902" t="s">
        <v>413</v>
      </c>
      <c r="Y25" s="1902"/>
      <c r="Z25" s="1902"/>
      <c r="AA25" s="1902"/>
      <c r="AB25" s="1902"/>
      <c r="AC25" s="1902"/>
      <c r="AD25" s="1902"/>
      <c r="AE25" s="1902"/>
      <c r="AF25" s="1917"/>
      <c r="AG25" s="1917"/>
      <c r="AH25" s="1917"/>
      <c r="AI25" s="1917"/>
    </row>
    <row r="26" spans="1:35" ht="21" customHeight="1">
      <c r="A26" s="1923"/>
      <c r="B26" s="1924"/>
      <c r="C26" s="1918">
        <v>4</v>
      </c>
      <c r="D26" s="1918"/>
      <c r="E26" s="1920"/>
      <c r="F26" s="1920"/>
      <c r="G26" s="1920"/>
      <c r="H26" s="1920"/>
      <c r="I26" s="1920"/>
      <c r="J26" s="1920"/>
      <c r="K26" s="1920"/>
      <c r="L26" s="1902"/>
      <c r="M26" s="1902"/>
      <c r="N26" s="1902"/>
      <c r="O26" s="1902"/>
      <c r="P26" s="1902"/>
      <c r="Q26" s="1902"/>
      <c r="R26" s="1902"/>
      <c r="S26" s="1902"/>
      <c r="T26" s="1902"/>
      <c r="U26" s="1902"/>
      <c r="V26" s="1902"/>
      <c r="W26" s="1902"/>
      <c r="X26" s="1902"/>
      <c r="Y26" s="1902"/>
      <c r="Z26" s="1902"/>
      <c r="AA26" s="1902"/>
      <c r="AB26" s="1902"/>
      <c r="AC26" s="1902"/>
      <c r="AD26" s="1902"/>
      <c r="AE26" s="1902"/>
      <c r="AF26" s="1917"/>
      <c r="AG26" s="1917"/>
      <c r="AH26" s="1917"/>
      <c r="AI26" s="1917"/>
    </row>
    <row r="27" spans="1:35" ht="21" customHeight="1">
      <c r="A27" s="1923"/>
      <c r="B27" s="1924"/>
      <c r="C27" s="1918">
        <v>5</v>
      </c>
      <c r="D27" s="1918"/>
      <c r="E27" s="1920"/>
      <c r="F27" s="1920"/>
      <c r="G27" s="1920"/>
      <c r="H27" s="1920"/>
      <c r="I27" s="1920"/>
      <c r="J27" s="1920"/>
      <c r="K27" s="1920"/>
      <c r="L27" s="1902"/>
      <c r="M27" s="1902"/>
      <c r="N27" s="1902"/>
      <c r="O27" s="1902"/>
      <c r="P27" s="1902"/>
      <c r="Q27" s="1902"/>
      <c r="R27" s="1902"/>
      <c r="S27" s="1902"/>
      <c r="T27" s="1902"/>
      <c r="U27" s="1902"/>
      <c r="V27" s="1902"/>
      <c r="W27" s="1902"/>
      <c r="X27" s="1902"/>
      <c r="Y27" s="1902"/>
      <c r="Z27" s="1902"/>
      <c r="AA27" s="1902"/>
      <c r="AB27" s="1902"/>
      <c r="AC27" s="1902"/>
      <c r="AD27" s="1902"/>
      <c r="AE27" s="1902"/>
      <c r="AF27" s="1917"/>
      <c r="AG27" s="1917"/>
      <c r="AH27" s="1917"/>
      <c r="AI27" s="1917"/>
    </row>
    <row r="28" spans="1:35" ht="21" customHeight="1">
      <c r="A28" s="1923"/>
      <c r="B28" s="1924"/>
      <c r="C28" s="1918">
        <v>6</v>
      </c>
      <c r="D28" s="1918"/>
      <c r="E28" s="1920"/>
      <c r="F28" s="1920"/>
      <c r="G28" s="1920"/>
      <c r="H28" s="1920"/>
      <c r="I28" s="1920"/>
      <c r="J28" s="1920"/>
      <c r="K28" s="1920"/>
      <c r="L28" s="1902"/>
      <c r="M28" s="1902"/>
      <c r="N28" s="1902"/>
      <c r="O28" s="1902"/>
      <c r="P28" s="1902"/>
      <c r="Q28" s="1902"/>
      <c r="R28" s="1902"/>
      <c r="S28" s="1902"/>
      <c r="T28" s="1902"/>
      <c r="U28" s="1902"/>
      <c r="V28" s="1902"/>
      <c r="W28" s="1902"/>
      <c r="X28" s="1902"/>
      <c r="Y28" s="1902"/>
      <c r="Z28" s="1902"/>
      <c r="AA28" s="1902"/>
      <c r="AB28" s="1902"/>
      <c r="AC28" s="1902"/>
      <c r="AD28" s="1902"/>
      <c r="AE28" s="1902"/>
      <c r="AF28" s="1917"/>
      <c r="AG28" s="1917"/>
      <c r="AH28" s="1917"/>
      <c r="AI28" s="1917"/>
    </row>
    <row r="29" spans="1:35" ht="21" customHeight="1">
      <c r="A29" s="1923"/>
      <c r="B29" s="1924"/>
      <c r="C29" s="1918">
        <v>7</v>
      </c>
      <c r="D29" s="1918"/>
      <c r="E29" s="1920"/>
      <c r="F29" s="1920"/>
      <c r="G29" s="1920"/>
      <c r="H29" s="1920"/>
      <c r="I29" s="1920"/>
      <c r="J29" s="1920"/>
      <c r="K29" s="1920"/>
      <c r="L29" s="1902"/>
      <c r="M29" s="1902"/>
      <c r="N29" s="1902"/>
      <c r="O29" s="1902"/>
      <c r="P29" s="1902"/>
      <c r="Q29" s="1902"/>
      <c r="R29" s="1902"/>
      <c r="S29" s="1902"/>
      <c r="T29" s="1902"/>
      <c r="U29" s="1902"/>
      <c r="V29" s="1902"/>
      <c r="W29" s="1902"/>
      <c r="X29" s="1902"/>
      <c r="Y29" s="1902"/>
      <c r="Z29" s="1902"/>
      <c r="AA29" s="1902"/>
      <c r="AB29" s="1902"/>
      <c r="AC29" s="1902"/>
      <c r="AD29" s="1902"/>
      <c r="AE29" s="1902"/>
      <c r="AF29" s="1917"/>
      <c r="AG29" s="1917"/>
      <c r="AH29" s="1917"/>
      <c r="AI29" s="1917"/>
    </row>
    <row r="30" spans="1:35" ht="21" customHeight="1">
      <c r="A30" s="1923"/>
      <c r="B30" s="1924"/>
      <c r="C30" s="1918">
        <v>8</v>
      </c>
      <c r="D30" s="1918"/>
      <c r="E30" s="1920"/>
      <c r="F30" s="1920"/>
      <c r="G30" s="1920"/>
      <c r="H30" s="1920"/>
      <c r="I30" s="1920"/>
      <c r="J30" s="1920"/>
      <c r="K30" s="1920"/>
      <c r="L30" s="1902"/>
      <c r="M30" s="1902"/>
      <c r="N30" s="1902"/>
      <c r="O30" s="1902"/>
      <c r="P30" s="1902"/>
      <c r="Q30" s="1902"/>
      <c r="R30" s="1902"/>
      <c r="S30" s="1902"/>
      <c r="T30" s="1902"/>
      <c r="U30" s="1902"/>
      <c r="V30" s="1902"/>
      <c r="W30" s="1902"/>
      <c r="X30" s="1902"/>
      <c r="Y30" s="1902"/>
      <c r="Z30" s="1902"/>
      <c r="AA30" s="1902"/>
      <c r="AB30" s="1902"/>
      <c r="AC30" s="1902"/>
      <c r="AD30" s="1902"/>
      <c r="AE30" s="1902"/>
      <c r="AF30" s="1917"/>
      <c r="AG30" s="1917"/>
      <c r="AH30" s="1917"/>
      <c r="AI30" s="1917"/>
    </row>
    <row r="31" spans="1:35" ht="21" customHeight="1" thickBot="1">
      <c r="A31" s="1925"/>
      <c r="B31" s="1926"/>
      <c r="C31" s="1956" t="s">
        <v>181</v>
      </c>
      <c r="D31" s="1956"/>
      <c r="E31" s="1956"/>
      <c r="F31" s="1956"/>
      <c r="G31" s="1956"/>
      <c r="H31" s="1956"/>
      <c r="I31" s="1956"/>
      <c r="J31" s="1956"/>
      <c r="K31" s="1956"/>
      <c r="L31" s="1956"/>
      <c r="M31" s="1956"/>
      <c r="N31" s="1956"/>
      <c r="O31" s="1956"/>
      <c r="P31" s="1956"/>
      <c r="Q31" s="1956"/>
      <c r="R31" s="1956"/>
      <c r="S31" s="1956"/>
      <c r="T31" s="1956"/>
      <c r="U31" s="1956"/>
      <c r="V31" s="1956"/>
      <c r="W31" s="1956"/>
      <c r="X31" s="1956"/>
      <c r="Y31" s="1956"/>
      <c r="Z31" s="1956"/>
      <c r="AA31" s="1956"/>
      <c r="AB31" s="1956"/>
      <c r="AC31" s="1956"/>
      <c r="AD31" s="1956"/>
      <c r="AE31" s="1956"/>
      <c r="AF31" s="1956">
        <f>COUNTIF(AF23:AI30,"○")</f>
        <v>1</v>
      </c>
      <c r="AG31" s="1956"/>
      <c r="AH31" s="1956"/>
      <c r="AI31" s="1957"/>
    </row>
    <row r="32" spans="1:35" ht="31.5" customHeight="1">
      <c r="A32" s="157" t="s">
        <v>414</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sheetData>
  <mergeCells count="110">
    <mergeCell ref="E27:K27"/>
    <mergeCell ref="L27:W27"/>
    <mergeCell ref="X27:AE27"/>
    <mergeCell ref="AF27:AI27"/>
    <mergeCell ref="C19:W19"/>
    <mergeCell ref="X19:AA19"/>
    <mergeCell ref="AB19:AE19"/>
    <mergeCell ref="AF19:AI19"/>
    <mergeCell ref="L29:W29"/>
    <mergeCell ref="X29:AE29"/>
    <mergeCell ref="AF29:AI29"/>
    <mergeCell ref="C30:D30"/>
    <mergeCell ref="E30:K30"/>
    <mergeCell ref="L30:W30"/>
    <mergeCell ref="X30:AE30"/>
    <mergeCell ref="AF30:AI30"/>
    <mergeCell ref="AF13:AI13"/>
    <mergeCell ref="AF15:AI15"/>
    <mergeCell ref="AF16:AI16"/>
    <mergeCell ref="AF17:AI17"/>
    <mergeCell ref="AF18:AI18"/>
    <mergeCell ref="C28:D28"/>
    <mergeCell ref="E28:K28"/>
    <mergeCell ref="L28:W28"/>
    <mergeCell ref="X28:AE28"/>
    <mergeCell ref="AF28:AI28"/>
    <mergeCell ref="C26:D26"/>
    <mergeCell ref="E26:K26"/>
    <mergeCell ref="L26:W26"/>
    <mergeCell ref="X26:AE26"/>
    <mergeCell ref="AF26:AI26"/>
    <mergeCell ref="C27:D27"/>
    <mergeCell ref="X18:AA18"/>
    <mergeCell ref="C17:D17"/>
    <mergeCell ref="E17:K17"/>
    <mergeCell ref="A20:B31"/>
    <mergeCell ref="C20:K22"/>
    <mergeCell ref="L20:W22"/>
    <mergeCell ref="X20:AE22"/>
    <mergeCell ref="AF20:AI22"/>
    <mergeCell ref="C23:D23"/>
    <mergeCell ref="E23:K23"/>
    <mergeCell ref="L23:W23"/>
    <mergeCell ref="X23:AE23"/>
    <mergeCell ref="AF23:AI23"/>
    <mergeCell ref="C24:D24"/>
    <mergeCell ref="E24:K24"/>
    <mergeCell ref="L24:W24"/>
    <mergeCell ref="X24:AE24"/>
    <mergeCell ref="AF24:AI24"/>
    <mergeCell ref="C25:D25"/>
    <mergeCell ref="E25:K25"/>
    <mergeCell ref="L25:W25"/>
    <mergeCell ref="X25:AE25"/>
    <mergeCell ref="AF25:AI25"/>
    <mergeCell ref="C31:AE31"/>
    <mergeCell ref="AF31:AI31"/>
    <mergeCell ref="C29:D29"/>
    <mergeCell ref="E29:K29"/>
    <mergeCell ref="L17:W17"/>
    <mergeCell ref="X17:AA17"/>
    <mergeCell ref="E13:K13"/>
    <mergeCell ref="L13:W13"/>
    <mergeCell ref="X13:AA13"/>
    <mergeCell ref="C16:D16"/>
    <mergeCell ref="E16:K16"/>
    <mergeCell ref="L16:W16"/>
    <mergeCell ref="X16:AA16"/>
    <mergeCell ref="C15:D15"/>
    <mergeCell ref="E15:K15"/>
    <mergeCell ref="L15:W15"/>
    <mergeCell ref="X15:AA15"/>
    <mergeCell ref="AF11:AI11"/>
    <mergeCell ref="C12:D12"/>
    <mergeCell ref="E12:K12"/>
    <mergeCell ref="L12:W12"/>
    <mergeCell ref="X12:AA12"/>
    <mergeCell ref="AF12:AI12"/>
    <mergeCell ref="A8:B19"/>
    <mergeCell ref="C8:K10"/>
    <mergeCell ref="L8:W10"/>
    <mergeCell ref="X8:AA10"/>
    <mergeCell ref="AB8:AI10"/>
    <mergeCell ref="C11:D11"/>
    <mergeCell ref="E11:K11"/>
    <mergeCell ref="L11:W11"/>
    <mergeCell ref="X11:AA11"/>
    <mergeCell ref="C14:D14"/>
    <mergeCell ref="E14:K14"/>
    <mergeCell ref="L14:W14"/>
    <mergeCell ref="X14:AA14"/>
    <mergeCell ref="AF14:AI14"/>
    <mergeCell ref="C13:D13"/>
    <mergeCell ref="C18:D18"/>
    <mergeCell ref="E18:K18"/>
    <mergeCell ref="L18:W18"/>
    <mergeCell ref="A6:E7"/>
    <mergeCell ref="F6:K6"/>
    <mergeCell ref="L6:U6"/>
    <mergeCell ref="V6:Z7"/>
    <mergeCell ref="AA6:AI7"/>
    <mergeCell ref="F7:K7"/>
    <mergeCell ref="L7:U7"/>
    <mergeCell ref="A1:D1"/>
    <mergeCell ref="A2:AI2"/>
    <mergeCell ref="A3:AI3"/>
    <mergeCell ref="A4:K4"/>
    <mergeCell ref="L4:AI4"/>
    <mergeCell ref="A5:K5"/>
    <mergeCell ref="L5:AI5"/>
  </mergeCells>
  <phoneticPr fontId="1"/>
  <dataValidations count="1">
    <dataValidation type="list" allowBlank="1" showInputMessage="1" showErrorMessage="1" sqref="AF11:AF18 AF23:AF30" xr:uid="{9D743BAB-ABC9-41DF-BD93-A723B6BCEA35}">
      <formula1>"○"</formula1>
    </dataValidation>
  </dataValidations>
  <printOptions horizontalCentered="1"/>
  <pageMargins left="0.39370078740157483" right="0.39370078740157483" top="0.78740157480314965" bottom="0.78740157480314965" header="0.51181102362204722" footer="0.51181102362204722"/>
  <pageSetup paperSize="9" scale="8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069E6-28CC-4B11-91E5-D4AC6017F585}">
  <dimension ref="A1:M23"/>
  <sheetViews>
    <sheetView view="pageBreakPreview" zoomScaleNormal="100" zoomScaleSheetLayoutView="100" workbookViewId="0">
      <selection activeCell="D10" sqref="D10"/>
    </sheetView>
  </sheetViews>
  <sheetFormatPr defaultRowHeight="21" customHeight="1"/>
  <cols>
    <col min="1" max="1" width="1.25" style="229" customWidth="1"/>
    <col min="2" max="2" width="24.25" style="229" customWidth="1"/>
    <col min="3" max="3" width="4" style="229" customWidth="1"/>
    <col min="4" max="5" width="20.125" style="229" customWidth="1"/>
    <col min="6" max="8" width="5.75" style="229" customWidth="1"/>
    <col min="9" max="9" width="6.5" style="229" customWidth="1"/>
    <col min="10" max="10" width="3.125" style="229" hidden="1" customWidth="1"/>
    <col min="11" max="11" width="3.75" style="229" customWidth="1"/>
    <col min="12" max="12" width="2.5" style="229" customWidth="1"/>
    <col min="13" max="13" width="0" style="229" hidden="1" customWidth="1"/>
    <col min="14" max="16384" width="9" style="229"/>
  </cols>
  <sheetData>
    <row r="1" spans="1:13" ht="27.75" customHeight="1">
      <c r="B1" s="229" t="s">
        <v>513</v>
      </c>
    </row>
    <row r="2" spans="1:13" ht="27.75" customHeight="1">
      <c r="A2" s="232"/>
      <c r="F2" s="1966" t="s">
        <v>170</v>
      </c>
      <c r="G2" s="1966"/>
      <c r="H2" s="1966"/>
      <c r="I2" s="1966"/>
      <c r="J2" s="1966"/>
    </row>
    <row r="3" spans="1:13" ht="20.25" customHeight="1">
      <c r="A3" s="232"/>
      <c r="I3" s="233"/>
      <c r="J3" s="233"/>
    </row>
    <row r="4" spans="1:13" ht="36" customHeight="1">
      <c r="A4" s="1967" t="s">
        <v>514</v>
      </c>
      <c r="B4" s="1967"/>
      <c r="C4" s="1967"/>
      <c r="D4" s="1967"/>
      <c r="E4" s="1967"/>
      <c r="F4" s="1967"/>
      <c r="G4" s="1967"/>
      <c r="H4" s="1967"/>
      <c r="I4" s="1967"/>
      <c r="J4" s="1967"/>
    </row>
    <row r="5" spans="1:13" ht="28.5" customHeight="1">
      <c r="A5" s="234"/>
      <c r="B5" s="234"/>
      <c r="C5" s="234"/>
      <c r="D5" s="234"/>
      <c r="E5" s="234"/>
      <c r="F5" s="234"/>
      <c r="G5" s="234"/>
      <c r="H5" s="234"/>
      <c r="I5" s="234"/>
      <c r="J5" s="234"/>
    </row>
    <row r="6" spans="1:13" ht="43.5" customHeight="1">
      <c r="A6" s="234"/>
      <c r="B6" s="235" t="s">
        <v>335</v>
      </c>
      <c r="C6" s="1968"/>
      <c r="D6" s="1969"/>
      <c r="E6" s="1969"/>
      <c r="F6" s="1969"/>
      <c r="G6" s="1969"/>
      <c r="H6" s="1969"/>
      <c r="I6" s="1969"/>
      <c r="J6" s="1970"/>
    </row>
    <row r="7" spans="1:13" ht="43.5" customHeight="1">
      <c r="B7" s="236" t="s">
        <v>336</v>
      </c>
      <c r="C7" s="1971" t="s">
        <v>521</v>
      </c>
      <c r="D7" s="1971"/>
      <c r="E7" s="1971"/>
      <c r="F7" s="1971"/>
      <c r="G7" s="1971"/>
      <c r="H7" s="1971"/>
      <c r="I7" s="1971"/>
      <c r="J7" s="1972"/>
    </row>
    <row r="8" spans="1:13" ht="19.5" customHeight="1">
      <c r="B8" s="1973" t="s">
        <v>515</v>
      </c>
      <c r="C8" s="237"/>
      <c r="D8" s="238"/>
      <c r="E8" s="238"/>
      <c r="F8" s="238"/>
      <c r="G8" s="238"/>
      <c r="H8" s="238"/>
      <c r="I8" s="238"/>
      <c r="J8" s="239"/>
    </row>
    <row r="9" spans="1:13" ht="33" customHeight="1">
      <c r="B9" s="1974"/>
      <c r="C9" s="240"/>
      <c r="D9" s="241" t="s">
        <v>393</v>
      </c>
      <c r="E9" s="241" t="s">
        <v>516</v>
      </c>
      <c r="F9" s="1963" t="s">
        <v>536</v>
      </c>
      <c r="G9" s="1964"/>
      <c r="H9" s="1964"/>
      <c r="I9" s="1965"/>
      <c r="J9" s="242"/>
    </row>
    <row r="10" spans="1:13" ht="33" customHeight="1">
      <c r="B10" s="1974"/>
      <c r="C10" s="240"/>
      <c r="D10" s="254"/>
      <c r="E10" s="254"/>
      <c r="F10" s="256" t="s">
        <v>32</v>
      </c>
      <c r="G10" s="257" t="s">
        <v>258</v>
      </c>
      <c r="H10" s="257" t="s">
        <v>32</v>
      </c>
      <c r="I10" s="255" t="s">
        <v>257</v>
      </c>
      <c r="J10" s="242"/>
      <c r="M10" s="229" t="s">
        <v>259</v>
      </c>
    </row>
    <row r="11" spans="1:13" ht="33" customHeight="1">
      <c r="B11" s="1974"/>
      <c r="C11" s="240"/>
      <c r="D11" s="254"/>
      <c r="E11" s="254"/>
      <c r="F11" s="256" t="s">
        <v>32</v>
      </c>
      <c r="G11" s="257" t="s">
        <v>258</v>
      </c>
      <c r="H11" s="257" t="s">
        <v>32</v>
      </c>
      <c r="I11" s="255" t="s">
        <v>257</v>
      </c>
      <c r="J11" s="242"/>
      <c r="M11" s="229" t="s">
        <v>260</v>
      </c>
    </row>
    <row r="12" spans="1:13" ht="33" customHeight="1">
      <c r="B12" s="1974"/>
      <c r="C12" s="240"/>
      <c r="D12" s="254"/>
      <c r="E12" s="254"/>
      <c r="F12" s="256" t="s">
        <v>32</v>
      </c>
      <c r="G12" s="257" t="s">
        <v>258</v>
      </c>
      <c r="H12" s="257" t="s">
        <v>32</v>
      </c>
      <c r="I12" s="255" t="s">
        <v>257</v>
      </c>
      <c r="J12" s="242"/>
    </row>
    <row r="13" spans="1:13" ht="33" customHeight="1">
      <c r="B13" s="1974"/>
      <c r="C13" s="240"/>
      <c r="D13" s="254"/>
      <c r="E13" s="254"/>
      <c r="F13" s="256" t="s">
        <v>32</v>
      </c>
      <c r="G13" s="257" t="s">
        <v>258</v>
      </c>
      <c r="H13" s="257" t="s">
        <v>32</v>
      </c>
      <c r="I13" s="255" t="s">
        <v>257</v>
      </c>
      <c r="J13" s="242"/>
    </row>
    <row r="14" spans="1:13" ht="33" customHeight="1">
      <c r="B14" s="1974"/>
      <c r="C14" s="240"/>
      <c r="D14" s="254"/>
      <c r="E14" s="254"/>
      <c r="F14" s="256" t="s">
        <v>32</v>
      </c>
      <c r="G14" s="257" t="s">
        <v>258</v>
      </c>
      <c r="H14" s="257" t="s">
        <v>32</v>
      </c>
      <c r="I14" s="255" t="s">
        <v>257</v>
      </c>
      <c r="J14" s="242"/>
    </row>
    <row r="15" spans="1:13" ht="19.5" customHeight="1">
      <c r="B15" s="1975"/>
      <c r="C15" s="243"/>
      <c r="D15" s="238"/>
      <c r="E15" s="238"/>
      <c r="F15" s="238"/>
      <c r="G15" s="238"/>
      <c r="H15" s="238"/>
      <c r="I15" s="238"/>
      <c r="J15" s="244"/>
    </row>
    <row r="16" spans="1:13" ht="13.5"/>
    <row r="17" spans="2:12" ht="13.5"/>
    <row r="18" spans="2:12" ht="17.25" customHeight="1">
      <c r="B18" s="245" t="s">
        <v>537</v>
      </c>
      <c r="C18" s="246"/>
      <c r="D18" s="246"/>
      <c r="E18" s="246"/>
      <c r="F18" s="246"/>
      <c r="G18" s="246"/>
      <c r="H18" s="246"/>
      <c r="I18" s="246"/>
      <c r="J18" s="246"/>
      <c r="K18" s="246"/>
      <c r="L18" s="246"/>
    </row>
    <row r="19" spans="2:12" ht="48.75" customHeight="1">
      <c r="B19" s="1961" t="s">
        <v>1866</v>
      </c>
      <c r="C19" s="1976"/>
      <c r="D19" s="1976"/>
      <c r="E19" s="1976"/>
      <c r="F19" s="1976"/>
      <c r="G19" s="1976"/>
      <c r="H19" s="1976"/>
      <c r="I19" s="1976"/>
      <c r="J19" s="1976"/>
      <c r="K19" s="246"/>
      <c r="L19" s="246"/>
    </row>
    <row r="20" spans="2:12" ht="34.5" customHeight="1">
      <c r="B20" s="1961"/>
      <c r="C20" s="1962"/>
      <c r="D20" s="1962"/>
      <c r="E20" s="1962"/>
      <c r="F20" s="1962"/>
      <c r="G20" s="1962"/>
      <c r="H20" s="1962"/>
      <c r="I20" s="1962"/>
      <c r="J20" s="1962"/>
    </row>
    <row r="21" spans="2:12" ht="13.5">
      <c r="B21" s="245"/>
    </row>
    <row r="22" spans="2:12" ht="13.5"/>
    <row r="23" spans="2:12" ht="13.5"/>
  </sheetData>
  <mergeCells count="8">
    <mergeCell ref="B20:J20"/>
    <mergeCell ref="F9:I9"/>
    <mergeCell ref="F2:J2"/>
    <mergeCell ref="A4:J4"/>
    <mergeCell ref="C6:J6"/>
    <mergeCell ref="C7:J7"/>
    <mergeCell ref="B8:B15"/>
    <mergeCell ref="B19:J19"/>
  </mergeCells>
  <phoneticPr fontId="1"/>
  <dataValidations count="1">
    <dataValidation type="list" allowBlank="1" showInputMessage="1" showErrorMessage="1" sqref="H10:H14 F10:F14" xr:uid="{B1EA8857-C248-45A3-BAEC-E9AB95F1481B}">
      <formula1>$M$10:$M$11</formula1>
    </dataValidation>
  </dataValidations>
  <printOptions horizontalCentered="1"/>
  <pageMargins left="0.39370078740157483" right="0.39370078740157483" top="0.39370078740157483" bottom="0.35433070866141736" header="0.31496062992125984" footer="0.27559055118110237"/>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3</xdr:col>
                    <xdr:colOff>447675</xdr:colOff>
                    <xdr:row>6</xdr:row>
                    <xdr:rowOff>114300</xdr:rowOff>
                  </from>
                  <to>
                    <xdr:col>3</xdr:col>
                    <xdr:colOff>771525</xdr:colOff>
                    <xdr:row>6</xdr:row>
                    <xdr:rowOff>457200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4</xdr:col>
                    <xdr:colOff>161925</xdr:colOff>
                    <xdr:row>6</xdr:row>
                    <xdr:rowOff>114300</xdr:rowOff>
                  </from>
                  <to>
                    <xdr:col>4</xdr:col>
                    <xdr:colOff>485775</xdr:colOff>
                    <xdr:row>6</xdr:row>
                    <xdr:rowOff>457200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4</xdr:col>
                    <xdr:colOff>1419225</xdr:colOff>
                    <xdr:row>6</xdr:row>
                    <xdr:rowOff>104775</xdr:rowOff>
                  </from>
                  <to>
                    <xdr:col>5</xdr:col>
                    <xdr:colOff>209550</xdr:colOff>
                    <xdr:row>6</xdr:row>
                    <xdr:rowOff>447675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A1A94-8426-4777-A4AC-C870B8B320EE}">
  <sheetPr>
    <pageSetUpPr fitToPage="1"/>
  </sheetPr>
  <dimension ref="B1:M55"/>
  <sheetViews>
    <sheetView showZeros="0" view="pageBreakPreview" zoomScale="90" zoomScaleNormal="70" zoomScaleSheetLayoutView="90" workbookViewId="0">
      <selection activeCell="E9" sqref="E9:F9"/>
    </sheetView>
  </sheetViews>
  <sheetFormatPr defaultRowHeight="13.5"/>
  <cols>
    <col min="1" max="1" width="1.875" style="183" customWidth="1"/>
    <col min="2" max="2" width="10.125" style="183" customWidth="1"/>
    <col min="3" max="3" width="3.625" style="183" customWidth="1"/>
    <col min="4" max="4" width="18.75" style="183" customWidth="1"/>
    <col min="5" max="5" width="21.25" style="183" customWidth="1"/>
    <col min="6" max="6" width="12.625" style="183" customWidth="1"/>
    <col min="7" max="7" width="12.875" style="183" customWidth="1"/>
    <col min="8" max="13" width="13.125" style="183" customWidth="1"/>
    <col min="14" max="14" width="9" style="183" customWidth="1"/>
    <col min="15" max="16384" width="9" style="183"/>
  </cols>
  <sheetData>
    <row r="1" spans="2:13" ht="18.75" customHeight="1">
      <c r="B1" s="181" t="s">
        <v>427</v>
      </c>
      <c r="C1" s="182"/>
      <c r="D1" s="182"/>
      <c r="E1" s="182"/>
      <c r="F1" s="182"/>
      <c r="G1" s="182"/>
      <c r="H1" s="182"/>
      <c r="I1" s="182"/>
      <c r="J1" s="182"/>
      <c r="L1" s="2064" t="s">
        <v>428</v>
      </c>
      <c r="M1" s="2064"/>
    </row>
    <row r="2" spans="2:13" ht="19.5" thickBot="1">
      <c r="B2" s="1980" t="s">
        <v>429</v>
      </c>
      <c r="C2" s="1980"/>
      <c r="D2" s="1980"/>
      <c r="E2" s="1980"/>
      <c r="F2" s="1980"/>
      <c r="G2" s="1980"/>
      <c r="H2" s="1980"/>
      <c r="I2" s="1980"/>
      <c r="J2" s="1980"/>
      <c r="K2" s="1980"/>
      <c r="L2" s="1980"/>
      <c r="M2" s="1980"/>
    </row>
    <row r="3" spans="2:13" ht="30" customHeight="1" thickBot="1">
      <c r="B3" s="1981" t="s">
        <v>430</v>
      </c>
      <c r="C3" s="1982"/>
      <c r="D3" s="1983"/>
      <c r="E3" s="1984"/>
      <c r="F3" s="1985"/>
      <c r="G3" s="1985"/>
      <c r="H3" s="1985"/>
      <c r="I3" s="1985"/>
      <c r="J3" s="1985"/>
      <c r="K3" s="1985"/>
      <c r="L3" s="1985"/>
      <c r="M3" s="1986"/>
    </row>
    <row r="4" spans="2:13" ht="30" customHeight="1" thickBot="1">
      <c r="B4" s="1987" t="s">
        <v>431</v>
      </c>
      <c r="C4" s="1988"/>
      <c r="D4" s="1989"/>
      <c r="E4" s="1990"/>
      <c r="F4" s="1991"/>
      <c r="G4" s="1991"/>
      <c r="H4" s="1991"/>
      <c r="I4" s="1991"/>
      <c r="J4" s="1991"/>
      <c r="K4" s="1991"/>
      <c r="L4" s="1991"/>
      <c r="M4" s="1992"/>
    </row>
    <row r="5" spans="2:13" ht="30" customHeight="1" thickTop="1" thickBot="1">
      <c r="B5" s="2001" t="s">
        <v>432</v>
      </c>
      <c r="C5" s="184">
        <v>1</v>
      </c>
      <c r="D5" s="185" t="s">
        <v>433</v>
      </c>
      <c r="E5" s="2004"/>
      <c r="F5" s="2005"/>
      <c r="G5" s="2005"/>
      <c r="H5" s="2005"/>
      <c r="I5" s="2005"/>
      <c r="J5" s="2005"/>
      <c r="K5" s="2005"/>
      <c r="L5" s="2005"/>
      <c r="M5" s="2006"/>
    </row>
    <row r="6" spans="2:13" ht="30" customHeight="1">
      <c r="B6" s="2002"/>
      <c r="C6" s="2007">
        <v>2</v>
      </c>
      <c r="D6" s="2008" t="s">
        <v>434</v>
      </c>
      <c r="E6" s="2009" t="s">
        <v>435</v>
      </c>
      <c r="F6" s="2010"/>
      <c r="G6" s="1993" t="s">
        <v>436</v>
      </c>
      <c r="H6" s="1994" t="s">
        <v>437</v>
      </c>
      <c r="I6" s="1995"/>
      <c r="J6" s="1995"/>
      <c r="K6" s="1995"/>
      <c r="L6" s="1996"/>
      <c r="M6" s="1997" t="s">
        <v>438</v>
      </c>
    </row>
    <row r="7" spans="2:13" ht="30" customHeight="1">
      <c r="B7" s="2002"/>
      <c r="C7" s="2007"/>
      <c r="D7" s="2008"/>
      <c r="E7" s="2011"/>
      <c r="F7" s="2012"/>
      <c r="G7" s="1979"/>
      <c r="H7" s="186" t="s">
        <v>439</v>
      </c>
      <c r="I7" s="187" t="s">
        <v>440</v>
      </c>
      <c r="J7" s="188" t="s">
        <v>441</v>
      </c>
      <c r="K7" s="189" t="s">
        <v>442</v>
      </c>
      <c r="L7" s="190" t="s">
        <v>443</v>
      </c>
      <c r="M7" s="1998"/>
    </row>
    <row r="8" spans="2:13" ht="30" customHeight="1">
      <c r="B8" s="2002"/>
      <c r="C8" s="2007"/>
      <c r="D8" s="2008"/>
      <c r="E8" s="1999"/>
      <c r="F8" s="2000"/>
      <c r="G8" s="258"/>
      <c r="H8" s="259"/>
      <c r="I8" s="260"/>
      <c r="J8" s="261"/>
      <c r="K8" s="262"/>
      <c r="L8" s="263"/>
      <c r="M8" s="264"/>
    </row>
    <row r="9" spans="2:13" ht="30" customHeight="1">
      <c r="B9" s="2002"/>
      <c r="C9" s="2007"/>
      <c r="D9" s="2008"/>
      <c r="E9" s="1999"/>
      <c r="F9" s="2000"/>
      <c r="G9" s="258"/>
      <c r="H9" s="259"/>
      <c r="I9" s="260"/>
      <c r="J9" s="261"/>
      <c r="K9" s="262"/>
      <c r="L9" s="263"/>
      <c r="M9" s="264"/>
    </row>
    <row r="10" spans="2:13" ht="30" customHeight="1">
      <c r="B10" s="2002"/>
      <c r="C10" s="2007"/>
      <c r="D10" s="2008"/>
      <c r="E10" s="1999"/>
      <c r="F10" s="2000"/>
      <c r="G10" s="258"/>
      <c r="H10" s="259"/>
      <c r="I10" s="260"/>
      <c r="J10" s="261"/>
      <c r="K10" s="262"/>
      <c r="L10" s="263"/>
      <c r="M10" s="264"/>
    </row>
    <row r="11" spans="2:13" ht="30" customHeight="1">
      <c r="B11" s="2002"/>
      <c r="C11" s="2007"/>
      <c r="D11" s="2008"/>
      <c r="E11" s="1999"/>
      <c r="F11" s="2013"/>
      <c r="G11" s="265"/>
      <c r="H11" s="266"/>
      <c r="I11" s="267"/>
      <c r="J11" s="268"/>
      <c r="K11" s="269"/>
      <c r="L11" s="263"/>
      <c r="M11" s="264"/>
    </row>
    <row r="12" spans="2:13" ht="30" customHeight="1">
      <c r="B12" s="2002"/>
      <c r="C12" s="2007"/>
      <c r="D12" s="2008"/>
      <c r="E12" s="1999"/>
      <c r="F12" s="2013"/>
      <c r="G12" s="265"/>
      <c r="H12" s="266"/>
      <c r="I12" s="267"/>
      <c r="J12" s="268"/>
      <c r="K12" s="269"/>
      <c r="L12" s="270"/>
      <c r="M12" s="264"/>
    </row>
    <row r="13" spans="2:13" ht="30" customHeight="1" thickBot="1">
      <c r="B13" s="2002"/>
      <c r="C13" s="2007"/>
      <c r="D13" s="2008"/>
      <c r="E13" s="2014" t="s">
        <v>181</v>
      </c>
      <c r="F13" s="2015"/>
      <c r="G13" s="271">
        <f t="shared" ref="G13:L13" si="0">SUM(G8:G12)</f>
        <v>0</v>
      </c>
      <c r="H13" s="272">
        <f t="shared" si="0"/>
        <v>0</v>
      </c>
      <c r="I13" s="273">
        <f t="shared" si="0"/>
        <v>0</v>
      </c>
      <c r="J13" s="274">
        <f t="shared" si="0"/>
        <v>0</v>
      </c>
      <c r="K13" s="275">
        <f t="shared" si="0"/>
        <v>0</v>
      </c>
      <c r="L13" s="276">
        <f t="shared" si="0"/>
        <v>0</v>
      </c>
      <c r="M13" s="209"/>
    </row>
    <row r="14" spans="2:13" ht="30" customHeight="1">
      <c r="B14" s="2002"/>
      <c r="C14" s="1977">
        <v>3</v>
      </c>
      <c r="D14" s="2016" t="s">
        <v>444</v>
      </c>
      <c r="E14" s="210" t="s">
        <v>445</v>
      </c>
      <c r="F14" s="2019"/>
      <c r="G14" s="2020"/>
      <c r="H14" s="2020"/>
      <c r="I14" s="2020"/>
      <c r="J14" s="2020"/>
      <c r="K14" s="2020"/>
      <c r="L14" s="2020"/>
      <c r="M14" s="2021"/>
    </row>
    <row r="15" spans="2:13" ht="30" customHeight="1">
      <c r="B15" s="2002"/>
      <c r="C15" s="1978"/>
      <c r="D15" s="2017"/>
      <c r="E15" s="210" t="s">
        <v>446</v>
      </c>
      <c r="F15" s="2022"/>
      <c r="G15" s="2000"/>
      <c r="H15" s="2000"/>
      <c r="I15" s="2000"/>
      <c r="J15" s="2000"/>
      <c r="K15" s="2000"/>
      <c r="L15" s="2000"/>
      <c r="M15" s="2023"/>
    </row>
    <row r="16" spans="2:13" ht="30" customHeight="1">
      <c r="B16" s="2002"/>
      <c r="C16" s="1978"/>
      <c r="D16" s="2017"/>
      <c r="E16" s="210" t="s">
        <v>447</v>
      </c>
      <c r="F16" s="2022"/>
      <c r="G16" s="2000"/>
      <c r="H16" s="2000"/>
      <c r="I16" s="2000"/>
      <c r="J16" s="2000"/>
      <c r="K16" s="2000"/>
      <c r="L16" s="2000"/>
      <c r="M16" s="2023"/>
    </row>
    <row r="17" spans="2:13" ht="30" customHeight="1">
      <c r="B17" s="2002"/>
      <c r="C17" s="1978"/>
      <c r="D17" s="2017"/>
      <c r="E17" s="210" t="s">
        <v>448</v>
      </c>
      <c r="F17" s="2022"/>
      <c r="G17" s="2000"/>
      <c r="H17" s="2000"/>
      <c r="I17" s="2000"/>
      <c r="J17" s="2000"/>
      <c r="K17" s="2000"/>
      <c r="L17" s="2000"/>
      <c r="M17" s="2023"/>
    </row>
    <row r="18" spans="2:13" ht="30" customHeight="1">
      <c r="B18" s="2002"/>
      <c r="C18" s="1979"/>
      <c r="D18" s="2018"/>
      <c r="E18" s="210" t="s">
        <v>449</v>
      </c>
      <c r="F18" s="2022"/>
      <c r="G18" s="2000"/>
      <c r="H18" s="2000"/>
      <c r="I18" s="2000"/>
      <c r="J18" s="2000"/>
      <c r="K18" s="2000"/>
      <c r="L18" s="2000"/>
      <c r="M18" s="2023"/>
    </row>
    <row r="19" spans="2:13" ht="30" customHeight="1">
      <c r="B19" s="2002"/>
      <c r="C19" s="1977">
        <v>4</v>
      </c>
      <c r="D19" s="2016" t="s">
        <v>450</v>
      </c>
      <c r="E19" s="210" t="s">
        <v>445</v>
      </c>
      <c r="F19" s="2022"/>
      <c r="G19" s="2000"/>
      <c r="H19" s="2000"/>
      <c r="I19" s="2000"/>
      <c r="J19" s="2000"/>
      <c r="K19" s="2000"/>
      <c r="L19" s="2000"/>
      <c r="M19" s="2023"/>
    </row>
    <row r="20" spans="2:13" ht="30" customHeight="1">
      <c r="B20" s="2002"/>
      <c r="C20" s="1978"/>
      <c r="D20" s="2017"/>
      <c r="E20" s="210" t="s">
        <v>446</v>
      </c>
      <c r="F20" s="2022"/>
      <c r="G20" s="2000"/>
      <c r="H20" s="2000"/>
      <c r="I20" s="2000"/>
      <c r="J20" s="2000"/>
      <c r="K20" s="2000"/>
      <c r="L20" s="2000"/>
      <c r="M20" s="2023"/>
    </row>
    <row r="21" spans="2:13" ht="30" customHeight="1">
      <c r="B21" s="2002"/>
      <c r="C21" s="1978"/>
      <c r="D21" s="2017"/>
      <c r="E21" s="210" t="s">
        <v>447</v>
      </c>
      <c r="F21" s="2022"/>
      <c r="G21" s="2000"/>
      <c r="H21" s="2000"/>
      <c r="I21" s="2000"/>
      <c r="J21" s="2000"/>
      <c r="K21" s="2000"/>
      <c r="L21" s="2000"/>
      <c r="M21" s="2023"/>
    </row>
    <row r="22" spans="2:13" ht="30" customHeight="1">
      <c r="B22" s="2002"/>
      <c r="C22" s="1978"/>
      <c r="D22" s="2017"/>
      <c r="E22" s="210" t="s">
        <v>448</v>
      </c>
      <c r="F22" s="2022"/>
      <c r="G22" s="2000"/>
      <c r="H22" s="2000"/>
      <c r="I22" s="2000"/>
      <c r="J22" s="2000"/>
      <c r="K22" s="2000"/>
      <c r="L22" s="2000"/>
      <c r="M22" s="2023"/>
    </row>
    <row r="23" spans="2:13" ht="30" customHeight="1">
      <c r="B23" s="2002"/>
      <c r="C23" s="1979"/>
      <c r="D23" s="2018"/>
      <c r="E23" s="210" t="s">
        <v>449</v>
      </c>
      <c r="F23" s="2022"/>
      <c r="G23" s="2000"/>
      <c r="H23" s="2000"/>
      <c r="I23" s="2000"/>
      <c r="J23" s="2000"/>
      <c r="K23" s="2000"/>
      <c r="L23" s="2000"/>
      <c r="M23" s="2023"/>
    </row>
    <row r="24" spans="2:13" ht="30" customHeight="1">
      <c r="B24" s="2002"/>
      <c r="C24" s="1977">
        <v>5</v>
      </c>
      <c r="D24" s="2016" t="s">
        <v>451</v>
      </c>
      <c r="E24" s="210" t="s">
        <v>445</v>
      </c>
      <c r="F24" s="2022"/>
      <c r="G24" s="2000"/>
      <c r="H24" s="2000"/>
      <c r="I24" s="2000"/>
      <c r="J24" s="2000"/>
      <c r="K24" s="2000"/>
      <c r="L24" s="2000"/>
      <c r="M24" s="2023"/>
    </row>
    <row r="25" spans="2:13" ht="30" customHeight="1">
      <c r="B25" s="2002"/>
      <c r="C25" s="1978"/>
      <c r="D25" s="2017"/>
      <c r="E25" s="210" t="s">
        <v>446</v>
      </c>
      <c r="F25" s="2022"/>
      <c r="G25" s="2000"/>
      <c r="H25" s="2000"/>
      <c r="I25" s="2000"/>
      <c r="J25" s="2000"/>
      <c r="K25" s="2000"/>
      <c r="L25" s="2000"/>
      <c r="M25" s="2023"/>
    </row>
    <row r="26" spans="2:13" ht="30" customHeight="1">
      <c r="B26" s="2002"/>
      <c r="C26" s="1978"/>
      <c r="D26" s="2017"/>
      <c r="E26" s="210" t="s">
        <v>447</v>
      </c>
      <c r="F26" s="2022"/>
      <c r="G26" s="2000"/>
      <c r="H26" s="2000"/>
      <c r="I26" s="2000"/>
      <c r="J26" s="2000"/>
      <c r="K26" s="2000"/>
      <c r="L26" s="2000"/>
      <c r="M26" s="2023"/>
    </row>
    <row r="27" spans="2:13" ht="30" customHeight="1">
      <c r="B27" s="2002"/>
      <c r="C27" s="1978"/>
      <c r="D27" s="2017"/>
      <c r="E27" s="210" t="s">
        <v>448</v>
      </c>
      <c r="F27" s="2022"/>
      <c r="G27" s="2000"/>
      <c r="H27" s="2000"/>
      <c r="I27" s="2000"/>
      <c r="J27" s="2000"/>
      <c r="K27" s="2000"/>
      <c r="L27" s="2000"/>
      <c r="M27" s="2023"/>
    </row>
    <row r="28" spans="2:13" ht="30" customHeight="1">
      <c r="B28" s="2002"/>
      <c r="C28" s="1979"/>
      <c r="D28" s="2018"/>
      <c r="E28" s="210" t="s">
        <v>449</v>
      </c>
      <c r="F28" s="2022"/>
      <c r="G28" s="2000"/>
      <c r="H28" s="2000"/>
      <c r="I28" s="2000"/>
      <c r="J28" s="2000"/>
      <c r="K28" s="2000"/>
      <c r="L28" s="2000"/>
      <c r="M28" s="2023"/>
    </row>
    <row r="29" spans="2:13" ht="30" customHeight="1">
      <c r="B29" s="2002"/>
      <c r="C29" s="2007">
        <v>6</v>
      </c>
      <c r="D29" s="2024" t="s">
        <v>452</v>
      </c>
      <c r="E29" s="2025"/>
      <c r="F29" s="2026"/>
      <c r="G29" s="2026"/>
      <c r="H29" s="2026"/>
      <c r="I29" s="2026"/>
      <c r="J29" s="2026"/>
      <c r="K29" s="2026"/>
      <c r="L29" s="2026"/>
      <c r="M29" s="2027"/>
    </row>
    <row r="30" spans="2:13" ht="30" customHeight="1">
      <c r="B30" s="2002"/>
      <c r="C30" s="2007"/>
      <c r="D30" s="2024"/>
      <c r="E30" s="2028"/>
      <c r="F30" s="2029"/>
      <c r="G30" s="2029"/>
      <c r="H30" s="2029"/>
      <c r="I30" s="2029"/>
      <c r="J30" s="2029"/>
      <c r="K30" s="2029"/>
      <c r="L30" s="2029"/>
      <c r="M30" s="2030"/>
    </row>
    <row r="31" spans="2:13" ht="30" customHeight="1">
      <c r="B31" s="2002"/>
      <c r="C31" s="2031">
        <v>7</v>
      </c>
      <c r="D31" s="2032" t="s">
        <v>453</v>
      </c>
      <c r="E31" s="2034"/>
      <c r="F31" s="2035"/>
      <c r="G31" s="2035"/>
      <c r="H31" s="2035"/>
      <c r="I31" s="2035"/>
      <c r="J31" s="2035"/>
      <c r="K31" s="2035"/>
      <c r="L31" s="2035"/>
      <c r="M31" s="2036"/>
    </row>
    <row r="32" spans="2:13" ht="30" customHeight="1" thickBot="1">
      <c r="B32" s="2003"/>
      <c r="C32" s="2031"/>
      <c r="D32" s="2033"/>
      <c r="E32" s="2034"/>
      <c r="F32" s="2035"/>
      <c r="G32" s="2035"/>
      <c r="H32" s="2035"/>
      <c r="I32" s="2035"/>
      <c r="J32" s="2035"/>
      <c r="K32" s="2035"/>
      <c r="L32" s="2035"/>
      <c r="M32" s="2036"/>
    </row>
    <row r="33" spans="2:13" ht="37.5" customHeight="1">
      <c r="B33" s="2043" t="s">
        <v>454</v>
      </c>
      <c r="C33" s="211">
        <v>1</v>
      </c>
      <c r="D33" s="211" t="s">
        <v>455</v>
      </c>
      <c r="E33" s="2046"/>
      <c r="F33" s="2046"/>
      <c r="G33" s="2046"/>
      <c r="H33" s="2046"/>
      <c r="I33" s="2046"/>
      <c r="J33" s="2046"/>
      <c r="K33" s="2037"/>
      <c r="L33" s="2037"/>
      <c r="M33" s="2038"/>
    </row>
    <row r="34" spans="2:13" ht="37.5" customHeight="1">
      <c r="B34" s="2044"/>
      <c r="C34" s="212">
        <v>2</v>
      </c>
      <c r="D34" s="212" t="s">
        <v>456</v>
      </c>
      <c r="E34" s="2022"/>
      <c r="F34" s="2013"/>
      <c r="G34" s="2022"/>
      <c r="H34" s="2013"/>
      <c r="I34" s="2041"/>
      <c r="J34" s="2042"/>
      <c r="K34" s="2041"/>
      <c r="L34" s="2042"/>
      <c r="M34" s="2039"/>
    </row>
    <row r="35" spans="2:13" ht="37.5" customHeight="1">
      <c r="B35" s="2044"/>
      <c r="C35" s="212">
        <v>3</v>
      </c>
      <c r="D35" s="213" t="s">
        <v>457</v>
      </c>
      <c r="E35" s="2041"/>
      <c r="F35" s="2042"/>
      <c r="G35" s="2041"/>
      <c r="H35" s="2042"/>
      <c r="I35" s="2022"/>
      <c r="J35" s="2013"/>
      <c r="K35" s="2041"/>
      <c r="L35" s="2042"/>
      <c r="M35" s="2040"/>
    </row>
    <row r="36" spans="2:13" ht="37.5" customHeight="1" thickBot="1">
      <c r="B36" s="2045"/>
      <c r="C36" s="214">
        <v>4</v>
      </c>
      <c r="D36" s="214" t="s">
        <v>453</v>
      </c>
      <c r="E36" s="2053"/>
      <c r="F36" s="2054"/>
      <c r="G36" s="2054"/>
      <c r="H36" s="2054"/>
      <c r="I36" s="2054"/>
      <c r="J36" s="2054"/>
      <c r="K36" s="2054"/>
      <c r="L36" s="2054"/>
      <c r="M36" s="2055"/>
    </row>
    <row r="37" spans="2:13" ht="37.5" customHeight="1">
      <c r="B37" s="2047" t="s">
        <v>458</v>
      </c>
      <c r="C37" s="2048">
        <v>1</v>
      </c>
      <c r="D37" s="2050" t="s">
        <v>459</v>
      </c>
      <c r="E37" s="215"/>
      <c r="F37" s="1994" t="s">
        <v>455</v>
      </c>
      <c r="G37" s="1996"/>
      <c r="H37" s="216" t="s">
        <v>460</v>
      </c>
      <c r="I37" s="1994" t="s">
        <v>455</v>
      </c>
      <c r="J37" s="1996"/>
      <c r="K37" s="217" t="s">
        <v>461</v>
      </c>
      <c r="L37" s="218" t="s">
        <v>462</v>
      </c>
      <c r="M37" s="2057"/>
    </row>
    <row r="38" spans="2:13" ht="37.5" customHeight="1">
      <c r="B38" s="2002"/>
      <c r="C38" s="2033"/>
      <c r="D38" s="2051"/>
      <c r="E38" s="1977" t="s">
        <v>463</v>
      </c>
      <c r="F38" s="2022"/>
      <c r="G38" s="2013"/>
      <c r="H38" s="277"/>
      <c r="I38" s="2022"/>
      <c r="J38" s="2013"/>
      <c r="K38" s="278"/>
      <c r="L38" s="2060"/>
      <c r="M38" s="2058"/>
    </row>
    <row r="39" spans="2:13" ht="37.5" customHeight="1">
      <c r="B39" s="2002"/>
      <c r="C39" s="2033"/>
      <c r="D39" s="2051"/>
      <c r="E39" s="1979"/>
      <c r="F39" s="2022"/>
      <c r="G39" s="2013"/>
      <c r="H39" s="277"/>
      <c r="I39" s="2041"/>
      <c r="J39" s="2042"/>
      <c r="K39" s="279"/>
      <c r="L39" s="2061"/>
      <c r="M39" s="2058"/>
    </row>
    <row r="40" spans="2:13" ht="37.5" customHeight="1">
      <c r="B40" s="2002"/>
      <c r="C40" s="2033"/>
      <c r="D40" s="2051"/>
      <c r="E40" s="1977" t="s">
        <v>464</v>
      </c>
      <c r="F40" s="2022"/>
      <c r="G40" s="2013"/>
      <c r="H40" s="277"/>
      <c r="I40" s="2041"/>
      <c r="J40" s="2042"/>
      <c r="K40" s="279"/>
      <c r="L40" s="2071"/>
      <c r="M40" s="2058"/>
    </row>
    <row r="41" spans="2:13" ht="37.5" customHeight="1">
      <c r="B41" s="2002"/>
      <c r="C41" s="2049"/>
      <c r="D41" s="2052"/>
      <c r="E41" s="1979"/>
      <c r="F41" s="2041"/>
      <c r="G41" s="2042"/>
      <c r="H41" s="280"/>
      <c r="I41" s="2041"/>
      <c r="J41" s="2042"/>
      <c r="K41" s="279"/>
      <c r="L41" s="2072"/>
      <c r="M41" s="2059"/>
    </row>
    <row r="42" spans="2:13" ht="37.5" customHeight="1">
      <c r="B42" s="2002"/>
      <c r="C42" s="2032">
        <v>2</v>
      </c>
      <c r="D42" s="2056" t="s">
        <v>465</v>
      </c>
      <c r="E42" s="222" t="s">
        <v>466</v>
      </c>
      <c r="F42" s="2022"/>
      <c r="G42" s="2000"/>
      <c r="H42" s="2000"/>
      <c r="I42" s="2000"/>
      <c r="J42" s="2000"/>
      <c r="K42" s="2000"/>
      <c r="L42" s="2000"/>
      <c r="M42" s="2023"/>
    </row>
    <row r="43" spans="2:13" ht="37.5" customHeight="1">
      <c r="B43" s="2002"/>
      <c r="C43" s="2033"/>
      <c r="D43" s="2051"/>
      <c r="E43" s="223" t="s">
        <v>467</v>
      </c>
      <c r="F43" s="2025"/>
      <c r="G43" s="2026"/>
      <c r="H43" s="2026"/>
      <c r="I43" s="2026"/>
      <c r="J43" s="2026"/>
      <c r="K43" s="2026"/>
      <c r="L43" s="2026"/>
      <c r="M43" s="2027"/>
    </row>
    <row r="44" spans="2:13" ht="37.5" customHeight="1">
      <c r="B44" s="2002"/>
      <c r="C44" s="2032">
        <v>3</v>
      </c>
      <c r="D44" s="2056" t="s">
        <v>468</v>
      </c>
      <c r="E44" s="210" t="s">
        <v>466</v>
      </c>
      <c r="F44" s="2022"/>
      <c r="G44" s="2000"/>
      <c r="H44" s="2000"/>
      <c r="I44" s="2000"/>
      <c r="J44" s="2000"/>
      <c r="K44" s="2000"/>
      <c r="L44" s="2000"/>
      <c r="M44" s="2023"/>
    </row>
    <row r="45" spans="2:13" ht="37.5" customHeight="1" thickBot="1">
      <c r="B45" s="2003"/>
      <c r="C45" s="2066"/>
      <c r="D45" s="2067"/>
      <c r="E45" s="224" t="s">
        <v>467</v>
      </c>
      <c r="F45" s="2068"/>
      <c r="G45" s="2069"/>
      <c r="H45" s="2069"/>
      <c r="I45" s="2069"/>
      <c r="J45" s="2069"/>
      <c r="K45" s="2069"/>
      <c r="L45" s="2069"/>
      <c r="M45" s="2070"/>
    </row>
    <row r="46" spans="2:13" ht="15" customHeight="1">
      <c r="B46" s="2063" t="s">
        <v>469</v>
      </c>
      <c r="C46" s="2063"/>
      <c r="D46" s="2063"/>
      <c r="E46" s="2063"/>
      <c r="F46" s="2063"/>
      <c r="G46" s="2063"/>
      <c r="H46" s="2063"/>
      <c r="I46" s="2063"/>
      <c r="J46" s="2063"/>
      <c r="K46" s="2063"/>
      <c r="L46" s="2063"/>
      <c r="M46" s="2063"/>
    </row>
    <row r="47" spans="2:13" ht="15" customHeight="1">
      <c r="B47" s="2065" t="s">
        <v>470</v>
      </c>
      <c r="C47" s="2065"/>
      <c r="D47" s="2065"/>
      <c r="E47" s="2065"/>
      <c r="F47" s="2065"/>
      <c r="G47" s="2065"/>
      <c r="H47" s="2065"/>
      <c r="I47" s="2065"/>
      <c r="J47" s="2065"/>
      <c r="K47" s="2065"/>
      <c r="L47" s="2065"/>
      <c r="M47" s="2065"/>
    </row>
    <row r="48" spans="2:13" ht="36" customHeight="1">
      <c r="B48" s="2065" t="s">
        <v>471</v>
      </c>
      <c r="C48" s="2065"/>
      <c r="D48" s="2065"/>
      <c r="E48" s="2065"/>
      <c r="F48" s="2065"/>
      <c r="G48" s="2065"/>
      <c r="H48" s="2065"/>
      <c r="I48" s="2065"/>
      <c r="J48" s="2065"/>
      <c r="K48" s="2065"/>
      <c r="L48" s="2065"/>
      <c r="M48" s="2065"/>
    </row>
    <row r="49" spans="2:13">
      <c r="B49" s="2065" t="s">
        <v>472</v>
      </c>
      <c r="C49" s="2065"/>
      <c r="D49" s="2065"/>
      <c r="E49" s="2065"/>
      <c r="F49" s="2065"/>
      <c r="G49" s="2065"/>
      <c r="H49" s="2065"/>
      <c r="I49" s="2065"/>
      <c r="J49" s="2065"/>
      <c r="K49" s="2065"/>
      <c r="L49" s="2065"/>
      <c r="M49" s="2065"/>
    </row>
    <row r="50" spans="2:13" ht="15" customHeight="1">
      <c r="B50" s="2065" t="s">
        <v>473</v>
      </c>
      <c r="C50" s="2065"/>
      <c r="D50" s="2065"/>
      <c r="E50" s="2065"/>
      <c r="F50" s="2065"/>
      <c r="G50" s="2065"/>
      <c r="H50" s="2065"/>
      <c r="I50" s="2065"/>
      <c r="J50" s="2065"/>
      <c r="K50" s="2065"/>
      <c r="L50" s="2065"/>
      <c r="M50" s="2065"/>
    </row>
    <row r="51" spans="2:13" ht="15" customHeight="1">
      <c r="B51" s="2062" t="s">
        <v>474</v>
      </c>
      <c r="C51" s="2062"/>
      <c r="D51" s="2062"/>
      <c r="E51" s="2062"/>
      <c r="F51" s="2062"/>
      <c r="G51" s="2062"/>
      <c r="H51" s="2062"/>
      <c r="I51" s="2062"/>
      <c r="J51" s="2062"/>
      <c r="K51" s="2062"/>
      <c r="L51" s="2062"/>
      <c r="M51" s="2062"/>
    </row>
    <row r="52" spans="2:13" ht="15" customHeight="1">
      <c r="B52" s="2062" t="s">
        <v>475</v>
      </c>
      <c r="C52" s="2062"/>
      <c r="D52" s="2062"/>
      <c r="E52" s="2062"/>
      <c r="F52" s="2062"/>
      <c r="G52" s="2062"/>
      <c r="H52" s="2062"/>
      <c r="I52" s="2062"/>
      <c r="J52" s="2062"/>
      <c r="K52" s="2062"/>
      <c r="L52" s="2062"/>
      <c r="M52" s="2062"/>
    </row>
    <row r="53" spans="2:13" ht="15" customHeight="1">
      <c r="B53" s="2063" t="s">
        <v>476</v>
      </c>
      <c r="C53" s="2063"/>
      <c r="D53" s="2063"/>
      <c r="E53" s="2063"/>
      <c r="F53" s="2063"/>
      <c r="G53" s="2063"/>
      <c r="H53" s="2063"/>
      <c r="I53" s="2063"/>
      <c r="J53" s="2063"/>
      <c r="K53" s="2063"/>
      <c r="L53" s="2063"/>
      <c r="M53" s="2063"/>
    </row>
    <row r="54" spans="2:13" ht="15" customHeight="1">
      <c r="B54" s="2062" t="s">
        <v>477</v>
      </c>
      <c r="C54" s="2063"/>
      <c r="D54" s="2063"/>
      <c r="E54" s="2063"/>
      <c r="F54" s="2063"/>
      <c r="G54" s="2063"/>
      <c r="H54" s="2063"/>
      <c r="I54" s="2063"/>
      <c r="J54" s="2063"/>
      <c r="K54" s="2063"/>
      <c r="L54" s="2063"/>
      <c r="M54" s="2063"/>
    </row>
    <row r="55" spans="2:13" ht="15" customHeight="1">
      <c r="B55" s="225" t="s">
        <v>478</v>
      </c>
    </row>
  </sheetData>
  <mergeCells count="97">
    <mergeCell ref="B54:M54"/>
    <mergeCell ref="L1:M1"/>
    <mergeCell ref="B48:M48"/>
    <mergeCell ref="B49:M49"/>
    <mergeCell ref="B50:M50"/>
    <mergeCell ref="B51:M51"/>
    <mergeCell ref="B52:M52"/>
    <mergeCell ref="B53:M53"/>
    <mergeCell ref="C44:C45"/>
    <mergeCell ref="D44:D45"/>
    <mergeCell ref="F44:M44"/>
    <mergeCell ref="F45:M45"/>
    <mergeCell ref="B46:M46"/>
    <mergeCell ref="B47:M47"/>
    <mergeCell ref="L40:L41"/>
    <mergeCell ref="F41:G41"/>
    <mergeCell ref="D42:D43"/>
    <mergeCell ref="F42:M42"/>
    <mergeCell ref="F43:M43"/>
    <mergeCell ref="M37:M41"/>
    <mergeCell ref="E38:E39"/>
    <mergeCell ref="F38:G38"/>
    <mergeCell ref="L38:L39"/>
    <mergeCell ref="F39:G39"/>
    <mergeCell ref="I39:J39"/>
    <mergeCell ref="E40:E41"/>
    <mergeCell ref="F40:G40"/>
    <mergeCell ref="I40:J40"/>
    <mergeCell ref="B33:B36"/>
    <mergeCell ref="E33:F33"/>
    <mergeCell ref="G33:H33"/>
    <mergeCell ref="I33:J33"/>
    <mergeCell ref="I38:J38"/>
    <mergeCell ref="B37:B45"/>
    <mergeCell ref="C37:C41"/>
    <mergeCell ref="D37:D41"/>
    <mergeCell ref="F37:G37"/>
    <mergeCell ref="I37:J37"/>
    <mergeCell ref="E35:F35"/>
    <mergeCell ref="G35:H35"/>
    <mergeCell ref="I35:J35"/>
    <mergeCell ref="E36:M36"/>
    <mergeCell ref="I41:J41"/>
    <mergeCell ref="C42:C43"/>
    <mergeCell ref="K33:L33"/>
    <mergeCell ref="M33:M35"/>
    <mergeCell ref="E34:F34"/>
    <mergeCell ref="G34:H34"/>
    <mergeCell ref="I34:J34"/>
    <mergeCell ref="K34:L34"/>
    <mergeCell ref="K35:L35"/>
    <mergeCell ref="C29:C30"/>
    <mergeCell ref="D29:D30"/>
    <mergeCell ref="E29:M30"/>
    <mergeCell ref="C31:C32"/>
    <mergeCell ref="D31:D32"/>
    <mergeCell ref="E31:M32"/>
    <mergeCell ref="D24:D28"/>
    <mergeCell ref="F24:M24"/>
    <mergeCell ref="F25:M25"/>
    <mergeCell ref="F26:M26"/>
    <mergeCell ref="F27:M27"/>
    <mergeCell ref="F28:M28"/>
    <mergeCell ref="C19:C23"/>
    <mergeCell ref="D19:D23"/>
    <mergeCell ref="F19:M19"/>
    <mergeCell ref="F20:M20"/>
    <mergeCell ref="F21:M21"/>
    <mergeCell ref="F22:M22"/>
    <mergeCell ref="F23:M23"/>
    <mergeCell ref="E6:F7"/>
    <mergeCell ref="E11:F11"/>
    <mergeCell ref="E12:F12"/>
    <mergeCell ref="E13:F13"/>
    <mergeCell ref="C14:C18"/>
    <mergeCell ref="D14:D18"/>
    <mergeCell ref="F14:M14"/>
    <mergeCell ref="F15:M15"/>
    <mergeCell ref="F16:M16"/>
    <mergeCell ref="F17:M17"/>
    <mergeCell ref="F18:M18"/>
    <mergeCell ref="C24:C28"/>
    <mergeCell ref="B2:M2"/>
    <mergeCell ref="B3:D3"/>
    <mergeCell ref="E3:M3"/>
    <mergeCell ref="B4:D4"/>
    <mergeCell ref="E4:M4"/>
    <mergeCell ref="G6:G7"/>
    <mergeCell ref="H6:L6"/>
    <mergeCell ref="M6:M7"/>
    <mergeCell ref="E8:F8"/>
    <mergeCell ref="E9:F9"/>
    <mergeCell ref="E10:F10"/>
    <mergeCell ref="B5:B32"/>
    <mergeCell ref="E5:M5"/>
    <mergeCell ref="C6:C13"/>
    <mergeCell ref="D6:D13"/>
  </mergeCells>
  <phoneticPr fontId="1"/>
  <printOptions horizontalCentered="1"/>
  <pageMargins left="0.51181102362204722" right="0.51181102362204722" top="0.35433070866141736" bottom="0.35433070866141736" header="0.31496062992125984" footer="0.31496062992125984"/>
  <pageSetup paperSize="9" scale="5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91E3-3A5A-4CA4-B3A8-B1354E1CF398}">
  <sheetPr>
    <pageSetUpPr fitToPage="1"/>
  </sheetPr>
  <dimension ref="A1:Z156"/>
  <sheetViews>
    <sheetView view="pageBreakPreview" zoomScale="90" zoomScaleNormal="130" zoomScaleSheetLayoutView="90" workbookViewId="0">
      <selection activeCell="C63" sqref="C63:Y64"/>
    </sheetView>
  </sheetViews>
  <sheetFormatPr defaultColWidth="4" defaultRowHeight="13.5"/>
  <cols>
    <col min="1" max="2" width="2.625" style="1168" customWidth="1"/>
    <col min="3" max="3" width="10.625" style="1168" customWidth="1"/>
    <col min="4" max="8" width="4.625" style="1168" customWidth="1"/>
    <col min="9" max="9" width="7.625" style="1168" customWidth="1"/>
    <col min="10" max="18" width="4.625" style="1168" customWidth="1"/>
    <col min="19" max="20" width="7.625" style="1168" customWidth="1"/>
    <col min="21" max="24" width="4.625" style="1168" customWidth="1"/>
    <col min="25" max="25" width="9.75" style="1168" customWidth="1"/>
    <col min="26" max="26" width="2.625" style="1168" customWidth="1"/>
    <col min="27" max="257" width="4" style="1168"/>
    <col min="258" max="258" width="2.875" style="1168" customWidth="1"/>
    <col min="259" max="259" width="2.375" style="1168" customWidth="1"/>
    <col min="260" max="260" width="9.25" style="1168" customWidth="1"/>
    <col min="261" max="265" width="4" style="1168"/>
    <col min="266" max="266" width="7.375" style="1168" customWidth="1"/>
    <col min="267" max="268" width="4" style="1168"/>
    <col min="269" max="274" width="5.125" style="1168" customWidth="1"/>
    <col min="275" max="275" width="4" style="1168"/>
    <col min="276" max="277" width="6.75" style="1168" customWidth="1"/>
    <col min="278" max="280" width="4" style="1168"/>
    <col min="281" max="281" width="2.375" style="1168" customWidth="1"/>
    <col min="282" max="282" width="3.375" style="1168" customWidth="1"/>
    <col min="283" max="513" width="4" style="1168"/>
    <col min="514" max="514" width="2.875" style="1168" customWidth="1"/>
    <col min="515" max="515" width="2.375" style="1168" customWidth="1"/>
    <col min="516" max="516" width="9.25" style="1168" customWidth="1"/>
    <col min="517" max="521" width="4" style="1168"/>
    <col min="522" max="522" width="7.375" style="1168" customWidth="1"/>
    <col min="523" max="524" width="4" style="1168"/>
    <col min="525" max="530" width="5.125" style="1168" customWidth="1"/>
    <col min="531" max="531" width="4" style="1168"/>
    <col min="532" max="533" width="6.75" style="1168" customWidth="1"/>
    <col min="534" max="536" width="4" style="1168"/>
    <col min="537" max="537" width="2.375" style="1168" customWidth="1"/>
    <col min="538" max="538" width="3.375" style="1168" customWidth="1"/>
    <col min="539" max="769" width="4" style="1168"/>
    <col min="770" max="770" width="2.875" style="1168" customWidth="1"/>
    <col min="771" max="771" width="2.375" style="1168" customWidth="1"/>
    <col min="772" max="772" width="9.25" style="1168" customWidth="1"/>
    <col min="773" max="777" width="4" style="1168"/>
    <col min="778" max="778" width="7.375" style="1168" customWidth="1"/>
    <col min="779" max="780" width="4" style="1168"/>
    <col min="781" max="786" width="5.125" style="1168" customWidth="1"/>
    <col min="787" max="787" width="4" style="1168"/>
    <col min="788" max="789" width="6.75" style="1168" customWidth="1"/>
    <col min="790" max="792" width="4" style="1168"/>
    <col min="793" max="793" width="2.375" style="1168" customWidth="1"/>
    <col min="794" max="794" width="3.375" style="1168" customWidth="1"/>
    <col min="795" max="1025" width="4" style="1168"/>
    <col min="1026" max="1026" width="2.875" style="1168" customWidth="1"/>
    <col min="1027" max="1027" width="2.375" style="1168" customWidth="1"/>
    <col min="1028" max="1028" width="9.25" style="1168" customWidth="1"/>
    <col min="1029" max="1033" width="4" style="1168"/>
    <col min="1034" max="1034" width="7.375" style="1168" customWidth="1"/>
    <col min="1035" max="1036" width="4" style="1168"/>
    <col min="1037" max="1042" width="5.125" style="1168" customWidth="1"/>
    <col min="1043" max="1043" width="4" style="1168"/>
    <col min="1044" max="1045" width="6.75" style="1168" customWidth="1"/>
    <col min="1046" max="1048" width="4" style="1168"/>
    <col min="1049" max="1049" width="2.375" style="1168" customWidth="1"/>
    <col min="1050" max="1050" width="3.375" style="1168" customWidth="1"/>
    <col min="1051" max="1281" width="4" style="1168"/>
    <col min="1282" max="1282" width="2.875" style="1168" customWidth="1"/>
    <col min="1283" max="1283" width="2.375" style="1168" customWidth="1"/>
    <col min="1284" max="1284" width="9.25" style="1168" customWidth="1"/>
    <col min="1285" max="1289" width="4" style="1168"/>
    <col min="1290" max="1290" width="7.375" style="1168" customWidth="1"/>
    <col min="1291" max="1292" width="4" style="1168"/>
    <col min="1293" max="1298" width="5.125" style="1168" customWidth="1"/>
    <col min="1299" max="1299" width="4" style="1168"/>
    <col min="1300" max="1301" width="6.75" style="1168" customWidth="1"/>
    <col min="1302" max="1304" width="4" style="1168"/>
    <col min="1305" max="1305" width="2.375" style="1168" customWidth="1"/>
    <col min="1306" max="1306" width="3.375" style="1168" customWidth="1"/>
    <col min="1307" max="1537" width="4" style="1168"/>
    <col min="1538" max="1538" width="2.875" style="1168" customWidth="1"/>
    <col min="1539" max="1539" width="2.375" style="1168" customWidth="1"/>
    <col min="1540" max="1540" width="9.25" style="1168" customWidth="1"/>
    <col min="1541" max="1545" width="4" style="1168"/>
    <col min="1546" max="1546" width="7.375" style="1168" customWidth="1"/>
    <col min="1547" max="1548" width="4" style="1168"/>
    <col min="1549" max="1554" width="5.125" style="1168" customWidth="1"/>
    <col min="1555" max="1555" width="4" style="1168"/>
    <col min="1556" max="1557" width="6.75" style="1168" customWidth="1"/>
    <col min="1558" max="1560" width="4" style="1168"/>
    <col min="1561" max="1561" width="2.375" style="1168" customWidth="1"/>
    <col min="1562" max="1562" width="3.375" style="1168" customWidth="1"/>
    <col min="1563" max="1793" width="4" style="1168"/>
    <col min="1794" max="1794" width="2.875" style="1168" customWidth="1"/>
    <col min="1795" max="1795" width="2.375" style="1168" customWidth="1"/>
    <col min="1796" max="1796" width="9.25" style="1168" customWidth="1"/>
    <col min="1797" max="1801" width="4" style="1168"/>
    <col min="1802" max="1802" width="7.375" style="1168" customWidth="1"/>
    <col min="1803" max="1804" width="4" style="1168"/>
    <col min="1805" max="1810" width="5.125" style="1168" customWidth="1"/>
    <col min="1811" max="1811" width="4" style="1168"/>
    <col min="1812" max="1813" width="6.75" style="1168" customWidth="1"/>
    <col min="1814" max="1816" width="4" style="1168"/>
    <col min="1817" max="1817" width="2.375" style="1168" customWidth="1"/>
    <col min="1818" max="1818" width="3.375" style="1168" customWidth="1"/>
    <col min="1819" max="2049" width="4" style="1168"/>
    <col min="2050" max="2050" width="2.875" style="1168" customWidth="1"/>
    <col min="2051" max="2051" width="2.375" style="1168" customWidth="1"/>
    <col min="2052" max="2052" width="9.25" style="1168" customWidth="1"/>
    <col min="2053" max="2057" width="4" style="1168"/>
    <col min="2058" max="2058" width="7.375" style="1168" customWidth="1"/>
    <col min="2059" max="2060" width="4" style="1168"/>
    <col min="2061" max="2066" width="5.125" style="1168" customWidth="1"/>
    <col min="2067" max="2067" width="4" style="1168"/>
    <col min="2068" max="2069" width="6.75" style="1168" customWidth="1"/>
    <col min="2070" max="2072" width="4" style="1168"/>
    <col min="2073" max="2073" width="2.375" style="1168" customWidth="1"/>
    <col min="2074" max="2074" width="3.375" style="1168" customWidth="1"/>
    <col min="2075" max="2305" width="4" style="1168"/>
    <col min="2306" max="2306" width="2.875" style="1168" customWidth="1"/>
    <col min="2307" max="2307" width="2.375" style="1168" customWidth="1"/>
    <col min="2308" max="2308" width="9.25" style="1168" customWidth="1"/>
    <col min="2309" max="2313" width="4" style="1168"/>
    <col min="2314" max="2314" width="7.375" style="1168" customWidth="1"/>
    <col min="2315" max="2316" width="4" style="1168"/>
    <col min="2317" max="2322" width="5.125" style="1168" customWidth="1"/>
    <col min="2323" max="2323" width="4" style="1168"/>
    <col min="2324" max="2325" width="6.75" style="1168" customWidth="1"/>
    <col min="2326" max="2328" width="4" style="1168"/>
    <col min="2329" max="2329" width="2.375" style="1168" customWidth="1"/>
    <col min="2330" max="2330" width="3.375" style="1168" customWidth="1"/>
    <col min="2331" max="2561" width="4" style="1168"/>
    <col min="2562" max="2562" width="2.875" style="1168" customWidth="1"/>
    <col min="2563" max="2563" width="2.375" style="1168" customWidth="1"/>
    <col min="2564" max="2564" width="9.25" style="1168" customWidth="1"/>
    <col min="2565" max="2569" width="4" style="1168"/>
    <col min="2570" max="2570" width="7.375" style="1168" customWidth="1"/>
    <col min="2571" max="2572" width="4" style="1168"/>
    <col min="2573" max="2578" width="5.125" style="1168" customWidth="1"/>
    <col min="2579" max="2579" width="4" style="1168"/>
    <col min="2580" max="2581" width="6.75" style="1168" customWidth="1"/>
    <col min="2582" max="2584" width="4" style="1168"/>
    <col min="2585" max="2585" width="2.375" style="1168" customWidth="1"/>
    <col min="2586" max="2586" width="3.375" style="1168" customWidth="1"/>
    <col min="2587" max="2817" width="4" style="1168"/>
    <col min="2818" max="2818" width="2.875" style="1168" customWidth="1"/>
    <col min="2819" max="2819" width="2.375" style="1168" customWidth="1"/>
    <col min="2820" max="2820" width="9.25" style="1168" customWidth="1"/>
    <col min="2821" max="2825" width="4" style="1168"/>
    <col min="2826" max="2826" width="7.375" style="1168" customWidth="1"/>
    <col min="2827" max="2828" width="4" style="1168"/>
    <col min="2829" max="2834" width="5.125" style="1168" customWidth="1"/>
    <col min="2835" max="2835" width="4" style="1168"/>
    <col min="2836" max="2837" width="6.75" style="1168" customWidth="1"/>
    <col min="2838" max="2840" width="4" style="1168"/>
    <col min="2841" max="2841" width="2.375" style="1168" customWidth="1"/>
    <col min="2842" max="2842" width="3.375" style="1168" customWidth="1"/>
    <col min="2843" max="3073" width="4" style="1168"/>
    <col min="3074" max="3074" width="2.875" style="1168" customWidth="1"/>
    <col min="3075" max="3075" width="2.375" style="1168" customWidth="1"/>
    <col min="3076" max="3076" width="9.25" style="1168" customWidth="1"/>
    <col min="3077" max="3081" width="4" style="1168"/>
    <col min="3082" max="3082" width="7.375" style="1168" customWidth="1"/>
    <col min="3083" max="3084" width="4" style="1168"/>
    <col min="3085" max="3090" width="5.125" style="1168" customWidth="1"/>
    <col min="3091" max="3091" width="4" style="1168"/>
    <col min="3092" max="3093" width="6.75" style="1168" customWidth="1"/>
    <col min="3094" max="3096" width="4" style="1168"/>
    <col min="3097" max="3097" width="2.375" style="1168" customWidth="1"/>
    <col min="3098" max="3098" width="3.375" style="1168" customWidth="1"/>
    <col min="3099" max="3329" width="4" style="1168"/>
    <col min="3330" max="3330" width="2.875" style="1168" customWidth="1"/>
    <col min="3331" max="3331" width="2.375" style="1168" customWidth="1"/>
    <col min="3332" max="3332" width="9.25" style="1168" customWidth="1"/>
    <col min="3333" max="3337" width="4" style="1168"/>
    <col min="3338" max="3338" width="7.375" style="1168" customWidth="1"/>
    <col min="3339" max="3340" width="4" style="1168"/>
    <col min="3341" max="3346" width="5.125" style="1168" customWidth="1"/>
    <col min="3347" max="3347" width="4" style="1168"/>
    <col min="3348" max="3349" width="6.75" style="1168" customWidth="1"/>
    <col min="3350" max="3352" width="4" style="1168"/>
    <col min="3353" max="3353" width="2.375" style="1168" customWidth="1"/>
    <col min="3354" max="3354" width="3.375" style="1168" customWidth="1"/>
    <col min="3355" max="3585" width="4" style="1168"/>
    <col min="3586" max="3586" width="2.875" style="1168" customWidth="1"/>
    <col min="3587" max="3587" width="2.375" style="1168" customWidth="1"/>
    <col min="3588" max="3588" width="9.25" style="1168" customWidth="1"/>
    <col min="3589" max="3593" width="4" style="1168"/>
    <col min="3594" max="3594" width="7.375" style="1168" customWidth="1"/>
    <col min="3595" max="3596" width="4" style="1168"/>
    <col min="3597" max="3602" width="5.125" style="1168" customWidth="1"/>
    <col min="3603" max="3603" width="4" style="1168"/>
    <col min="3604" max="3605" width="6.75" style="1168" customWidth="1"/>
    <col min="3606" max="3608" width="4" style="1168"/>
    <col min="3609" max="3609" width="2.375" style="1168" customWidth="1"/>
    <col min="3610" max="3610" width="3.375" style="1168" customWidth="1"/>
    <col min="3611" max="3841" width="4" style="1168"/>
    <col min="3842" max="3842" width="2.875" style="1168" customWidth="1"/>
    <col min="3843" max="3843" width="2.375" style="1168" customWidth="1"/>
    <col min="3844" max="3844" width="9.25" style="1168" customWidth="1"/>
    <col min="3845" max="3849" width="4" style="1168"/>
    <col min="3850" max="3850" width="7.375" style="1168" customWidth="1"/>
    <col min="3851" max="3852" width="4" style="1168"/>
    <col min="3853" max="3858" width="5.125" style="1168" customWidth="1"/>
    <col min="3859" max="3859" width="4" style="1168"/>
    <col min="3860" max="3861" width="6.75" style="1168" customWidth="1"/>
    <col min="3862" max="3864" width="4" style="1168"/>
    <col min="3865" max="3865" width="2.375" style="1168" customWidth="1"/>
    <col min="3866" max="3866" width="3.375" style="1168" customWidth="1"/>
    <col min="3867" max="4097" width="4" style="1168"/>
    <col min="4098" max="4098" width="2.875" style="1168" customWidth="1"/>
    <col min="4099" max="4099" width="2.375" style="1168" customWidth="1"/>
    <col min="4100" max="4100" width="9.25" style="1168" customWidth="1"/>
    <col min="4101" max="4105" width="4" style="1168"/>
    <col min="4106" max="4106" width="7.375" style="1168" customWidth="1"/>
    <col min="4107" max="4108" width="4" style="1168"/>
    <col min="4109" max="4114" width="5.125" style="1168" customWidth="1"/>
    <col min="4115" max="4115" width="4" style="1168"/>
    <col min="4116" max="4117" width="6.75" style="1168" customWidth="1"/>
    <col min="4118" max="4120" width="4" style="1168"/>
    <col min="4121" max="4121" width="2.375" style="1168" customWidth="1"/>
    <col min="4122" max="4122" width="3.375" style="1168" customWidth="1"/>
    <col min="4123" max="4353" width="4" style="1168"/>
    <col min="4354" max="4354" width="2.875" style="1168" customWidth="1"/>
    <col min="4355" max="4355" width="2.375" style="1168" customWidth="1"/>
    <col min="4356" max="4356" width="9.25" style="1168" customWidth="1"/>
    <col min="4357" max="4361" width="4" style="1168"/>
    <col min="4362" max="4362" width="7.375" style="1168" customWidth="1"/>
    <col min="4363" max="4364" width="4" style="1168"/>
    <col min="4365" max="4370" width="5.125" style="1168" customWidth="1"/>
    <col min="4371" max="4371" width="4" style="1168"/>
    <col min="4372" max="4373" width="6.75" style="1168" customWidth="1"/>
    <col min="4374" max="4376" width="4" style="1168"/>
    <col min="4377" max="4377" width="2.375" style="1168" customWidth="1"/>
    <col min="4378" max="4378" width="3.375" style="1168" customWidth="1"/>
    <col min="4379" max="4609" width="4" style="1168"/>
    <col min="4610" max="4610" width="2.875" style="1168" customWidth="1"/>
    <col min="4611" max="4611" width="2.375" style="1168" customWidth="1"/>
    <col min="4612" max="4612" width="9.25" style="1168" customWidth="1"/>
    <col min="4613" max="4617" width="4" style="1168"/>
    <col min="4618" max="4618" width="7.375" style="1168" customWidth="1"/>
    <col min="4619" max="4620" width="4" style="1168"/>
    <col min="4621" max="4626" width="5.125" style="1168" customWidth="1"/>
    <col min="4627" max="4627" width="4" style="1168"/>
    <col min="4628" max="4629" width="6.75" style="1168" customWidth="1"/>
    <col min="4630" max="4632" width="4" style="1168"/>
    <col min="4633" max="4633" width="2.375" style="1168" customWidth="1"/>
    <col min="4634" max="4634" width="3.375" style="1168" customWidth="1"/>
    <col min="4635" max="4865" width="4" style="1168"/>
    <col min="4866" max="4866" width="2.875" style="1168" customWidth="1"/>
    <col min="4867" max="4867" width="2.375" style="1168" customWidth="1"/>
    <col min="4868" max="4868" width="9.25" style="1168" customWidth="1"/>
    <col min="4869" max="4873" width="4" style="1168"/>
    <col min="4874" max="4874" width="7.375" style="1168" customWidth="1"/>
    <col min="4875" max="4876" width="4" style="1168"/>
    <col min="4877" max="4882" width="5.125" style="1168" customWidth="1"/>
    <col min="4883" max="4883" width="4" style="1168"/>
    <col min="4884" max="4885" width="6.75" style="1168" customWidth="1"/>
    <col min="4886" max="4888" width="4" style="1168"/>
    <col min="4889" max="4889" width="2.375" style="1168" customWidth="1"/>
    <col min="4890" max="4890" width="3.375" style="1168" customWidth="1"/>
    <col min="4891" max="5121" width="4" style="1168"/>
    <col min="5122" max="5122" width="2.875" style="1168" customWidth="1"/>
    <col min="5123" max="5123" width="2.375" style="1168" customWidth="1"/>
    <col min="5124" max="5124" width="9.25" style="1168" customWidth="1"/>
    <col min="5125" max="5129" width="4" style="1168"/>
    <col min="5130" max="5130" width="7.375" style="1168" customWidth="1"/>
    <col min="5131" max="5132" width="4" style="1168"/>
    <col min="5133" max="5138" width="5.125" style="1168" customWidth="1"/>
    <col min="5139" max="5139" width="4" style="1168"/>
    <col min="5140" max="5141" width="6.75" style="1168" customWidth="1"/>
    <col min="5142" max="5144" width="4" style="1168"/>
    <col min="5145" max="5145" width="2.375" style="1168" customWidth="1"/>
    <col min="5146" max="5146" width="3.375" style="1168" customWidth="1"/>
    <col min="5147" max="5377" width="4" style="1168"/>
    <col min="5378" max="5378" width="2.875" style="1168" customWidth="1"/>
    <col min="5379" max="5379" width="2.375" style="1168" customWidth="1"/>
    <col min="5380" max="5380" width="9.25" style="1168" customWidth="1"/>
    <col min="5381" max="5385" width="4" style="1168"/>
    <col min="5386" max="5386" width="7.375" style="1168" customWidth="1"/>
    <col min="5387" max="5388" width="4" style="1168"/>
    <col min="5389" max="5394" width="5.125" style="1168" customWidth="1"/>
    <col min="5395" max="5395" width="4" style="1168"/>
    <col min="5396" max="5397" width="6.75" style="1168" customWidth="1"/>
    <col min="5398" max="5400" width="4" style="1168"/>
    <col min="5401" max="5401" width="2.375" style="1168" customWidth="1"/>
    <col min="5402" max="5402" width="3.375" style="1168" customWidth="1"/>
    <col min="5403" max="5633" width="4" style="1168"/>
    <col min="5634" max="5634" width="2.875" style="1168" customWidth="1"/>
    <col min="5635" max="5635" width="2.375" style="1168" customWidth="1"/>
    <col min="5636" max="5636" width="9.25" style="1168" customWidth="1"/>
    <col min="5637" max="5641" width="4" style="1168"/>
    <col min="5642" max="5642" width="7.375" style="1168" customWidth="1"/>
    <col min="5643" max="5644" width="4" style="1168"/>
    <col min="5645" max="5650" width="5.125" style="1168" customWidth="1"/>
    <col min="5651" max="5651" width="4" style="1168"/>
    <col min="5652" max="5653" width="6.75" style="1168" customWidth="1"/>
    <col min="5654" max="5656" width="4" style="1168"/>
    <col min="5657" max="5657" width="2.375" style="1168" customWidth="1"/>
    <col min="5658" max="5658" width="3.375" style="1168" customWidth="1"/>
    <col min="5659" max="5889" width="4" style="1168"/>
    <col min="5890" max="5890" width="2.875" style="1168" customWidth="1"/>
    <col min="5891" max="5891" width="2.375" style="1168" customWidth="1"/>
    <col min="5892" max="5892" width="9.25" style="1168" customWidth="1"/>
    <col min="5893" max="5897" width="4" style="1168"/>
    <col min="5898" max="5898" width="7.375" style="1168" customWidth="1"/>
    <col min="5899" max="5900" width="4" style="1168"/>
    <col min="5901" max="5906" width="5.125" style="1168" customWidth="1"/>
    <col min="5907" max="5907" width="4" style="1168"/>
    <col min="5908" max="5909" width="6.75" style="1168" customWidth="1"/>
    <col min="5910" max="5912" width="4" style="1168"/>
    <col min="5913" max="5913" width="2.375" style="1168" customWidth="1"/>
    <col min="5914" max="5914" width="3.375" style="1168" customWidth="1"/>
    <col min="5915" max="6145" width="4" style="1168"/>
    <col min="6146" max="6146" width="2.875" style="1168" customWidth="1"/>
    <col min="6147" max="6147" width="2.375" style="1168" customWidth="1"/>
    <col min="6148" max="6148" width="9.25" style="1168" customWidth="1"/>
    <col min="6149" max="6153" width="4" style="1168"/>
    <col min="6154" max="6154" width="7.375" style="1168" customWidth="1"/>
    <col min="6155" max="6156" width="4" style="1168"/>
    <col min="6157" max="6162" width="5.125" style="1168" customWidth="1"/>
    <col min="6163" max="6163" width="4" style="1168"/>
    <col min="6164" max="6165" width="6.75" style="1168" customWidth="1"/>
    <col min="6166" max="6168" width="4" style="1168"/>
    <col min="6169" max="6169" width="2.375" style="1168" customWidth="1"/>
    <col min="6170" max="6170" width="3.375" style="1168" customWidth="1"/>
    <col min="6171" max="6401" width="4" style="1168"/>
    <col min="6402" max="6402" width="2.875" style="1168" customWidth="1"/>
    <col min="6403" max="6403" width="2.375" style="1168" customWidth="1"/>
    <col min="6404" max="6404" width="9.25" style="1168" customWidth="1"/>
    <col min="6405" max="6409" width="4" style="1168"/>
    <col min="6410" max="6410" width="7.375" style="1168" customWidth="1"/>
    <col min="6411" max="6412" width="4" style="1168"/>
    <col min="6413" max="6418" width="5.125" style="1168" customWidth="1"/>
    <col min="6419" max="6419" width="4" style="1168"/>
    <col min="6420" max="6421" width="6.75" style="1168" customWidth="1"/>
    <col min="6422" max="6424" width="4" style="1168"/>
    <col min="6425" max="6425" width="2.375" style="1168" customWidth="1"/>
    <col min="6426" max="6426" width="3.375" style="1168" customWidth="1"/>
    <col min="6427" max="6657" width="4" style="1168"/>
    <col min="6658" max="6658" width="2.875" style="1168" customWidth="1"/>
    <col min="6659" max="6659" width="2.375" style="1168" customWidth="1"/>
    <col min="6660" max="6660" width="9.25" style="1168" customWidth="1"/>
    <col min="6661" max="6665" width="4" style="1168"/>
    <col min="6666" max="6666" width="7.375" style="1168" customWidth="1"/>
    <col min="6667" max="6668" width="4" style="1168"/>
    <col min="6669" max="6674" width="5.125" style="1168" customWidth="1"/>
    <col min="6675" max="6675" width="4" style="1168"/>
    <col min="6676" max="6677" width="6.75" style="1168" customWidth="1"/>
    <col min="6678" max="6680" width="4" style="1168"/>
    <col min="6681" max="6681" width="2.375" style="1168" customWidth="1"/>
    <col min="6682" max="6682" width="3.375" style="1168" customWidth="1"/>
    <col min="6683" max="6913" width="4" style="1168"/>
    <col min="6914" max="6914" width="2.875" style="1168" customWidth="1"/>
    <col min="6915" max="6915" width="2.375" style="1168" customWidth="1"/>
    <col min="6916" max="6916" width="9.25" style="1168" customWidth="1"/>
    <col min="6917" max="6921" width="4" style="1168"/>
    <col min="6922" max="6922" width="7.375" style="1168" customWidth="1"/>
    <col min="6923" max="6924" width="4" style="1168"/>
    <col min="6925" max="6930" width="5.125" style="1168" customWidth="1"/>
    <col min="6931" max="6931" width="4" style="1168"/>
    <col min="6932" max="6933" width="6.75" style="1168" customWidth="1"/>
    <col min="6934" max="6936" width="4" style="1168"/>
    <col min="6937" max="6937" width="2.375" style="1168" customWidth="1"/>
    <col min="6938" max="6938" width="3.375" style="1168" customWidth="1"/>
    <col min="6939" max="7169" width="4" style="1168"/>
    <col min="7170" max="7170" width="2.875" style="1168" customWidth="1"/>
    <col min="7171" max="7171" width="2.375" style="1168" customWidth="1"/>
    <col min="7172" max="7172" width="9.25" style="1168" customWidth="1"/>
    <col min="7173" max="7177" width="4" style="1168"/>
    <col min="7178" max="7178" width="7.375" style="1168" customWidth="1"/>
    <col min="7179" max="7180" width="4" style="1168"/>
    <col min="7181" max="7186" width="5.125" style="1168" customWidth="1"/>
    <col min="7187" max="7187" width="4" style="1168"/>
    <col min="7188" max="7189" width="6.75" style="1168" customWidth="1"/>
    <col min="7190" max="7192" width="4" style="1168"/>
    <col min="7193" max="7193" width="2.375" style="1168" customWidth="1"/>
    <col min="7194" max="7194" width="3.375" style="1168" customWidth="1"/>
    <col min="7195" max="7425" width="4" style="1168"/>
    <col min="7426" max="7426" width="2.875" style="1168" customWidth="1"/>
    <col min="7427" max="7427" width="2.375" style="1168" customWidth="1"/>
    <col min="7428" max="7428" width="9.25" style="1168" customWidth="1"/>
    <col min="7429" max="7433" width="4" style="1168"/>
    <col min="7434" max="7434" width="7.375" style="1168" customWidth="1"/>
    <col min="7435" max="7436" width="4" style="1168"/>
    <col min="7437" max="7442" width="5.125" style="1168" customWidth="1"/>
    <col min="7443" max="7443" width="4" style="1168"/>
    <col min="7444" max="7445" width="6.75" style="1168" customWidth="1"/>
    <col min="7446" max="7448" width="4" style="1168"/>
    <col min="7449" max="7449" width="2.375" style="1168" customWidth="1"/>
    <col min="7450" max="7450" width="3.375" style="1168" customWidth="1"/>
    <col min="7451" max="7681" width="4" style="1168"/>
    <col min="7682" max="7682" width="2.875" style="1168" customWidth="1"/>
    <col min="7683" max="7683" width="2.375" style="1168" customWidth="1"/>
    <col min="7684" max="7684" width="9.25" style="1168" customWidth="1"/>
    <col min="7685" max="7689" width="4" style="1168"/>
    <col min="7690" max="7690" width="7.375" style="1168" customWidth="1"/>
    <col min="7691" max="7692" width="4" style="1168"/>
    <col min="7693" max="7698" width="5.125" style="1168" customWidth="1"/>
    <col min="7699" max="7699" width="4" style="1168"/>
    <col min="7700" max="7701" width="6.75" style="1168" customWidth="1"/>
    <col min="7702" max="7704" width="4" style="1168"/>
    <col min="7705" max="7705" width="2.375" style="1168" customWidth="1"/>
    <col min="7706" max="7706" width="3.375" style="1168" customWidth="1"/>
    <col min="7707" max="7937" width="4" style="1168"/>
    <col min="7938" max="7938" width="2.875" style="1168" customWidth="1"/>
    <col min="7939" max="7939" width="2.375" style="1168" customWidth="1"/>
    <col min="7940" max="7940" width="9.25" style="1168" customWidth="1"/>
    <col min="7941" max="7945" width="4" style="1168"/>
    <col min="7946" max="7946" width="7.375" style="1168" customWidth="1"/>
    <col min="7947" max="7948" width="4" style="1168"/>
    <col min="7949" max="7954" width="5.125" style="1168" customWidth="1"/>
    <col min="7955" max="7955" width="4" style="1168"/>
    <col min="7956" max="7957" width="6.75" style="1168" customWidth="1"/>
    <col min="7958" max="7960" width="4" style="1168"/>
    <col min="7961" max="7961" width="2.375" style="1168" customWidth="1"/>
    <col min="7962" max="7962" width="3.375" style="1168" customWidth="1"/>
    <col min="7963" max="8193" width="4" style="1168"/>
    <col min="8194" max="8194" width="2.875" style="1168" customWidth="1"/>
    <col min="8195" max="8195" width="2.375" style="1168" customWidth="1"/>
    <col min="8196" max="8196" width="9.25" style="1168" customWidth="1"/>
    <col min="8197" max="8201" width="4" style="1168"/>
    <col min="8202" max="8202" width="7.375" style="1168" customWidth="1"/>
    <col min="8203" max="8204" width="4" style="1168"/>
    <col min="8205" max="8210" width="5.125" style="1168" customWidth="1"/>
    <col min="8211" max="8211" width="4" style="1168"/>
    <col min="8212" max="8213" width="6.75" style="1168" customWidth="1"/>
    <col min="8214" max="8216" width="4" style="1168"/>
    <col min="8217" max="8217" width="2.375" style="1168" customWidth="1"/>
    <col min="8218" max="8218" width="3.375" style="1168" customWidth="1"/>
    <col min="8219" max="8449" width="4" style="1168"/>
    <col min="8450" max="8450" width="2.875" style="1168" customWidth="1"/>
    <col min="8451" max="8451" width="2.375" style="1168" customWidth="1"/>
    <col min="8452" max="8452" width="9.25" style="1168" customWidth="1"/>
    <col min="8453" max="8457" width="4" style="1168"/>
    <col min="8458" max="8458" width="7.375" style="1168" customWidth="1"/>
    <col min="8459" max="8460" width="4" style="1168"/>
    <col min="8461" max="8466" width="5.125" style="1168" customWidth="1"/>
    <col min="8467" max="8467" width="4" style="1168"/>
    <col min="8468" max="8469" width="6.75" style="1168" customWidth="1"/>
    <col min="8470" max="8472" width="4" style="1168"/>
    <col min="8473" max="8473" width="2.375" style="1168" customWidth="1"/>
    <col min="8474" max="8474" width="3.375" style="1168" customWidth="1"/>
    <col min="8475" max="8705" width="4" style="1168"/>
    <col min="8706" max="8706" width="2.875" style="1168" customWidth="1"/>
    <col min="8707" max="8707" width="2.375" style="1168" customWidth="1"/>
    <col min="8708" max="8708" width="9.25" style="1168" customWidth="1"/>
    <col min="8709" max="8713" width="4" style="1168"/>
    <col min="8714" max="8714" width="7.375" style="1168" customWidth="1"/>
    <col min="8715" max="8716" width="4" style="1168"/>
    <col min="8717" max="8722" width="5.125" style="1168" customWidth="1"/>
    <col min="8723" max="8723" width="4" style="1168"/>
    <col min="8724" max="8725" width="6.75" style="1168" customWidth="1"/>
    <col min="8726" max="8728" width="4" style="1168"/>
    <col min="8729" max="8729" width="2.375" style="1168" customWidth="1"/>
    <col min="8730" max="8730" width="3.375" style="1168" customWidth="1"/>
    <col min="8731" max="8961" width="4" style="1168"/>
    <col min="8962" max="8962" width="2.875" style="1168" customWidth="1"/>
    <col min="8963" max="8963" width="2.375" style="1168" customWidth="1"/>
    <col min="8964" max="8964" width="9.25" style="1168" customWidth="1"/>
    <col min="8965" max="8969" width="4" style="1168"/>
    <col min="8970" max="8970" width="7.375" style="1168" customWidth="1"/>
    <col min="8971" max="8972" width="4" style="1168"/>
    <col min="8973" max="8978" width="5.125" style="1168" customWidth="1"/>
    <col min="8979" max="8979" width="4" style="1168"/>
    <col min="8980" max="8981" width="6.75" style="1168" customWidth="1"/>
    <col min="8982" max="8984" width="4" style="1168"/>
    <col min="8985" max="8985" width="2.375" style="1168" customWidth="1"/>
    <col min="8986" max="8986" width="3.375" style="1168" customWidth="1"/>
    <col min="8987" max="9217" width="4" style="1168"/>
    <col min="9218" max="9218" width="2.875" style="1168" customWidth="1"/>
    <col min="9219" max="9219" width="2.375" style="1168" customWidth="1"/>
    <col min="9220" max="9220" width="9.25" style="1168" customWidth="1"/>
    <col min="9221" max="9225" width="4" style="1168"/>
    <col min="9226" max="9226" width="7.375" style="1168" customWidth="1"/>
    <col min="9227" max="9228" width="4" style="1168"/>
    <col min="9229" max="9234" width="5.125" style="1168" customWidth="1"/>
    <col min="9235" max="9235" width="4" style="1168"/>
    <col min="9236" max="9237" width="6.75" style="1168" customWidth="1"/>
    <col min="9238" max="9240" width="4" style="1168"/>
    <col min="9241" max="9241" width="2.375" style="1168" customWidth="1"/>
    <col min="9242" max="9242" width="3.375" style="1168" customWidth="1"/>
    <col min="9243" max="9473" width="4" style="1168"/>
    <col min="9474" max="9474" width="2.875" style="1168" customWidth="1"/>
    <col min="9475" max="9475" width="2.375" style="1168" customWidth="1"/>
    <col min="9476" max="9476" width="9.25" style="1168" customWidth="1"/>
    <col min="9477" max="9481" width="4" style="1168"/>
    <col min="9482" max="9482" width="7.375" style="1168" customWidth="1"/>
    <col min="9483" max="9484" width="4" style="1168"/>
    <col min="9485" max="9490" width="5.125" style="1168" customWidth="1"/>
    <col min="9491" max="9491" width="4" style="1168"/>
    <col min="9492" max="9493" width="6.75" style="1168" customWidth="1"/>
    <col min="9494" max="9496" width="4" style="1168"/>
    <col min="9497" max="9497" width="2.375" style="1168" customWidth="1"/>
    <col min="9498" max="9498" width="3.375" style="1168" customWidth="1"/>
    <col min="9499" max="9729" width="4" style="1168"/>
    <col min="9730" max="9730" width="2.875" style="1168" customWidth="1"/>
    <col min="9731" max="9731" width="2.375" style="1168" customWidth="1"/>
    <col min="9732" max="9732" width="9.25" style="1168" customWidth="1"/>
    <col min="9733" max="9737" width="4" style="1168"/>
    <col min="9738" max="9738" width="7.375" style="1168" customWidth="1"/>
    <col min="9739" max="9740" width="4" style="1168"/>
    <col min="9741" max="9746" width="5.125" style="1168" customWidth="1"/>
    <col min="9747" max="9747" width="4" style="1168"/>
    <col min="9748" max="9749" width="6.75" style="1168" customWidth="1"/>
    <col min="9750" max="9752" width="4" style="1168"/>
    <col min="9753" max="9753" width="2.375" style="1168" customWidth="1"/>
    <col min="9754" max="9754" width="3.375" style="1168" customWidth="1"/>
    <col min="9755" max="9985" width="4" style="1168"/>
    <col min="9986" max="9986" width="2.875" style="1168" customWidth="1"/>
    <col min="9987" max="9987" width="2.375" style="1168" customWidth="1"/>
    <col min="9988" max="9988" width="9.25" style="1168" customWidth="1"/>
    <col min="9989" max="9993" width="4" style="1168"/>
    <col min="9994" max="9994" width="7.375" style="1168" customWidth="1"/>
    <col min="9995" max="9996" width="4" style="1168"/>
    <col min="9997" max="10002" width="5.125" style="1168" customWidth="1"/>
    <col min="10003" max="10003" width="4" style="1168"/>
    <col min="10004" max="10005" width="6.75" style="1168" customWidth="1"/>
    <col min="10006" max="10008" width="4" style="1168"/>
    <col min="10009" max="10009" width="2.375" style="1168" customWidth="1"/>
    <col min="10010" max="10010" width="3.375" style="1168" customWidth="1"/>
    <col min="10011" max="10241" width="4" style="1168"/>
    <col min="10242" max="10242" width="2.875" style="1168" customWidth="1"/>
    <col min="10243" max="10243" width="2.375" style="1168" customWidth="1"/>
    <col min="10244" max="10244" width="9.25" style="1168" customWidth="1"/>
    <col min="10245" max="10249" width="4" style="1168"/>
    <col min="10250" max="10250" width="7.375" style="1168" customWidth="1"/>
    <col min="10251" max="10252" width="4" style="1168"/>
    <col min="10253" max="10258" width="5.125" style="1168" customWidth="1"/>
    <col min="10259" max="10259" width="4" style="1168"/>
    <col min="10260" max="10261" width="6.75" style="1168" customWidth="1"/>
    <col min="10262" max="10264" width="4" style="1168"/>
    <col min="10265" max="10265" width="2.375" style="1168" customWidth="1"/>
    <col min="10266" max="10266" width="3.375" style="1168" customWidth="1"/>
    <col min="10267" max="10497" width="4" style="1168"/>
    <col min="10498" max="10498" width="2.875" style="1168" customWidth="1"/>
    <col min="10499" max="10499" width="2.375" style="1168" customWidth="1"/>
    <col min="10500" max="10500" width="9.25" style="1168" customWidth="1"/>
    <col min="10501" max="10505" width="4" style="1168"/>
    <col min="10506" max="10506" width="7.375" style="1168" customWidth="1"/>
    <col min="10507" max="10508" width="4" style="1168"/>
    <col min="10509" max="10514" width="5.125" style="1168" customWidth="1"/>
    <col min="10515" max="10515" width="4" style="1168"/>
    <col min="10516" max="10517" width="6.75" style="1168" customWidth="1"/>
    <col min="10518" max="10520" width="4" style="1168"/>
    <col min="10521" max="10521" width="2.375" style="1168" customWidth="1"/>
    <col min="10522" max="10522" width="3.375" style="1168" customWidth="1"/>
    <col min="10523" max="10753" width="4" style="1168"/>
    <col min="10754" max="10754" width="2.875" style="1168" customWidth="1"/>
    <col min="10755" max="10755" width="2.375" style="1168" customWidth="1"/>
    <col min="10756" max="10756" width="9.25" style="1168" customWidth="1"/>
    <col min="10757" max="10761" width="4" style="1168"/>
    <col min="10762" max="10762" width="7.375" style="1168" customWidth="1"/>
    <col min="10763" max="10764" width="4" style="1168"/>
    <col min="10765" max="10770" width="5.125" style="1168" customWidth="1"/>
    <col min="10771" max="10771" width="4" style="1168"/>
    <col min="10772" max="10773" width="6.75" style="1168" customWidth="1"/>
    <col min="10774" max="10776" width="4" style="1168"/>
    <col min="10777" max="10777" width="2.375" style="1168" customWidth="1"/>
    <col min="10778" max="10778" width="3.375" style="1168" customWidth="1"/>
    <col min="10779" max="11009" width="4" style="1168"/>
    <col min="11010" max="11010" width="2.875" style="1168" customWidth="1"/>
    <col min="11011" max="11011" width="2.375" style="1168" customWidth="1"/>
    <col min="11012" max="11012" width="9.25" style="1168" customWidth="1"/>
    <col min="11013" max="11017" width="4" style="1168"/>
    <col min="11018" max="11018" width="7.375" style="1168" customWidth="1"/>
    <col min="11019" max="11020" width="4" style="1168"/>
    <col min="11021" max="11026" width="5.125" style="1168" customWidth="1"/>
    <col min="11027" max="11027" width="4" style="1168"/>
    <col min="11028" max="11029" width="6.75" style="1168" customWidth="1"/>
    <col min="11030" max="11032" width="4" style="1168"/>
    <col min="11033" max="11033" width="2.375" style="1168" customWidth="1"/>
    <col min="11034" max="11034" width="3.375" style="1168" customWidth="1"/>
    <col min="11035" max="11265" width="4" style="1168"/>
    <col min="11266" max="11266" width="2.875" style="1168" customWidth="1"/>
    <col min="11267" max="11267" width="2.375" style="1168" customWidth="1"/>
    <col min="11268" max="11268" width="9.25" style="1168" customWidth="1"/>
    <col min="11269" max="11273" width="4" style="1168"/>
    <col min="11274" max="11274" width="7.375" style="1168" customWidth="1"/>
    <col min="11275" max="11276" width="4" style="1168"/>
    <col min="11277" max="11282" width="5.125" style="1168" customWidth="1"/>
    <col min="11283" max="11283" width="4" style="1168"/>
    <col min="11284" max="11285" width="6.75" style="1168" customWidth="1"/>
    <col min="11286" max="11288" width="4" style="1168"/>
    <col min="11289" max="11289" width="2.375" style="1168" customWidth="1"/>
    <col min="11290" max="11290" width="3.375" style="1168" customWidth="1"/>
    <col min="11291" max="11521" width="4" style="1168"/>
    <col min="11522" max="11522" width="2.875" style="1168" customWidth="1"/>
    <col min="11523" max="11523" width="2.375" style="1168" customWidth="1"/>
    <col min="11524" max="11524" width="9.25" style="1168" customWidth="1"/>
    <col min="11525" max="11529" width="4" style="1168"/>
    <col min="11530" max="11530" width="7.375" style="1168" customWidth="1"/>
    <col min="11531" max="11532" width="4" style="1168"/>
    <col min="11533" max="11538" width="5.125" style="1168" customWidth="1"/>
    <col min="11539" max="11539" width="4" style="1168"/>
    <col min="11540" max="11541" width="6.75" style="1168" customWidth="1"/>
    <col min="11542" max="11544" width="4" style="1168"/>
    <col min="11545" max="11545" width="2.375" style="1168" customWidth="1"/>
    <col min="11546" max="11546" width="3.375" style="1168" customWidth="1"/>
    <col min="11547" max="11777" width="4" style="1168"/>
    <col min="11778" max="11778" width="2.875" style="1168" customWidth="1"/>
    <col min="11779" max="11779" width="2.375" style="1168" customWidth="1"/>
    <col min="11780" max="11780" width="9.25" style="1168" customWidth="1"/>
    <col min="11781" max="11785" width="4" style="1168"/>
    <col min="11786" max="11786" width="7.375" style="1168" customWidth="1"/>
    <col min="11787" max="11788" width="4" style="1168"/>
    <col min="11789" max="11794" width="5.125" style="1168" customWidth="1"/>
    <col min="11795" max="11795" width="4" style="1168"/>
    <col min="11796" max="11797" width="6.75" style="1168" customWidth="1"/>
    <col min="11798" max="11800" width="4" style="1168"/>
    <col min="11801" max="11801" width="2.375" style="1168" customWidth="1"/>
    <col min="11802" max="11802" width="3.375" style="1168" customWidth="1"/>
    <col min="11803" max="12033" width="4" style="1168"/>
    <col min="12034" max="12034" width="2.875" style="1168" customWidth="1"/>
    <col min="12035" max="12035" width="2.375" style="1168" customWidth="1"/>
    <col min="12036" max="12036" width="9.25" style="1168" customWidth="1"/>
    <col min="12037" max="12041" width="4" style="1168"/>
    <col min="12042" max="12042" width="7.375" style="1168" customWidth="1"/>
    <col min="12043" max="12044" width="4" style="1168"/>
    <col min="12045" max="12050" width="5.125" style="1168" customWidth="1"/>
    <col min="12051" max="12051" width="4" style="1168"/>
    <col min="12052" max="12053" width="6.75" style="1168" customWidth="1"/>
    <col min="12054" max="12056" width="4" style="1168"/>
    <col min="12057" max="12057" width="2.375" style="1168" customWidth="1"/>
    <col min="12058" max="12058" width="3.375" style="1168" customWidth="1"/>
    <col min="12059" max="12289" width="4" style="1168"/>
    <col min="12290" max="12290" width="2.875" style="1168" customWidth="1"/>
    <col min="12291" max="12291" width="2.375" style="1168" customWidth="1"/>
    <col min="12292" max="12292" width="9.25" style="1168" customWidth="1"/>
    <col min="12293" max="12297" width="4" style="1168"/>
    <col min="12298" max="12298" width="7.375" style="1168" customWidth="1"/>
    <col min="12299" max="12300" width="4" style="1168"/>
    <col min="12301" max="12306" width="5.125" style="1168" customWidth="1"/>
    <col min="12307" max="12307" width="4" style="1168"/>
    <col min="12308" max="12309" width="6.75" style="1168" customWidth="1"/>
    <col min="12310" max="12312" width="4" style="1168"/>
    <col min="12313" max="12313" width="2.375" style="1168" customWidth="1"/>
    <col min="12314" max="12314" width="3.375" style="1168" customWidth="1"/>
    <col min="12315" max="12545" width="4" style="1168"/>
    <col min="12546" max="12546" width="2.875" style="1168" customWidth="1"/>
    <col min="12547" max="12547" width="2.375" style="1168" customWidth="1"/>
    <col min="12548" max="12548" width="9.25" style="1168" customWidth="1"/>
    <col min="12549" max="12553" width="4" style="1168"/>
    <col min="12554" max="12554" width="7.375" style="1168" customWidth="1"/>
    <col min="12555" max="12556" width="4" style="1168"/>
    <col min="12557" max="12562" width="5.125" style="1168" customWidth="1"/>
    <col min="12563" max="12563" width="4" style="1168"/>
    <col min="12564" max="12565" width="6.75" style="1168" customWidth="1"/>
    <col min="12566" max="12568" width="4" style="1168"/>
    <col min="12569" max="12569" width="2.375" style="1168" customWidth="1"/>
    <col min="12570" max="12570" width="3.375" style="1168" customWidth="1"/>
    <col min="12571" max="12801" width="4" style="1168"/>
    <col min="12802" max="12802" width="2.875" style="1168" customWidth="1"/>
    <col min="12803" max="12803" width="2.375" style="1168" customWidth="1"/>
    <col min="12804" max="12804" width="9.25" style="1168" customWidth="1"/>
    <col min="12805" max="12809" width="4" style="1168"/>
    <col min="12810" max="12810" width="7.375" style="1168" customWidth="1"/>
    <col min="12811" max="12812" width="4" style="1168"/>
    <col min="12813" max="12818" width="5.125" style="1168" customWidth="1"/>
    <col min="12819" max="12819" width="4" style="1168"/>
    <col min="12820" max="12821" width="6.75" style="1168" customWidth="1"/>
    <col min="12822" max="12824" width="4" style="1168"/>
    <col min="12825" max="12825" width="2.375" style="1168" customWidth="1"/>
    <col min="12826" max="12826" width="3.375" style="1168" customWidth="1"/>
    <col min="12827" max="13057" width="4" style="1168"/>
    <col min="13058" max="13058" width="2.875" style="1168" customWidth="1"/>
    <col min="13059" max="13059" width="2.375" style="1168" customWidth="1"/>
    <col min="13060" max="13060" width="9.25" style="1168" customWidth="1"/>
    <col min="13061" max="13065" width="4" style="1168"/>
    <col min="13066" max="13066" width="7.375" style="1168" customWidth="1"/>
    <col min="13067" max="13068" width="4" style="1168"/>
    <col min="13069" max="13074" width="5.125" style="1168" customWidth="1"/>
    <col min="13075" max="13075" width="4" style="1168"/>
    <col min="13076" max="13077" width="6.75" style="1168" customWidth="1"/>
    <col min="13078" max="13080" width="4" style="1168"/>
    <col min="13081" max="13081" width="2.375" style="1168" customWidth="1"/>
    <col min="13082" max="13082" width="3.375" style="1168" customWidth="1"/>
    <col min="13083" max="13313" width="4" style="1168"/>
    <col min="13314" max="13314" width="2.875" style="1168" customWidth="1"/>
    <col min="13315" max="13315" width="2.375" style="1168" customWidth="1"/>
    <col min="13316" max="13316" width="9.25" style="1168" customWidth="1"/>
    <col min="13317" max="13321" width="4" style="1168"/>
    <col min="13322" max="13322" width="7.375" style="1168" customWidth="1"/>
    <col min="13323" max="13324" width="4" style="1168"/>
    <col min="13325" max="13330" width="5.125" style="1168" customWidth="1"/>
    <col min="13331" max="13331" width="4" style="1168"/>
    <col min="13332" max="13333" width="6.75" style="1168" customWidth="1"/>
    <col min="13334" max="13336" width="4" style="1168"/>
    <col min="13337" max="13337" width="2.375" style="1168" customWidth="1"/>
    <col min="13338" max="13338" width="3.375" style="1168" customWidth="1"/>
    <col min="13339" max="13569" width="4" style="1168"/>
    <col min="13570" max="13570" width="2.875" style="1168" customWidth="1"/>
    <col min="13571" max="13571" width="2.375" style="1168" customWidth="1"/>
    <col min="13572" max="13572" width="9.25" style="1168" customWidth="1"/>
    <col min="13573" max="13577" width="4" style="1168"/>
    <col min="13578" max="13578" width="7.375" style="1168" customWidth="1"/>
    <col min="13579" max="13580" width="4" style="1168"/>
    <col min="13581" max="13586" width="5.125" style="1168" customWidth="1"/>
    <col min="13587" max="13587" width="4" style="1168"/>
    <col min="13588" max="13589" width="6.75" style="1168" customWidth="1"/>
    <col min="13590" max="13592" width="4" style="1168"/>
    <col min="13593" max="13593" width="2.375" style="1168" customWidth="1"/>
    <col min="13594" max="13594" width="3.375" style="1168" customWidth="1"/>
    <col min="13595" max="13825" width="4" style="1168"/>
    <col min="13826" max="13826" width="2.875" style="1168" customWidth="1"/>
    <col min="13827" max="13827" width="2.375" style="1168" customWidth="1"/>
    <col min="13828" max="13828" width="9.25" style="1168" customWidth="1"/>
    <col min="13829" max="13833" width="4" style="1168"/>
    <col min="13834" max="13834" width="7.375" style="1168" customWidth="1"/>
    <col min="13835" max="13836" width="4" style="1168"/>
    <col min="13837" max="13842" width="5.125" style="1168" customWidth="1"/>
    <col min="13843" max="13843" width="4" style="1168"/>
    <col min="13844" max="13845" width="6.75" style="1168" customWidth="1"/>
    <col min="13846" max="13848" width="4" style="1168"/>
    <col min="13849" max="13849" width="2.375" style="1168" customWidth="1"/>
    <col min="13850" max="13850" width="3.375" style="1168" customWidth="1"/>
    <col min="13851" max="14081" width="4" style="1168"/>
    <col min="14082" max="14082" width="2.875" style="1168" customWidth="1"/>
    <col min="14083" max="14083" width="2.375" style="1168" customWidth="1"/>
    <col min="14084" max="14084" width="9.25" style="1168" customWidth="1"/>
    <col min="14085" max="14089" width="4" style="1168"/>
    <col min="14090" max="14090" width="7.375" style="1168" customWidth="1"/>
    <col min="14091" max="14092" width="4" style="1168"/>
    <col min="14093" max="14098" width="5.125" style="1168" customWidth="1"/>
    <col min="14099" max="14099" width="4" style="1168"/>
    <col min="14100" max="14101" width="6.75" style="1168" customWidth="1"/>
    <col min="14102" max="14104" width="4" style="1168"/>
    <col min="14105" max="14105" width="2.375" style="1168" customWidth="1"/>
    <col min="14106" max="14106" width="3.375" style="1168" customWidth="1"/>
    <col min="14107" max="14337" width="4" style="1168"/>
    <col min="14338" max="14338" width="2.875" style="1168" customWidth="1"/>
    <col min="14339" max="14339" width="2.375" style="1168" customWidth="1"/>
    <col min="14340" max="14340" width="9.25" style="1168" customWidth="1"/>
    <col min="14341" max="14345" width="4" style="1168"/>
    <col min="14346" max="14346" width="7.375" style="1168" customWidth="1"/>
    <col min="14347" max="14348" width="4" style="1168"/>
    <col min="14349" max="14354" width="5.125" style="1168" customWidth="1"/>
    <col min="14355" max="14355" width="4" style="1168"/>
    <col min="14356" max="14357" width="6.75" style="1168" customWidth="1"/>
    <col min="14358" max="14360" width="4" style="1168"/>
    <col min="14361" max="14361" width="2.375" style="1168" customWidth="1"/>
    <col min="14362" max="14362" width="3.375" style="1168" customWidth="1"/>
    <col min="14363" max="14593" width="4" style="1168"/>
    <col min="14594" max="14594" width="2.875" style="1168" customWidth="1"/>
    <col min="14595" max="14595" width="2.375" style="1168" customWidth="1"/>
    <col min="14596" max="14596" width="9.25" style="1168" customWidth="1"/>
    <col min="14597" max="14601" width="4" style="1168"/>
    <col min="14602" max="14602" width="7.375" style="1168" customWidth="1"/>
    <col min="14603" max="14604" width="4" style="1168"/>
    <col min="14605" max="14610" width="5.125" style="1168" customWidth="1"/>
    <col min="14611" max="14611" width="4" style="1168"/>
    <col min="14612" max="14613" width="6.75" style="1168" customWidth="1"/>
    <col min="14614" max="14616" width="4" style="1168"/>
    <col min="14617" max="14617" width="2.375" style="1168" customWidth="1"/>
    <col min="14618" max="14618" width="3.375" style="1168" customWidth="1"/>
    <col min="14619" max="14849" width="4" style="1168"/>
    <col min="14850" max="14850" width="2.875" style="1168" customWidth="1"/>
    <col min="14851" max="14851" width="2.375" style="1168" customWidth="1"/>
    <col min="14852" max="14852" width="9.25" style="1168" customWidth="1"/>
    <col min="14853" max="14857" width="4" style="1168"/>
    <col min="14858" max="14858" width="7.375" style="1168" customWidth="1"/>
    <col min="14859" max="14860" width="4" style="1168"/>
    <col min="14861" max="14866" width="5.125" style="1168" customWidth="1"/>
    <col min="14867" max="14867" width="4" style="1168"/>
    <col min="14868" max="14869" width="6.75" style="1168" customWidth="1"/>
    <col min="14870" max="14872" width="4" style="1168"/>
    <col min="14873" max="14873" width="2.375" style="1168" customWidth="1"/>
    <col min="14874" max="14874" width="3.375" style="1168" customWidth="1"/>
    <col min="14875" max="15105" width="4" style="1168"/>
    <col min="15106" max="15106" width="2.875" style="1168" customWidth="1"/>
    <col min="15107" max="15107" width="2.375" style="1168" customWidth="1"/>
    <col min="15108" max="15108" width="9.25" style="1168" customWidth="1"/>
    <col min="15109" max="15113" width="4" style="1168"/>
    <col min="15114" max="15114" width="7.375" style="1168" customWidth="1"/>
    <col min="15115" max="15116" width="4" style="1168"/>
    <col min="15117" max="15122" width="5.125" style="1168" customWidth="1"/>
    <col min="15123" max="15123" width="4" style="1168"/>
    <col min="15124" max="15125" width="6.75" style="1168" customWidth="1"/>
    <col min="15126" max="15128" width="4" style="1168"/>
    <col min="15129" max="15129" width="2.375" style="1168" customWidth="1"/>
    <col min="15130" max="15130" width="3.375" style="1168" customWidth="1"/>
    <col min="15131" max="15361" width="4" style="1168"/>
    <col min="15362" max="15362" width="2.875" style="1168" customWidth="1"/>
    <col min="15363" max="15363" width="2.375" style="1168" customWidth="1"/>
    <col min="15364" max="15364" width="9.25" style="1168" customWidth="1"/>
    <col min="15365" max="15369" width="4" style="1168"/>
    <col min="15370" max="15370" width="7.375" style="1168" customWidth="1"/>
    <col min="15371" max="15372" width="4" style="1168"/>
    <col min="15373" max="15378" width="5.125" style="1168" customWidth="1"/>
    <col min="15379" max="15379" width="4" style="1168"/>
    <col min="15380" max="15381" width="6.75" style="1168" customWidth="1"/>
    <col min="15382" max="15384" width="4" style="1168"/>
    <col min="15385" max="15385" width="2.375" style="1168" customWidth="1"/>
    <col min="15386" max="15386" width="3.375" style="1168" customWidth="1"/>
    <col min="15387" max="15617" width="4" style="1168"/>
    <col min="15618" max="15618" width="2.875" style="1168" customWidth="1"/>
    <col min="15619" max="15619" width="2.375" style="1168" customWidth="1"/>
    <col min="15620" max="15620" width="9.25" style="1168" customWidth="1"/>
    <col min="15621" max="15625" width="4" style="1168"/>
    <col min="15626" max="15626" width="7.375" style="1168" customWidth="1"/>
    <col min="15627" max="15628" width="4" style="1168"/>
    <col min="15629" max="15634" width="5.125" style="1168" customWidth="1"/>
    <col min="15635" max="15635" width="4" style="1168"/>
    <col min="15636" max="15637" width="6.75" style="1168" customWidth="1"/>
    <col min="15638" max="15640" width="4" style="1168"/>
    <col min="15641" max="15641" width="2.375" style="1168" customWidth="1"/>
    <col min="15642" max="15642" width="3.375" style="1168" customWidth="1"/>
    <col min="15643" max="15873" width="4" style="1168"/>
    <col min="15874" max="15874" width="2.875" style="1168" customWidth="1"/>
    <col min="15875" max="15875" width="2.375" style="1168" customWidth="1"/>
    <col min="15876" max="15876" width="9.25" style="1168" customWidth="1"/>
    <col min="15877" max="15881" width="4" style="1168"/>
    <col min="15882" max="15882" width="7.375" style="1168" customWidth="1"/>
    <col min="15883" max="15884" width="4" style="1168"/>
    <col min="15885" max="15890" width="5.125" style="1168" customWidth="1"/>
    <col min="15891" max="15891" width="4" style="1168"/>
    <col min="15892" max="15893" width="6.75" style="1168" customWidth="1"/>
    <col min="15894" max="15896" width="4" style="1168"/>
    <col min="15897" max="15897" width="2.375" style="1168" customWidth="1"/>
    <col min="15898" max="15898" width="3.375" style="1168" customWidth="1"/>
    <col min="15899" max="16129" width="4" style="1168"/>
    <col min="16130" max="16130" width="2.875" style="1168" customWidth="1"/>
    <col min="16131" max="16131" width="2.375" style="1168" customWidth="1"/>
    <col min="16132" max="16132" width="9.25" style="1168" customWidth="1"/>
    <col min="16133" max="16137" width="4" style="1168"/>
    <col min="16138" max="16138" width="7.375" style="1168" customWidth="1"/>
    <col min="16139" max="16140" width="4" style="1168"/>
    <col min="16141" max="16146" width="5.125" style="1168" customWidth="1"/>
    <col min="16147" max="16147" width="4" style="1168"/>
    <col min="16148" max="16149" width="6.75" style="1168" customWidth="1"/>
    <col min="16150" max="16152" width="4" style="1168"/>
    <col min="16153" max="16153" width="2.375" style="1168" customWidth="1"/>
    <col min="16154" max="16154" width="3.375" style="1168" customWidth="1"/>
    <col min="16155" max="16384" width="4" style="1168"/>
  </cols>
  <sheetData>
    <row r="1" spans="1:25" ht="15" customHeight="1">
      <c r="A1" s="1166"/>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row>
    <row r="2" spans="1:25" ht="15" customHeight="1">
      <c r="A2" s="1166"/>
      <c r="B2" s="1167"/>
      <c r="C2" s="1167"/>
      <c r="D2" s="1167"/>
      <c r="E2" s="1167"/>
      <c r="F2" s="1167"/>
      <c r="G2" s="1167"/>
      <c r="H2" s="1167"/>
      <c r="I2" s="1167"/>
      <c r="J2" s="1167"/>
      <c r="K2" s="1167"/>
      <c r="L2" s="1167"/>
      <c r="M2" s="1167"/>
      <c r="N2" s="1167"/>
      <c r="O2" s="1167"/>
      <c r="P2" s="1167"/>
      <c r="Q2" s="1169"/>
      <c r="R2" s="1169"/>
      <c r="S2" s="1169"/>
      <c r="T2" s="1170"/>
      <c r="U2" s="1169" t="s">
        <v>160</v>
      </c>
      <c r="V2" s="1170"/>
      <c r="W2" s="1169" t="s">
        <v>159</v>
      </c>
      <c r="X2" s="1170"/>
      <c r="Y2" s="1169" t="s">
        <v>158</v>
      </c>
    </row>
    <row r="3" spans="1:25" ht="15" customHeight="1">
      <c r="A3" s="1166"/>
      <c r="B3" s="1167"/>
      <c r="C3" s="1167" t="s">
        <v>149</v>
      </c>
      <c r="D3" s="1167"/>
      <c r="E3" s="1167"/>
      <c r="F3" s="1167"/>
      <c r="G3" s="1167"/>
      <c r="H3" s="1167"/>
      <c r="I3" s="1167"/>
      <c r="J3" s="1167"/>
      <c r="K3" s="1167"/>
      <c r="L3" s="1167"/>
      <c r="M3" s="1167"/>
      <c r="N3" s="1167"/>
      <c r="O3" s="1167"/>
      <c r="P3" s="1167"/>
      <c r="Q3" s="1167"/>
      <c r="R3" s="1167"/>
      <c r="S3" s="1169"/>
      <c r="T3" s="1167"/>
      <c r="U3" s="1167"/>
      <c r="V3" s="1167"/>
      <c r="W3" s="1167"/>
      <c r="X3" s="1167"/>
      <c r="Y3" s="1167"/>
    </row>
    <row r="4" spans="1:25" ht="15" customHeight="1">
      <c r="A4" s="1166"/>
      <c r="B4" s="1558" t="s">
        <v>0</v>
      </c>
      <c r="C4" s="1558"/>
      <c r="D4" s="1558"/>
      <c r="E4" s="1558"/>
      <c r="F4" s="1558"/>
      <c r="G4" s="1558"/>
      <c r="H4" s="1558"/>
      <c r="I4" s="1558"/>
      <c r="J4" s="1558"/>
      <c r="K4" s="1558"/>
      <c r="L4" s="1558"/>
      <c r="M4" s="1558"/>
      <c r="N4" s="1558"/>
      <c r="O4" s="1558"/>
      <c r="P4" s="1558"/>
      <c r="Q4" s="1558"/>
      <c r="R4" s="1558"/>
      <c r="S4" s="1558"/>
      <c r="T4" s="1558"/>
      <c r="U4" s="1558"/>
      <c r="V4" s="1558"/>
      <c r="W4" s="1558"/>
      <c r="X4" s="1558"/>
      <c r="Y4" s="1558"/>
    </row>
    <row r="5" spans="1:25" ht="15" customHeight="1">
      <c r="A5" s="1166"/>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row>
    <row r="6" spans="1:25" ht="22.5" customHeight="1">
      <c r="A6" s="1166"/>
      <c r="B6" s="1520" t="s">
        <v>1</v>
      </c>
      <c r="C6" s="1521"/>
      <c r="D6" s="1521"/>
      <c r="E6" s="1521"/>
      <c r="F6" s="1522"/>
      <c r="G6" s="1559"/>
      <c r="H6" s="1560"/>
      <c r="I6" s="1560"/>
      <c r="J6" s="1560"/>
      <c r="K6" s="1560"/>
      <c r="L6" s="1560"/>
      <c r="M6" s="1560"/>
      <c r="N6" s="1560"/>
      <c r="O6" s="1560"/>
      <c r="P6" s="1560"/>
      <c r="Q6" s="1560"/>
      <c r="R6" s="1560"/>
      <c r="S6" s="1560"/>
      <c r="T6" s="1560"/>
      <c r="U6" s="1560"/>
      <c r="V6" s="1560"/>
      <c r="W6" s="1560"/>
      <c r="X6" s="1560"/>
      <c r="Y6" s="1561"/>
    </row>
    <row r="7" spans="1:25" ht="22.5" customHeight="1">
      <c r="A7" s="1166"/>
      <c r="B7" s="1520" t="s">
        <v>39</v>
      </c>
      <c r="C7" s="1521"/>
      <c r="D7" s="1521"/>
      <c r="E7" s="1521"/>
      <c r="F7" s="1522"/>
      <c r="G7" s="1171" t="s">
        <v>10</v>
      </c>
      <c r="H7" s="1172"/>
      <c r="I7" s="1562" t="s">
        <v>151</v>
      </c>
      <c r="J7" s="1562"/>
      <c r="K7" s="1172"/>
      <c r="L7" s="1172"/>
      <c r="M7" s="1562" t="s">
        <v>152</v>
      </c>
      <c r="N7" s="1562"/>
      <c r="O7" s="1172"/>
      <c r="P7" s="1172"/>
      <c r="Q7" s="1172"/>
      <c r="R7" s="1562" t="s">
        <v>153</v>
      </c>
      <c r="S7" s="1562"/>
      <c r="T7" s="1172"/>
      <c r="U7" s="1172"/>
      <c r="V7" s="1172"/>
      <c r="W7" s="1172"/>
      <c r="X7" s="1172"/>
      <c r="Y7" s="1173"/>
    </row>
    <row r="8" spans="1:25" ht="22.5" customHeight="1">
      <c r="A8" s="1166"/>
      <c r="B8" s="1528" t="s">
        <v>2</v>
      </c>
      <c r="C8" s="1528"/>
      <c r="D8" s="1528"/>
      <c r="E8" s="1528"/>
      <c r="F8" s="1528"/>
      <c r="G8" s="1174"/>
      <c r="H8" s="1566" t="s">
        <v>154</v>
      </c>
      <c r="I8" s="1567"/>
      <c r="J8" s="1567"/>
      <c r="K8" s="1567"/>
      <c r="L8" s="1175"/>
      <c r="M8" s="1568" t="s">
        <v>155</v>
      </c>
      <c r="N8" s="1568"/>
      <c r="O8" s="1568"/>
      <c r="P8" s="1568"/>
      <c r="Q8" s="1175"/>
      <c r="R8" s="1564" t="s">
        <v>168</v>
      </c>
      <c r="S8" s="1564"/>
      <c r="T8" s="1564"/>
      <c r="U8" s="1175"/>
      <c r="V8" s="1563" t="s">
        <v>156</v>
      </c>
      <c r="W8" s="1564"/>
      <c r="X8" s="1564"/>
      <c r="Y8" s="1565"/>
    </row>
    <row r="9" spans="1:25" ht="15" customHeight="1">
      <c r="A9" s="1166"/>
      <c r="B9" s="1167"/>
      <c r="C9" s="1167"/>
      <c r="D9" s="1167"/>
      <c r="E9" s="1167"/>
      <c r="F9" s="1167"/>
      <c r="G9" s="1167"/>
      <c r="H9" s="1167"/>
      <c r="I9" s="1167"/>
      <c r="J9" s="1167"/>
      <c r="K9" s="1167"/>
      <c r="L9" s="1167"/>
      <c r="M9" s="1167"/>
      <c r="N9" s="1167"/>
      <c r="O9" s="1167"/>
      <c r="P9" s="1167"/>
      <c r="Q9" s="1167"/>
      <c r="R9" s="1167"/>
      <c r="S9" s="1167"/>
      <c r="T9" s="1167"/>
      <c r="U9" s="1167"/>
      <c r="V9" s="1167"/>
      <c r="W9" s="1167"/>
      <c r="X9" s="1167"/>
      <c r="Y9" s="1167"/>
    </row>
    <row r="10" spans="1:25" ht="15" customHeight="1">
      <c r="A10" s="1166"/>
      <c r="B10" s="1176"/>
      <c r="C10" s="1177"/>
      <c r="D10" s="1177"/>
      <c r="E10" s="1177"/>
      <c r="F10" s="1177"/>
      <c r="G10" s="1177"/>
      <c r="H10" s="1177"/>
      <c r="I10" s="1177"/>
      <c r="J10" s="1177"/>
      <c r="K10" s="1177"/>
      <c r="L10" s="1177"/>
      <c r="M10" s="1177"/>
      <c r="N10" s="1177"/>
      <c r="O10" s="1177"/>
      <c r="P10" s="1177"/>
      <c r="Q10" s="1177"/>
      <c r="R10" s="1177"/>
      <c r="S10" s="1177"/>
      <c r="T10" s="1177"/>
      <c r="U10" s="1176"/>
      <c r="V10" s="1177"/>
      <c r="W10" s="1177"/>
      <c r="X10" s="1177"/>
      <c r="Y10" s="1178"/>
    </row>
    <row r="11" spans="1:25" ht="17.25">
      <c r="A11" s="1166"/>
      <c r="B11" s="1179" t="s">
        <v>3</v>
      </c>
      <c r="C11" s="1167"/>
      <c r="D11" s="1167"/>
      <c r="E11" s="1167"/>
      <c r="F11" s="1167"/>
      <c r="G11" s="1167"/>
      <c r="H11" s="1167"/>
      <c r="I11" s="1167"/>
      <c r="J11" s="1167"/>
      <c r="K11" s="1167"/>
      <c r="L11" s="1167"/>
      <c r="M11" s="1167"/>
      <c r="N11" s="1167"/>
      <c r="O11" s="1167"/>
      <c r="P11" s="1167"/>
      <c r="Q11" s="1167"/>
      <c r="R11" s="1167"/>
      <c r="S11" s="1167"/>
      <c r="T11" s="1167"/>
      <c r="U11" s="1180"/>
      <c r="V11" s="1517" t="s">
        <v>1767</v>
      </c>
      <c r="W11" s="1517"/>
      <c r="X11" s="1517"/>
      <c r="Y11" s="1181"/>
    </row>
    <row r="12" spans="1:25" ht="15" customHeight="1">
      <c r="A12" s="1166"/>
      <c r="B12" s="1179"/>
      <c r="C12" s="1167"/>
      <c r="D12" s="1167"/>
      <c r="E12" s="1167"/>
      <c r="F12" s="1167"/>
      <c r="G12" s="1167"/>
      <c r="H12" s="1167"/>
      <c r="I12" s="1167"/>
      <c r="J12" s="1167"/>
      <c r="K12" s="1167"/>
      <c r="L12" s="1167"/>
      <c r="M12" s="1167"/>
      <c r="N12" s="1167"/>
      <c r="O12" s="1167"/>
      <c r="P12" s="1167"/>
      <c r="Q12" s="1167"/>
      <c r="R12" s="1167"/>
      <c r="S12" s="1167"/>
      <c r="T12" s="1167"/>
      <c r="U12" s="1179"/>
      <c r="V12" s="1167"/>
      <c r="W12" s="1167"/>
      <c r="X12" s="1182"/>
      <c r="Y12" s="1183"/>
    </row>
    <row r="13" spans="1:25" ht="15" customHeight="1">
      <c r="A13" s="1166"/>
      <c r="B13" s="1179"/>
      <c r="C13" s="1184" t="s">
        <v>4</v>
      </c>
      <c r="D13" s="1518" t="s">
        <v>100</v>
      </c>
      <c r="E13" s="1518"/>
      <c r="F13" s="1518"/>
      <c r="G13" s="1518"/>
      <c r="H13" s="1518"/>
      <c r="I13" s="1518"/>
      <c r="J13" s="1518"/>
      <c r="K13" s="1518"/>
      <c r="L13" s="1518"/>
      <c r="M13" s="1518"/>
      <c r="N13" s="1518"/>
      <c r="O13" s="1518"/>
      <c r="P13" s="1518"/>
      <c r="Q13" s="1518"/>
      <c r="R13" s="1518"/>
      <c r="S13" s="1518"/>
      <c r="T13" s="1519"/>
      <c r="U13" s="1185"/>
      <c r="V13" s="1186" t="s">
        <v>32</v>
      </c>
      <c r="W13" s="1187" t="s">
        <v>33</v>
      </c>
      <c r="X13" s="1188" t="s">
        <v>32</v>
      </c>
      <c r="Y13" s="1189"/>
    </row>
    <row r="14" spans="1:25" ht="15" customHeight="1">
      <c r="A14" s="1166"/>
      <c r="B14" s="1179"/>
      <c r="C14" s="1167"/>
      <c r="D14" s="1518"/>
      <c r="E14" s="1518"/>
      <c r="F14" s="1518"/>
      <c r="G14" s="1518"/>
      <c r="H14" s="1518"/>
      <c r="I14" s="1518"/>
      <c r="J14" s="1518"/>
      <c r="K14" s="1518"/>
      <c r="L14" s="1518"/>
      <c r="M14" s="1518"/>
      <c r="N14" s="1518"/>
      <c r="O14" s="1518"/>
      <c r="P14" s="1518"/>
      <c r="Q14" s="1518"/>
      <c r="R14" s="1518"/>
      <c r="S14" s="1518"/>
      <c r="T14" s="1519"/>
      <c r="U14" s="1190"/>
      <c r="V14" s="1191"/>
      <c r="W14" s="1192"/>
      <c r="X14" s="1193"/>
      <c r="Y14" s="1194"/>
    </row>
    <row r="15" spans="1:25" ht="7.5" customHeight="1">
      <c r="A15" s="1166"/>
      <c r="B15" s="1179"/>
      <c r="C15" s="1167"/>
      <c r="D15" s="1167"/>
      <c r="E15" s="1167"/>
      <c r="F15" s="1167"/>
      <c r="G15" s="1167"/>
      <c r="H15" s="1167"/>
      <c r="I15" s="1167"/>
      <c r="J15" s="1167"/>
      <c r="K15" s="1167"/>
      <c r="L15" s="1167"/>
      <c r="M15" s="1167"/>
      <c r="N15" s="1167"/>
      <c r="O15" s="1167"/>
      <c r="P15" s="1167"/>
      <c r="Q15" s="1167"/>
      <c r="R15" s="1167"/>
      <c r="S15" s="1167"/>
      <c r="T15" s="1167"/>
      <c r="U15" s="1185"/>
      <c r="V15" s="1186"/>
      <c r="W15" s="1187"/>
      <c r="X15" s="1188"/>
      <c r="Y15" s="1189"/>
    </row>
    <row r="16" spans="1:25" ht="15" customHeight="1">
      <c r="A16" s="1166"/>
      <c r="B16" s="1179"/>
      <c r="C16" s="1184" t="s">
        <v>5</v>
      </c>
      <c r="D16" s="1518" t="s">
        <v>101</v>
      </c>
      <c r="E16" s="1518"/>
      <c r="F16" s="1518"/>
      <c r="G16" s="1518"/>
      <c r="H16" s="1518"/>
      <c r="I16" s="1518"/>
      <c r="J16" s="1518"/>
      <c r="K16" s="1518"/>
      <c r="L16" s="1518"/>
      <c r="M16" s="1518"/>
      <c r="N16" s="1518"/>
      <c r="O16" s="1518"/>
      <c r="P16" s="1518"/>
      <c r="Q16" s="1518"/>
      <c r="R16" s="1518"/>
      <c r="S16" s="1518"/>
      <c r="T16" s="1519"/>
      <c r="U16" s="1185"/>
      <c r="V16" s="1186" t="s">
        <v>32</v>
      </c>
      <c r="W16" s="1187" t="s">
        <v>33</v>
      </c>
      <c r="X16" s="1188" t="s">
        <v>32</v>
      </c>
      <c r="Y16" s="1189"/>
    </row>
    <row r="17" spans="1:25" ht="15" customHeight="1">
      <c r="A17" s="1166"/>
      <c r="B17" s="1179"/>
      <c r="C17" s="1167"/>
      <c r="D17" s="1518"/>
      <c r="E17" s="1518"/>
      <c r="F17" s="1518"/>
      <c r="G17" s="1518"/>
      <c r="H17" s="1518"/>
      <c r="I17" s="1518"/>
      <c r="J17" s="1518"/>
      <c r="K17" s="1518"/>
      <c r="L17" s="1518"/>
      <c r="M17" s="1518"/>
      <c r="N17" s="1518"/>
      <c r="O17" s="1518"/>
      <c r="P17" s="1518"/>
      <c r="Q17" s="1518"/>
      <c r="R17" s="1518"/>
      <c r="S17" s="1518"/>
      <c r="T17" s="1519"/>
      <c r="U17" s="1185"/>
      <c r="V17" s="1186"/>
      <c r="W17" s="1187"/>
      <c r="X17" s="1188"/>
      <c r="Y17" s="1189"/>
    </row>
    <row r="18" spans="1:25" ht="7.5" customHeight="1">
      <c r="A18" s="1166"/>
      <c r="B18" s="1179"/>
      <c r="C18" s="1167"/>
      <c r="D18" s="1167"/>
      <c r="E18" s="1167"/>
      <c r="F18" s="1167"/>
      <c r="G18" s="1167"/>
      <c r="H18" s="1167"/>
      <c r="I18" s="1167"/>
      <c r="J18" s="1167"/>
      <c r="K18" s="1167"/>
      <c r="L18" s="1167"/>
      <c r="M18" s="1167"/>
      <c r="N18" s="1167"/>
      <c r="O18" s="1167"/>
      <c r="P18" s="1167"/>
      <c r="Q18" s="1167"/>
      <c r="R18" s="1167"/>
      <c r="S18" s="1167"/>
      <c r="T18" s="1167"/>
      <c r="U18" s="1185"/>
      <c r="V18" s="1186"/>
      <c r="W18" s="1187"/>
      <c r="X18" s="1188"/>
      <c r="Y18" s="1189"/>
    </row>
    <row r="19" spans="1:25">
      <c r="A19" s="1166"/>
      <c r="B19" s="1179"/>
      <c r="C19" s="1184" t="s">
        <v>31</v>
      </c>
      <c r="D19" s="1530" t="s">
        <v>102</v>
      </c>
      <c r="E19" s="1530"/>
      <c r="F19" s="1530"/>
      <c r="G19" s="1530"/>
      <c r="H19" s="1530"/>
      <c r="I19" s="1530"/>
      <c r="J19" s="1530"/>
      <c r="K19" s="1530"/>
      <c r="L19" s="1530"/>
      <c r="M19" s="1530"/>
      <c r="N19" s="1530"/>
      <c r="O19" s="1530"/>
      <c r="P19" s="1530"/>
      <c r="Q19" s="1530"/>
      <c r="R19" s="1530"/>
      <c r="S19" s="1530"/>
      <c r="T19" s="1532"/>
      <c r="U19" s="1185"/>
      <c r="V19" s="1186" t="s">
        <v>32</v>
      </c>
      <c r="W19" s="1187" t="s">
        <v>33</v>
      </c>
      <c r="X19" s="1188" t="s">
        <v>32</v>
      </c>
      <c r="Y19" s="1189"/>
    </row>
    <row r="20" spans="1:25" ht="7.5" customHeight="1">
      <c r="A20" s="1166"/>
      <c r="B20" s="1179"/>
      <c r="C20" s="1167"/>
      <c r="D20" s="1167"/>
      <c r="E20" s="1167"/>
      <c r="F20" s="1167"/>
      <c r="G20" s="1167"/>
      <c r="H20" s="1167"/>
      <c r="I20" s="1167"/>
      <c r="J20" s="1167"/>
      <c r="K20" s="1167"/>
      <c r="L20" s="1167"/>
      <c r="M20" s="1167"/>
      <c r="N20" s="1167"/>
      <c r="O20" s="1167"/>
      <c r="P20" s="1167"/>
      <c r="Q20" s="1167"/>
      <c r="R20" s="1167"/>
      <c r="S20" s="1167"/>
      <c r="T20" s="1167"/>
      <c r="U20" s="1185"/>
      <c r="V20" s="1186"/>
      <c r="W20" s="1187"/>
      <c r="X20" s="1188"/>
      <c r="Y20" s="1189"/>
    </row>
    <row r="21" spans="1:25" ht="15" customHeight="1">
      <c r="A21" s="1166"/>
      <c r="B21" s="1179"/>
      <c r="C21" s="1195" t="s">
        <v>6</v>
      </c>
      <c r="D21" s="1195" t="s">
        <v>103</v>
      </c>
      <c r="E21" s="1196"/>
      <c r="F21" s="1196"/>
      <c r="G21" s="1196"/>
      <c r="H21" s="1196"/>
      <c r="I21" s="1196"/>
      <c r="J21" s="1196"/>
      <c r="K21" s="1196"/>
      <c r="L21" s="1196"/>
      <c r="M21" s="1196"/>
      <c r="N21" s="1196"/>
      <c r="O21" s="1196"/>
      <c r="P21" s="1196"/>
      <c r="Q21" s="1196"/>
      <c r="R21" s="1196"/>
      <c r="S21" s="1196"/>
      <c r="T21" s="1197"/>
      <c r="U21" s="1185"/>
      <c r="V21" s="1186" t="s">
        <v>32</v>
      </c>
      <c r="W21" s="1187" t="s">
        <v>33</v>
      </c>
      <c r="X21" s="1188" t="s">
        <v>32</v>
      </c>
      <c r="Y21" s="1189"/>
    </row>
    <row r="22" spans="1:25" ht="7.5" customHeight="1">
      <c r="A22" s="1166"/>
      <c r="B22" s="1179"/>
      <c r="C22" s="1167"/>
      <c r="D22" s="1167"/>
      <c r="E22" s="1167"/>
      <c r="F22" s="1167"/>
      <c r="G22" s="1167"/>
      <c r="H22" s="1167"/>
      <c r="I22" s="1167"/>
      <c r="J22" s="1167"/>
      <c r="K22" s="1167"/>
      <c r="L22" s="1167"/>
      <c r="M22" s="1167"/>
      <c r="N22" s="1167"/>
      <c r="O22" s="1167"/>
      <c r="P22" s="1167"/>
      <c r="Q22" s="1167"/>
      <c r="R22" s="1167"/>
      <c r="S22" s="1167"/>
      <c r="T22" s="1167"/>
      <c r="U22" s="1185"/>
      <c r="V22" s="1186"/>
      <c r="W22" s="1187"/>
      <c r="X22" s="1188"/>
      <c r="Y22" s="1189"/>
    </row>
    <row r="23" spans="1:25" ht="15" customHeight="1">
      <c r="A23" s="1166"/>
      <c r="B23" s="1179"/>
      <c r="C23" s="1167" t="s">
        <v>7</v>
      </c>
      <c r="D23" s="1530" t="s">
        <v>104</v>
      </c>
      <c r="E23" s="1530"/>
      <c r="F23" s="1530"/>
      <c r="G23" s="1530"/>
      <c r="H23" s="1530"/>
      <c r="I23" s="1530"/>
      <c r="J23" s="1530"/>
      <c r="K23" s="1530"/>
      <c r="L23" s="1530"/>
      <c r="M23" s="1530"/>
      <c r="N23" s="1530"/>
      <c r="O23" s="1530"/>
      <c r="P23" s="1530"/>
      <c r="Q23" s="1530"/>
      <c r="R23" s="1530"/>
      <c r="S23" s="1530"/>
      <c r="T23" s="1532"/>
      <c r="U23" s="1185"/>
      <c r="V23" s="1186" t="s">
        <v>32</v>
      </c>
      <c r="W23" s="1187" t="s">
        <v>33</v>
      </c>
      <c r="X23" s="1188" t="s">
        <v>32</v>
      </c>
      <c r="Y23" s="1189"/>
    </row>
    <row r="24" spans="1:25" ht="7.5" customHeight="1">
      <c r="A24" s="1166"/>
      <c r="B24" s="1179"/>
      <c r="C24" s="1167"/>
      <c r="D24" s="1167"/>
      <c r="E24" s="1167"/>
      <c r="F24" s="1167"/>
      <c r="G24" s="1167"/>
      <c r="H24" s="1167"/>
      <c r="I24" s="1167"/>
      <c r="J24" s="1167"/>
      <c r="K24" s="1167"/>
      <c r="L24" s="1167"/>
      <c r="M24" s="1167"/>
      <c r="N24" s="1167"/>
      <c r="O24" s="1167"/>
      <c r="P24" s="1167"/>
      <c r="Q24" s="1167"/>
      <c r="R24" s="1167"/>
      <c r="S24" s="1167"/>
      <c r="T24" s="1167"/>
      <c r="U24" s="1185"/>
      <c r="V24" s="1186"/>
      <c r="W24" s="1187"/>
      <c r="X24" s="1188"/>
      <c r="Y24" s="1189"/>
    </row>
    <row r="25" spans="1:25" ht="15" customHeight="1">
      <c r="A25" s="1166"/>
      <c r="B25" s="1179"/>
      <c r="C25" s="1167" t="s">
        <v>8</v>
      </c>
      <c r="D25" s="1530" t="s">
        <v>105</v>
      </c>
      <c r="E25" s="1530"/>
      <c r="F25" s="1530"/>
      <c r="G25" s="1530"/>
      <c r="H25" s="1530"/>
      <c r="I25" s="1530"/>
      <c r="J25" s="1530"/>
      <c r="K25" s="1530"/>
      <c r="L25" s="1530"/>
      <c r="M25" s="1530"/>
      <c r="N25" s="1530"/>
      <c r="O25" s="1530"/>
      <c r="P25" s="1530"/>
      <c r="Q25" s="1530"/>
      <c r="R25" s="1530"/>
      <c r="S25" s="1530"/>
      <c r="T25" s="1532"/>
      <c r="U25" s="1185"/>
      <c r="V25" s="1186" t="s">
        <v>32</v>
      </c>
      <c r="W25" s="1187" t="s">
        <v>33</v>
      </c>
      <c r="X25" s="1188" t="s">
        <v>32</v>
      </c>
      <c r="Y25" s="1189"/>
    </row>
    <row r="26" spans="1:25" ht="7.5" customHeight="1">
      <c r="A26" s="1166"/>
      <c r="B26" s="1179"/>
      <c r="C26" s="1167"/>
      <c r="D26" s="1167"/>
      <c r="E26" s="1167"/>
      <c r="F26" s="1167"/>
      <c r="G26" s="1167"/>
      <c r="H26" s="1167"/>
      <c r="I26" s="1167"/>
      <c r="J26" s="1167"/>
      <c r="K26" s="1167"/>
      <c r="L26" s="1167"/>
      <c r="M26" s="1167"/>
      <c r="N26" s="1167"/>
      <c r="O26" s="1167"/>
      <c r="P26" s="1167"/>
      <c r="Q26" s="1167"/>
      <c r="R26" s="1167"/>
      <c r="S26" s="1167"/>
      <c r="T26" s="1167"/>
      <c r="U26" s="1185"/>
      <c r="V26" s="1186"/>
      <c r="W26" s="1187"/>
      <c r="X26" s="1188"/>
      <c r="Y26" s="1189"/>
    </row>
    <row r="27" spans="1:25" ht="15" customHeight="1">
      <c r="A27" s="1166"/>
      <c r="B27" s="1179"/>
      <c r="C27" s="1167" t="s">
        <v>9</v>
      </c>
      <c r="D27" s="1531" t="s">
        <v>106</v>
      </c>
      <c r="E27" s="1531"/>
      <c r="F27" s="1531"/>
      <c r="G27" s="1531"/>
      <c r="H27" s="1531"/>
      <c r="I27" s="1531"/>
      <c r="J27" s="1531"/>
      <c r="K27" s="1531"/>
      <c r="L27" s="1531"/>
      <c r="M27" s="1531"/>
      <c r="N27" s="1531"/>
      <c r="O27" s="1531"/>
      <c r="P27" s="1531"/>
      <c r="Q27" s="1531"/>
      <c r="R27" s="1531"/>
      <c r="S27" s="1531"/>
      <c r="T27" s="1545"/>
      <c r="U27" s="1185"/>
      <c r="V27" s="1186" t="s">
        <v>32</v>
      </c>
      <c r="W27" s="1187" t="s">
        <v>33</v>
      </c>
      <c r="X27" s="1188" t="s">
        <v>32</v>
      </c>
      <c r="Y27" s="1189"/>
    </row>
    <row r="28" spans="1:25" ht="15" customHeight="1">
      <c r="A28" s="1166"/>
      <c r="B28" s="1179"/>
      <c r="C28" s="1167" t="s">
        <v>10</v>
      </c>
      <c r="D28" s="1531"/>
      <c r="E28" s="1531"/>
      <c r="F28" s="1531"/>
      <c r="G28" s="1531"/>
      <c r="H28" s="1531"/>
      <c r="I28" s="1531"/>
      <c r="J28" s="1531"/>
      <c r="K28" s="1531"/>
      <c r="L28" s="1531"/>
      <c r="M28" s="1531"/>
      <c r="N28" s="1531"/>
      <c r="O28" s="1531"/>
      <c r="P28" s="1531"/>
      <c r="Q28" s="1531"/>
      <c r="R28" s="1531"/>
      <c r="S28" s="1531"/>
      <c r="T28" s="1545"/>
      <c r="U28" s="1185"/>
      <c r="V28" s="1187"/>
      <c r="W28" s="1187"/>
      <c r="X28" s="1198"/>
      <c r="Y28" s="1189"/>
    </row>
    <row r="29" spans="1:25" ht="15" customHeight="1">
      <c r="A29" s="1166"/>
      <c r="B29" s="1179"/>
      <c r="C29" s="1167"/>
      <c r="D29" s="1167"/>
      <c r="E29" s="1167"/>
      <c r="F29" s="1167"/>
      <c r="G29" s="1167"/>
      <c r="H29" s="1167"/>
      <c r="I29" s="1167"/>
      <c r="J29" s="1167"/>
      <c r="K29" s="1167"/>
      <c r="L29" s="1167"/>
      <c r="M29" s="1167"/>
      <c r="N29" s="1167"/>
      <c r="O29" s="1167"/>
      <c r="P29" s="1167"/>
      <c r="Q29" s="1167"/>
      <c r="R29" s="1167"/>
      <c r="S29" s="1167"/>
      <c r="T29" s="1167"/>
      <c r="U29" s="1185"/>
      <c r="V29" s="1187"/>
      <c r="W29" s="1187"/>
      <c r="X29" s="1198"/>
      <c r="Y29" s="1189"/>
    </row>
    <row r="30" spans="1:25" ht="15" customHeight="1">
      <c r="A30" s="1166"/>
      <c r="B30" s="1179" t="s">
        <v>11</v>
      </c>
      <c r="C30" s="1167"/>
      <c r="D30" s="1167"/>
      <c r="E30" s="1167"/>
      <c r="F30" s="1167"/>
      <c r="G30" s="1167"/>
      <c r="H30" s="1167"/>
      <c r="I30" s="1167"/>
      <c r="J30" s="1167"/>
      <c r="K30" s="1167"/>
      <c r="L30" s="1167"/>
      <c r="M30" s="1167"/>
      <c r="N30" s="1167"/>
      <c r="O30" s="1167"/>
      <c r="P30" s="1167"/>
      <c r="Q30" s="1167"/>
      <c r="R30" s="1167"/>
      <c r="S30" s="1167"/>
      <c r="T30" s="1167"/>
      <c r="U30" s="1555"/>
      <c r="V30" s="1556"/>
      <c r="W30" s="1556"/>
      <c r="X30" s="1556"/>
      <c r="Y30" s="1557"/>
    </row>
    <row r="31" spans="1:25" ht="15" customHeight="1">
      <c r="A31" s="1166"/>
      <c r="B31" s="1179"/>
      <c r="C31" s="1167"/>
      <c r="D31" s="1167"/>
      <c r="E31" s="1167"/>
      <c r="F31" s="1167"/>
      <c r="G31" s="1167"/>
      <c r="H31" s="1167"/>
      <c r="I31" s="1167"/>
      <c r="J31" s="1167"/>
      <c r="K31" s="1167"/>
      <c r="L31" s="1167"/>
      <c r="M31" s="1167"/>
      <c r="N31" s="1167"/>
      <c r="O31" s="1167"/>
      <c r="P31" s="1167"/>
      <c r="Q31" s="1167"/>
      <c r="R31" s="1167"/>
      <c r="S31" s="1167"/>
      <c r="T31" s="1167"/>
      <c r="U31" s="1179"/>
      <c r="V31" s="1167"/>
      <c r="W31" s="1167"/>
      <c r="X31" s="1182"/>
      <c r="Y31" s="1183"/>
    </row>
    <row r="32" spans="1:25" ht="15" customHeight="1">
      <c r="A32" s="1166"/>
      <c r="B32" s="1179"/>
      <c r="C32" s="1167" t="s">
        <v>108</v>
      </c>
      <c r="D32" s="1167"/>
      <c r="E32" s="1167"/>
      <c r="F32" s="1167"/>
      <c r="G32" s="1167"/>
      <c r="H32" s="1167"/>
      <c r="I32" s="1167"/>
      <c r="J32" s="1167"/>
      <c r="K32" s="1167"/>
      <c r="L32" s="1167"/>
      <c r="M32" s="1167"/>
      <c r="N32" s="1167"/>
      <c r="O32" s="1167"/>
      <c r="P32" s="1167"/>
      <c r="Q32" s="1167"/>
      <c r="R32" s="1167"/>
      <c r="S32" s="1167"/>
      <c r="T32" s="1167"/>
      <c r="U32" s="1185"/>
      <c r="V32" s="1187"/>
      <c r="W32" s="1187"/>
      <c r="X32" s="1198"/>
      <c r="Y32" s="1189"/>
    </row>
    <row r="33" spans="1:25" ht="15" customHeight="1">
      <c r="A33" s="1166"/>
      <c r="B33" s="1179"/>
      <c r="C33" s="1195" t="s">
        <v>109</v>
      </c>
      <c r="D33" s="1196"/>
      <c r="E33" s="1196"/>
      <c r="F33" s="1196"/>
      <c r="G33" s="1196"/>
      <c r="H33" s="1196"/>
      <c r="I33" s="1196"/>
      <c r="J33" s="1196"/>
      <c r="K33" s="1196"/>
      <c r="L33" s="1196"/>
      <c r="M33" s="1196"/>
      <c r="N33" s="1196"/>
      <c r="O33" s="1196"/>
      <c r="P33" s="1196"/>
      <c r="Q33" s="1196"/>
      <c r="R33" s="1196"/>
      <c r="S33" s="1196"/>
      <c r="T33" s="1197"/>
      <c r="U33" s="1185"/>
      <c r="V33" s="1187"/>
      <c r="W33" s="1187"/>
      <c r="X33" s="1198"/>
      <c r="Y33" s="1189"/>
    </row>
    <row r="34" spans="1:25" ht="7.5" customHeight="1">
      <c r="A34" s="1166"/>
      <c r="B34" s="1179"/>
      <c r="C34" s="1167"/>
      <c r="D34" s="1199"/>
      <c r="E34" s="1199"/>
      <c r="F34" s="1199"/>
      <c r="G34" s="1199"/>
      <c r="H34" s="1199"/>
      <c r="I34" s="1199"/>
      <c r="J34" s="1199"/>
      <c r="K34" s="1199"/>
      <c r="L34" s="1199"/>
      <c r="M34" s="1199"/>
      <c r="N34" s="1199"/>
      <c r="O34" s="1199"/>
      <c r="P34" s="1199"/>
      <c r="Q34" s="1199"/>
      <c r="R34" s="1199"/>
      <c r="S34" s="1199"/>
      <c r="T34" s="1199"/>
      <c r="U34" s="1185"/>
      <c r="V34" s="1187"/>
      <c r="W34" s="1187"/>
      <c r="X34" s="1198"/>
      <c r="Y34" s="1189"/>
    </row>
    <row r="35" spans="1:25" ht="30" customHeight="1">
      <c r="A35" s="1166"/>
      <c r="B35" s="1179"/>
      <c r="C35" s="1200"/>
      <c r="D35" s="1546"/>
      <c r="E35" s="1547"/>
      <c r="F35" s="1547"/>
      <c r="G35" s="1547"/>
      <c r="H35" s="1547"/>
      <c r="I35" s="1547"/>
      <c r="J35" s="1547"/>
      <c r="K35" s="1548"/>
      <c r="L35" s="1549" t="s">
        <v>12</v>
      </c>
      <c r="M35" s="1521"/>
      <c r="N35" s="1522"/>
      <c r="O35" s="1549" t="s">
        <v>13</v>
      </c>
      <c r="P35" s="1550"/>
      <c r="Q35" s="1551"/>
      <c r="R35" s="1201"/>
      <c r="S35" s="1201"/>
      <c r="T35" s="1201"/>
      <c r="U35" s="1185"/>
      <c r="V35" s="1187"/>
      <c r="W35" s="1187"/>
      <c r="X35" s="1198"/>
      <c r="Y35" s="1189"/>
    </row>
    <row r="36" spans="1:25" ht="54" customHeight="1">
      <c r="A36" s="1166"/>
      <c r="B36" s="1179"/>
      <c r="C36" s="1202" t="s">
        <v>14</v>
      </c>
      <c r="D36" s="1536" t="s">
        <v>15</v>
      </c>
      <c r="E36" s="1536"/>
      <c r="F36" s="1536"/>
      <c r="G36" s="1536"/>
      <c r="H36" s="1536"/>
      <c r="I36" s="1536"/>
      <c r="J36" s="1536"/>
      <c r="K36" s="1536"/>
      <c r="L36" s="1552" t="s">
        <v>16</v>
      </c>
      <c r="M36" s="1553"/>
      <c r="N36" s="1554"/>
      <c r="O36" s="1544" t="s">
        <v>17</v>
      </c>
      <c r="P36" s="1544"/>
      <c r="Q36" s="1544"/>
      <c r="R36" s="1203"/>
      <c r="S36" s="1203"/>
      <c r="T36" s="1203"/>
      <c r="U36" s="1180"/>
      <c r="V36" s="1517" t="s">
        <v>1767</v>
      </c>
      <c r="W36" s="1517"/>
      <c r="X36" s="1517"/>
      <c r="Y36" s="1181"/>
    </row>
    <row r="37" spans="1:25" ht="54" customHeight="1">
      <c r="A37" s="1166"/>
      <c r="B37" s="1179"/>
      <c r="C37" s="1202" t="s">
        <v>88</v>
      </c>
      <c r="D37" s="1536" t="s">
        <v>86</v>
      </c>
      <c r="E37" s="1536"/>
      <c r="F37" s="1536"/>
      <c r="G37" s="1536"/>
      <c r="H37" s="1536"/>
      <c r="I37" s="1536"/>
      <c r="J37" s="1536"/>
      <c r="K37" s="1536"/>
      <c r="L37" s="1552" t="s">
        <v>16</v>
      </c>
      <c r="M37" s="1553"/>
      <c r="N37" s="1554"/>
      <c r="O37" s="1533"/>
      <c r="P37" s="1533"/>
      <c r="Q37" s="1533"/>
      <c r="R37" s="1204"/>
      <c r="S37" s="1534" t="s">
        <v>90</v>
      </c>
      <c r="T37" s="1535"/>
      <c r="U37" s="1185"/>
      <c r="V37" s="1186" t="s">
        <v>32</v>
      </c>
      <c r="W37" s="1187" t="s">
        <v>33</v>
      </c>
      <c r="X37" s="1188" t="s">
        <v>32</v>
      </c>
      <c r="Y37" s="1189"/>
    </row>
    <row r="38" spans="1:25" ht="54" customHeight="1">
      <c r="A38" s="1166"/>
      <c r="B38" s="1179"/>
      <c r="C38" s="1202" t="s">
        <v>89</v>
      </c>
      <c r="D38" s="1536" t="s">
        <v>87</v>
      </c>
      <c r="E38" s="1536"/>
      <c r="F38" s="1536"/>
      <c r="G38" s="1536"/>
      <c r="H38" s="1536"/>
      <c r="I38" s="1536"/>
      <c r="J38" s="1536"/>
      <c r="K38" s="1536"/>
      <c r="L38" s="1544" t="s">
        <v>16</v>
      </c>
      <c r="M38" s="1544"/>
      <c r="N38" s="1544"/>
      <c r="O38" s="1533"/>
      <c r="P38" s="1533"/>
      <c r="Q38" s="1533"/>
      <c r="R38" s="1204"/>
      <c r="S38" s="1534" t="s">
        <v>91</v>
      </c>
      <c r="T38" s="1535"/>
      <c r="U38" s="1185"/>
      <c r="V38" s="1186" t="s">
        <v>32</v>
      </c>
      <c r="W38" s="1187" t="s">
        <v>33</v>
      </c>
      <c r="X38" s="1188" t="s">
        <v>32</v>
      </c>
      <c r="Y38" s="1189"/>
    </row>
    <row r="39" spans="1:25" ht="54" customHeight="1">
      <c r="A39" s="1166"/>
      <c r="B39" s="1179"/>
      <c r="C39" s="1202" t="s">
        <v>85</v>
      </c>
      <c r="D39" s="1536" t="s">
        <v>21</v>
      </c>
      <c r="E39" s="1536"/>
      <c r="F39" s="1536"/>
      <c r="G39" s="1536"/>
      <c r="H39" s="1536"/>
      <c r="I39" s="1536"/>
      <c r="J39" s="1536"/>
      <c r="K39" s="1536"/>
      <c r="L39" s="1537"/>
      <c r="M39" s="1537"/>
      <c r="N39" s="1537"/>
      <c r="O39" s="1544" t="s">
        <v>17</v>
      </c>
      <c r="P39" s="1544"/>
      <c r="Q39" s="1544"/>
      <c r="R39" s="1205"/>
      <c r="S39" s="1534" t="s">
        <v>92</v>
      </c>
      <c r="T39" s="1535"/>
      <c r="U39" s="1185"/>
      <c r="V39" s="1186" t="s">
        <v>32</v>
      </c>
      <c r="W39" s="1187" t="s">
        <v>33</v>
      </c>
      <c r="X39" s="1188" t="s">
        <v>32</v>
      </c>
      <c r="Y39" s="1189"/>
    </row>
    <row r="40" spans="1:25" ht="15" customHeight="1">
      <c r="A40" s="1166"/>
      <c r="B40" s="1179"/>
      <c r="C40" s="1167"/>
      <c r="D40" s="1167"/>
      <c r="E40" s="1167"/>
      <c r="F40" s="1167"/>
      <c r="G40" s="1167"/>
      <c r="H40" s="1167"/>
      <c r="I40" s="1167"/>
      <c r="J40" s="1167"/>
      <c r="K40" s="1167"/>
      <c r="L40" s="1167"/>
      <c r="M40" s="1167"/>
      <c r="N40" s="1167"/>
      <c r="O40" s="1167"/>
      <c r="P40" s="1167"/>
      <c r="Q40" s="1167"/>
      <c r="R40" s="1167"/>
      <c r="S40" s="1167"/>
      <c r="T40" s="1167"/>
      <c r="U40" s="1185"/>
      <c r="V40" s="1187"/>
      <c r="W40" s="1187"/>
      <c r="X40" s="1198"/>
      <c r="Y40" s="1189"/>
    </row>
    <row r="41" spans="1:25" ht="17.25">
      <c r="A41" s="1166"/>
      <c r="B41" s="1179"/>
      <c r="C41" s="1167" t="s">
        <v>110</v>
      </c>
      <c r="D41" s="1167"/>
      <c r="E41" s="1167"/>
      <c r="F41" s="1167"/>
      <c r="G41" s="1167"/>
      <c r="H41" s="1167"/>
      <c r="I41" s="1167"/>
      <c r="J41" s="1167"/>
      <c r="K41" s="1167"/>
      <c r="L41" s="1167"/>
      <c r="M41" s="1167"/>
      <c r="N41" s="1167"/>
      <c r="O41" s="1167"/>
      <c r="P41" s="1167"/>
      <c r="Q41" s="1167"/>
      <c r="R41" s="1167"/>
      <c r="S41" s="1167"/>
      <c r="T41" s="1167"/>
      <c r="U41" s="1180"/>
      <c r="V41" s="1517" t="s">
        <v>1767</v>
      </c>
      <c r="W41" s="1517"/>
      <c r="X41" s="1517"/>
      <c r="Y41" s="1181"/>
    </row>
    <row r="42" spans="1:25" ht="15" customHeight="1">
      <c r="A42" s="1166"/>
      <c r="B42" s="1179"/>
      <c r="C42" s="1167"/>
      <c r="D42" s="1167"/>
      <c r="E42" s="1167"/>
      <c r="F42" s="1167"/>
      <c r="G42" s="1167"/>
      <c r="H42" s="1167"/>
      <c r="I42" s="1167"/>
      <c r="J42" s="1167"/>
      <c r="K42" s="1167"/>
      <c r="L42" s="1167"/>
      <c r="M42" s="1167"/>
      <c r="N42" s="1167"/>
      <c r="O42" s="1167"/>
      <c r="P42" s="1167"/>
      <c r="Q42" s="1167"/>
      <c r="R42" s="1167"/>
      <c r="S42" s="1167"/>
      <c r="T42" s="1167"/>
      <c r="U42" s="1179"/>
      <c r="V42" s="1167"/>
      <c r="W42" s="1167"/>
      <c r="X42" s="1182"/>
      <c r="Y42" s="1183"/>
    </row>
    <row r="43" spans="1:25" ht="45" customHeight="1">
      <c r="A43" s="1166"/>
      <c r="B43" s="1179"/>
      <c r="C43" s="1206" t="s">
        <v>34</v>
      </c>
      <c r="D43" s="1518" t="s">
        <v>35</v>
      </c>
      <c r="E43" s="1518"/>
      <c r="F43" s="1518"/>
      <c r="G43" s="1518"/>
      <c r="H43" s="1518"/>
      <c r="I43" s="1518"/>
      <c r="J43" s="1518"/>
      <c r="K43" s="1518"/>
      <c r="L43" s="1518"/>
      <c r="M43" s="1518"/>
      <c r="N43" s="1518"/>
      <c r="O43" s="1518"/>
      <c r="P43" s="1518"/>
      <c r="Q43" s="1518"/>
      <c r="R43" s="1518"/>
      <c r="S43" s="1518"/>
      <c r="T43" s="1519"/>
      <c r="U43" s="1185"/>
      <c r="V43" s="1186" t="s">
        <v>32</v>
      </c>
      <c r="W43" s="1187" t="s">
        <v>33</v>
      </c>
      <c r="X43" s="1188" t="s">
        <v>32</v>
      </c>
      <c r="Y43" s="1189"/>
    </row>
    <row r="44" spans="1:25" ht="30" customHeight="1">
      <c r="A44" s="1166"/>
      <c r="B44" s="1179"/>
      <c r="C44" s="1206" t="s">
        <v>36</v>
      </c>
      <c r="D44" s="1518" t="s">
        <v>63</v>
      </c>
      <c r="E44" s="1518"/>
      <c r="F44" s="1518"/>
      <c r="G44" s="1518"/>
      <c r="H44" s="1518"/>
      <c r="I44" s="1518"/>
      <c r="J44" s="1518"/>
      <c r="K44" s="1518"/>
      <c r="L44" s="1518"/>
      <c r="M44" s="1518"/>
      <c r="N44" s="1518"/>
      <c r="O44" s="1518"/>
      <c r="P44" s="1518"/>
      <c r="Q44" s="1518"/>
      <c r="R44" s="1518"/>
      <c r="S44" s="1518"/>
      <c r="T44" s="1519"/>
      <c r="U44" s="1185"/>
      <c r="V44" s="1186" t="s">
        <v>32</v>
      </c>
      <c r="W44" s="1187" t="s">
        <v>33</v>
      </c>
      <c r="X44" s="1188" t="s">
        <v>32</v>
      </c>
      <c r="Y44" s="1189"/>
    </row>
    <row r="45" spans="1:25" ht="45" customHeight="1">
      <c r="A45" s="1166"/>
      <c r="B45" s="1179"/>
      <c r="C45" s="1206" t="s">
        <v>37</v>
      </c>
      <c r="D45" s="1518" t="s">
        <v>107</v>
      </c>
      <c r="E45" s="1518"/>
      <c r="F45" s="1518"/>
      <c r="G45" s="1518"/>
      <c r="H45" s="1518"/>
      <c r="I45" s="1518"/>
      <c r="J45" s="1518"/>
      <c r="K45" s="1518"/>
      <c r="L45" s="1518"/>
      <c r="M45" s="1518"/>
      <c r="N45" s="1518"/>
      <c r="O45" s="1518"/>
      <c r="P45" s="1518"/>
      <c r="Q45" s="1518"/>
      <c r="R45" s="1518"/>
      <c r="S45" s="1518"/>
      <c r="T45" s="1519"/>
      <c r="U45" s="1185"/>
      <c r="V45" s="1186" t="s">
        <v>32</v>
      </c>
      <c r="W45" s="1187" t="s">
        <v>33</v>
      </c>
      <c r="X45" s="1188" t="s">
        <v>32</v>
      </c>
      <c r="Y45" s="1189"/>
    </row>
    <row r="46" spans="1:25" ht="7.5" customHeight="1">
      <c r="A46" s="1166"/>
      <c r="B46" s="1179"/>
      <c r="C46" s="1167"/>
      <c r="D46" s="1167"/>
      <c r="E46" s="1167"/>
      <c r="F46" s="1167"/>
      <c r="G46" s="1167"/>
      <c r="H46" s="1167"/>
      <c r="I46" s="1167"/>
      <c r="J46" s="1167"/>
      <c r="K46" s="1167"/>
      <c r="L46" s="1167"/>
      <c r="M46" s="1167"/>
      <c r="N46" s="1167"/>
      <c r="O46" s="1167"/>
      <c r="P46" s="1167"/>
      <c r="Q46" s="1167"/>
      <c r="R46" s="1167"/>
      <c r="S46" s="1167"/>
      <c r="T46" s="1167"/>
      <c r="U46" s="1185"/>
      <c r="V46" s="1187"/>
      <c r="W46" s="1187"/>
      <c r="X46" s="1198"/>
      <c r="Y46" s="1189"/>
    </row>
    <row r="47" spans="1:25" ht="26.25" customHeight="1">
      <c r="A47" s="1166"/>
      <c r="B47" s="1179"/>
      <c r="C47" s="1520" t="s">
        <v>22</v>
      </c>
      <c r="D47" s="1521"/>
      <c r="E47" s="1521"/>
      <c r="F47" s="1521"/>
      <c r="G47" s="1521"/>
      <c r="H47" s="1522"/>
      <c r="I47" s="1523" t="s">
        <v>17</v>
      </c>
      <c r="J47" s="1524"/>
      <c r="K47" s="1185"/>
      <c r="L47" s="1520" t="s">
        <v>23</v>
      </c>
      <c r="M47" s="1521"/>
      <c r="N47" s="1521"/>
      <c r="O47" s="1521"/>
      <c r="P47" s="1521"/>
      <c r="Q47" s="1522"/>
      <c r="R47" s="1523" t="s">
        <v>16</v>
      </c>
      <c r="S47" s="1529"/>
      <c r="T47" s="1167"/>
      <c r="U47" s="1185"/>
      <c r="V47" s="1187"/>
      <c r="W47" s="1187"/>
      <c r="X47" s="1198"/>
      <c r="Y47" s="1189"/>
    </row>
    <row r="48" spans="1:25" ht="7.5" customHeight="1">
      <c r="A48" s="1166"/>
      <c r="B48" s="1179"/>
      <c r="C48" s="1167"/>
      <c r="D48" s="1167"/>
      <c r="E48" s="1167"/>
      <c r="F48" s="1167"/>
      <c r="G48" s="1167"/>
      <c r="H48" s="1167"/>
      <c r="I48" s="1167"/>
      <c r="J48" s="1167"/>
      <c r="K48" s="1167"/>
      <c r="L48" s="1167"/>
      <c r="M48" s="1167"/>
      <c r="N48" s="1167"/>
      <c r="O48" s="1167"/>
      <c r="P48" s="1167"/>
      <c r="Q48" s="1167"/>
      <c r="R48" s="1167"/>
      <c r="S48" s="1167"/>
      <c r="T48" s="1167"/>
      <c r="U48" s="1185"/>
      <c r="V48" s="1187"/>
      <c r="W48" s="1187"/>
      <c r="X48" s="1198"/>
      <c r="Y48" s="1189"/>
    </row>
    <row r="49" spans="1:26" ht="22.5" customHeight="1">
      <c r="A49" s="1166"/>
      <c r="B49" s="1179"/>
      <c r="C49" s="1525"/>
      <c r="D49" s="1526"/>
      <c r="E49" s="1526"/>
      <c r="F49" s="1526"/>
      <c r="G49" s="1526"/>
      <c r="H49" s="1526"/>
      <c r="I49" s="1527"/>
      <c r="J49" s="1528" t="s">
        <v>24</v>
      </c>
      <c r="K49" s="1528"/>
      <c r="L49" s="1528"/>
      <c r="M49" s="1528"/>
      <c r="N49" s="1528"/>
      <c r="O49" s="1528" t="s">
        <v>25</v>
      </c>
      <c r="P49" s="1528"/>
      <c r="Q49" s="1528"/>
      <c r="R49" s="1528"/>
      <c r="S49" s="1528"/>
      <c r="T49" s="1167"/>
      <c r="U49" s="1185"/>
      <c r="V49" s="1187"/>
      <c r="W49" s="1187"/>
      <c r="X49" s="1198"/>
      <c r="Y49" s="1189"/>
    </row>
    <row r="50" spans="1:26" ht="22.5" customHeight="1">
      <c r="A50" s="1166"/>
      <c r="B50" s="1179"/>
      <c r="C50" s="1538" t="s">
        <v>26</v>
      </c>
      <c r="D50" s="1539"/>
      <c r="E50" s="1539"/>
      <c r="F50" s="1539"/>
      <c r="G50" s="1539"/>
      <c r="H50" s="1540"/>
      <c r="I50" s="1207" t="s">
        <v>27</v>
      </c>
      <c r="J50" s="1544" t="s">
        <v>16</v>
      </c>
      <c r="K50" s="1544"/>
      <c r="L50" s="1544"/>
      <c r="M50" s="1544"/>
      <c r="N50" s="1544"/>
      <c r="O50" s="1537"/>
      <c r="P50" s="1537"/>
      <c r="Q50" s="1537"/>
      <c r="R50" s="1537"/>
      <c r="S50" s="1537"/>
      <c r="T50" s="1167"/>
      <c r="U50" s="1185"/>
      <c r="V50" s="1187"/>
      <c r="W50" s="1187"/>
      <c r="X50" s="1198"/>
      <c r="Y50" s="1189"/>
    </row>
    <row r="51" spans="1:26" ht="22.5" customHeight="1">
      <c r="A51" s="1166"/>
      <c r="B51" s="1179"/>
      <c r="C51" s="1541"/>
      <c r="D51" s="1542"/>
      <c r="E51" s="1542"/>
      <c r="F51" s="1542"/>
      <c r="G51" s="1542"/>
      <c r="H51" s="1543"/>
      <c r="I51" s="1207" t="s">
        <v>28</v>
      </c>
      <c r="J51" s="1544" t="s">
        <v>16</v>
      </c>
      <c r="K51" s="1544"/>
      <c r="L51" s="1544"/>
      <c r="M51" s="1544"/>
      <c r="N51" s="1544"/>
      <c r="O51" s="1544" t="s">
        <v>16</v>
      </c>
      <c r="P51" s="1544"/>
      <c r="Q51" s="1544"/>
      <c r="R51" s="1544"/>
      <c r="S51" s="1544"/>
      <c r="T51" s="1167"/>
      <c r="U51" s="1185"/>
      <c r="V51" s="1187"/>
      <c r="W51" s="1187"/>
      <c r="X51" s="1198"/>
      <c r="Y51" s="1189"/>
    </row>
    <row r="52" spans="1:26" ht="15" customHeight="1">
      <c r="A52" s="1166"/>
      <c r="B52" s="1179"/>
      <c r="C52" s="1167"/>
      <c r="D52" s="1167"/>
      <c r="E52" s="1167"/>
      <c r="F52" s="1167"/>
      <c r="G52" s="1167"/>
      <c r="H52" s="1167"/>
      <c r="I52" s="1167"/>
      <c r="J52" s="1167"/>
      <c r="K52" s="1167"/>
      <c r="L52" s="1167"/>
      <c r="M52" s="1167"/>
      <c r="N52" s="1167"/>
      <c r="O52" s="1167"/>
      <c r="P52" s="1167"/>
      <c r="Q52" s="1167"/>
      <c r="R52" s="1167"/>
      <c r="S52" s="1167"/>
      <c r="T52" s="1167"/>
      <c r="U52" s="1185"/>
      <c r="V52" s="1187"/>
      <c r="W52" s="1187"/>
      <c r="X52" s="1198"/>
      <c r="Y52" s="1189"/>
    </row>
    <row r="53" spans="1:26" ht="22.5" customHeight="1">
      <c r="A53" s="1166"/>
      <c r="B53" s="1179" t="s">
        <v>95</v>
      </c>
      <c r="C53" s="1167"/>
      <c r="D53" s="1167"/>
      <c r="E53" s="1167"/>
      <c r="F53" s="1167"/>
      <c r="G53" s="1167"/>
      <c r="H53" s="1167"/>
      <c r="I53" s="1167"/>
      <c r="J53" s="1167"/>
      <c r="K53" s="1167"/>
      <c r="L53" s="1167"/>
      <c r="M53" s="1167"/>
      <c r="N53" s="1167"/>
      <c r="O53" s="1167"/>
      <c r="P53" s="1167"/>
      <c r="Q53" s="1167"/>
      <c r="R53" s="1167"/>
      <c r="S53" s="1167"/>
      <c r="T53" s="1167"/>
      <c r="U53" s="1180"/>
      <c r="V53" s="1517" t="s">
        <v>1767</v>
      </c>
      <c r="W53" s="1517"/>
      <c r="X53" s="1517"/>
      <c r="Y53" s="1181"/>
    </row>
    <row r="54" spans="1:26" ht="15" customHeight="1">
      <c r="A54" s="1166"/>
      <c r="B54" s="1179"/>
      <c r="C54" s="1167"/>
      <c r="D54" s="1167"/>
      <c r="E54" s="1167"/>
      <c r="F54" s="1167"/>
      <c r="G54" s="1167"/>
      <c r="H54" s="1167"/>
      <c r="I54" s="1167"/>
      <c r="J54" s="1167"/>
      <c r="K54" s="1167"/>
      <c r="L54" s="1167"/>
      <c r="M54" s="1167"/>
      <c r="N54" s="1167"/>
      <c r="O54" s="1167"/>
      <c r="P54" s="1167"/>
      <c r="Q54" s="1167"/>
      <c r="R54" s="1167"/>
      <c r="S54" s="1167"/>
      <c r="T54" s="1167"/>
      <c r="U54" s="1179"/>
      <c r="V54" s="1167"/>
      <c r="W54" s="1167"/>
      <c r="X54" s="1182"/>
      <c r="Y54" s="1183"/>
    </row>
    <row r="55" spans="1:26" ht="15" customHeight="1">
      <c r="A55" s="1166"/>
      <c r="B55" s="1179"/>
      <c r="C55" s="1208" t="s">
        <v>66</v>
      </c>
      <c r="D55" s="1518" t="s">
        <v>93</v>
      </c>
      <c r="E55" s="1518"/>
      <c r="F55" s="1518"/>
      <c r="G55" s="1518"/>
      <c r="H55" s="1518"/>
      <c r="I55" s="1518"/>
      <c r="J55" s="1518"/>
      <c r="K55" s="1518"/>
      <c r="L55" s="1518"/>
      <c r="M55" s="1518"/>
      <c r="N55" s="1518"/>
      <c r="O55" s="1518"/>
      <c r="P55" s="1518"/>
      <c r="Q55" s="1518"/>
      <c r="R55" s="1518"/>
      <c r="S55" s="1518"/>
      <c r="T55" s="1519"/>
      <c r="U55" s="1185"/>
      <c r="V55" s="1186" t="s">
        <v>32</v>
      </c>
      <c r="W55" s="1187" t="s">
        <v>33</v>
      </c>
      <c r="X55" s="1188" t="s">
        <v>32</v>
      </c>
      <c r="Y55" s="1189"/>
    </row>
    <row r="56" spans="1:26" ht="15" customHeight="1">
      <c r="A56" s="1166"/>
      <c r="B56" s="1179"/>
      <c r="C56" s="1208"/>
      <c r="D56" s="1518"/>
      <c r="E56" s="1518"/>
      <c r="F56" s="1518"/>
      <c r="G56" s="1518"/>
      <c r="H56" s="1518"/>
      <c r="I56" s="1518"/>
      <c r="J56" s="1518"/>
      <c r="K56" s="1518"/>
      <c r="L56" s="1518"/>
      <c r="M56" s="1518"/>
      <c r="N56" s="1518"/>
      <c r="O56" s="1518"/>
      <c r="P56" s="1518"/>
      <c r="Q56" s="1518"/>
      <c r="R56" s="1518"/>
      <c r="S56" s="1518"/>
      <c r="T56" s="1519"/>
      <c r="U56" s="1185"/>
      <c r="V56" s="1186"/>
      <c r="W56" s="1187"/>
      <c r="X56" s="1188"/>
      <c r="Y56" s="1189"/>
    </row>
    <row r="57" spans="1:26" ht="15" customHeight="1">
      <c r="A57" s="1166"/>
      <c r="B57" s="1179"/>
      <c r="C57" s="1208" t="s">
        <v>31</v>
      </c>
      <c r="D57" s="1518" t="s">
        <v>94</v>
      </c>
      <c r="E57" s="1518"/>
      <c r="F57" s="1518"/>
      <c r="G57" s="1518"/>
      <c r="H57" s="1518"/>
      <c r="I57" s="1518"/>
      <c r="J57" s="1518"/>
      <c r="K57" s="1518"/>
      <c r="L57" s="1518"/>
      <c r="M57" s="1518"/>
      <c r="N57" s="1518"/>
      <c r="O57" s="1518"/>
      <c r="P57" s="1518"/>
      <c r="Q57" s="1518"/>
      <c r="R57" s="1518"/>
      <c r="S57" s="1518"/>
      <c r="T57" s="1519"/>
      <c r="U57" s="1185"/>
      <c r="V57" s="1186" t="s">
        <v>32</v>
      </c>
      <c r="W57" s="1187" t="s">
        <v>33</v>
      </c>
      <c r="X57" s="1188" t="s">
        <v>32</v>
      </c>
      <c r="Y57" s="1189"/>
    </row>
    <row r="58" spans="1:26" ht="15" customHeight="1">
      <c r="A58" s="1166"/>
      <c r="B58" s="1179"/>
      <c r="C58" s="1203"/>
      <c r="D58" s="1518"/>
      <c r="E58" s="1518"/>
      <c r="F58" s="1518"/>
      <c r="G58" s="1518"/>
      <c r="H58" s="1518"/>
      <c r="I58" s="1518"/>
      <c r="J58" s="1518"/>
      <c r="K58" s="1518"/>
      <c r="L58" s="1518"/>
      <c r="M58" s="1518"/>
      <c r="N58" s="1518"/>
      <c r="O58" s="1518"/>
      <c r="P58" s="1518"/>
      <c r="Q58" s="1518"/>
      <c r="R58" s="1518"/>
      <c r="S58" s="1518"/>
      <c r="T58" s="1519"/>
      <c r="U58" s="1185"/>
      <c r="V58" s="1187"/>
      <c r="W58" s="1187"/>
      <c r="X58" s="1198"/>
      <c r="Y58" s="1189"/>
    </row>
    <row r="59" spans="1:26" ht="15" customHeight="1">
      <c r="A59" s="1166"/>
      <c r="B59" s="1209"/>
      <c r="C59" s="1210"/>
      <c r="D59" s="1210"/>
      <c r="E59" s="1210"/>
      <c r="F59" s="1210"/>
      <c r="G59" s="1210"/>
      <c r="H59" s="1210"/>
      <c r="I59" s="1210"/>
      <c r="J59" s="1210"/>
      <c r="K59" s="1210"/>
      <c r="L59" s="1210"/>
      <c r="M59" s="1210"/>
      <c r="N59" s="1210"/>
      <c r="O59" s="1210"/>
      <c r="P59" s="1210"/>
      <c r="Q59" s="1210"/>
      <c r="R59" s="1210"/>
      <c r="S59" s="1210"/>
      <c r="T59" s="1210"/>
      <c r="U59" s="1209"/>
      <c r="V59" s="1210"/>
      <c r="W59" s="1210"/>
      <c r="X59" s="1210"/>
      <c r="Y59" s="1211"/>
    </row>
    <row r="60" spans="1:26" ht="15" customHeight="1">
      <c r="A60" s="1166"/>
      <c r="B60" s="1182"/>
      <c r="C60" s="1182"/>
      <c r="D60" s="1182"/>
      <c r="E60" s="1182"/>
      <c r="F60" s="1182"/>
      <c r="G60" s="1182"/>
      <c r="H60" s="1182"/>
      <c r="I60" s="1182"/>
      <c r="J60" s="1182"/>
      <c r="K60" s="1182"/>
      <c r="L60" s="1182"/>
      <c r="M60" s="1182"/>
      <c r="N60" s="1182"/>
      <c r="O60" s="1182"/>
      <c r="P60" s="1182"/>
      <c r="Q60" s="1182"/>
      <c r="R60" s="1182"/>
      <c r="S60" s="1182"/>
      <c r="T60" s="1182"/>
      <c r="U60" s="1182"/>
      <c r="V60" s="1182"/>
      <c r="W60" s="1182"/>
      <c r="X60" s="1182"/>
      <c r="Y60" s="1182"/>
    </row>
    <row r="61" spans="1:26" ht="17.25" customHeight="1">
      <c r="A61" s="1166"/>
      <c r="B61" s="1530" t="s">
        <v>38</v>
      </c>
      <c r="C61" s="1530"/>
      <c r="D61" s="1167"/>
      <c r="E61" s="1167"/>
      <c r="F61" s="1167"/>
      <c r="G61" s="1167"/>
      <c r="H61" s="1167"/>
      <c r="I61" s="1167"/>
      <c r="J61" s="1167"/>
      <c r="K61" s="1167"/>
      <c r="L61" s="1167"/>
      <c r="M61" s="1167"/>
      <c r="N61" s="1167"/>
      <c r="O61" s="1167"/>
      <c r="P61" s="1167"/>
      <c r="Q61" s="1167"/>
      <c r="R61" s="1167"/>
      <c r="S61" s="1167"/>
      <c r="T61" s="1167"/>
      <c r="U61" s="1167"/>
      <c r="V61" s="1167"/>
      <c r="W61" s="1167"/>
      <c r="X61" s="1167"/>
      <c r="Y61" s="1167"/>
    </row>
    <row r="62" spans="1:26" ht="15" customHeight="1">
      <c r="A62" s="1166"/>
      <c r="B62" s="1192">
        <v>1</v>
      </c>
      <c r="C62" s="1530" t="s">
        <v>1992</v>
      </c>
      <c r="D62" s="1530"/>
      <c r="E62" s="1530"/>
      <c r="F62" s="1530"/>
      <c r="G62" s="1530"/>
      <c r="H62" s="1530"/>
      <c r="I62" s="1530"/>
      <c r="J62" s="1530"/>
      <c r="K62" s="1530"/>
      <c r="L62" s="1530"/>
      <c r="M62" s="1530"/>
      <c r="N62" s="1530"/>
      <c r="O62" s="1530"/>
      <c r="P62" s="1530"/>
      <c r="Q62" s="1530"/>
      <c r="R62" s="1530"/>
      <c r="S62" s="1530"/>
      <c r="T62" s="1530"/>
      <c r="U62" s="1530"/>
      <c r="V62" s="1530"/>
      <c r="W62" s="1530"/>
      <c r="X62" s="1530"/>
      <c r="Y62" s="1530"/>
      <c r="Z62" s="1195"/>
    </row>
    <row r="63" spans="1:26" ht="15" customHeight="1">
      <c r="A63" s="1166"/>
      <c r="B63" s="1192">
        <v>2</v>
      </c>
      <c r="C63" s="1531" t="s">
        <v>1825</v>
      </c>
      <c r="D63" s="1531"/>
      <c r="E63" s="1531"/>
      <c r="F63" s="1531"/>
      <c r="G63" s="1531"/>
      <c r="H63" s="1531"/>
      <c r="I63" s="1531"/>
      <c r="J63" s="1531"/>
      <c r="K63" s="1531"/>
      <c r="L63" s="1531"/>
      <c r="M63" s="1531"/>
      <c r="N63" s="1531"/>
      <c r="O63" s="1531"/>
      <c r="P63" s="1531"/>
      <c r="Q63" s="1531"/>
      <c r="R63" s="1531"/>
      <c r="S63" s="1531"/>
      <c r="T63" s="1531"/>
      <c r="U63" s="1531"/>
      <c r="V63" s="1531"/>
      <c r="W63" s="1531"/>
      <c r="X63" s="1531"/>
      <c r="Y63" s="1531"/>
      <c r="Z63" s="1196"/>
    </row>
    <row r="64" spans="1:26" ht="29.25" customHeight="1">
      <c r="A64" s="1166"/>
      <c r="B64" s="1196"/>
      <c r="C64" s="1531"/>
      <c r="D64" s="1531"/>
      <c r="E64" s="1531"/>
      <c r="F64" s="1531"/>
      <c r="G64" s="1531"/>
      <c r="H64" s="1531"/>
      <c r="I64" s="1531"/>
      <c r="J64" s="1531"/>
      <c r="K64" s="1531"/>
      <c r="L64" s="1531"/>
      <c r="M64" s="1531"/>
      <c r="N64" s="1531"/>
      <c r="O64" s="1531"/>
      <c r="P64" s="1531"/>
      <c r="Q64" s="1531"/>
      <c r="R64" s="1531"/>
      <c r="S64" s="1531"/>
      <c r="T64" s="1531"/>
      <c r="U64" s="1531"/>
      <c r="V64" s="1531"/>
      <c r="W64" s="1531"/>
      <c r="X64" s="1531"/>
      <c r="Y64" s="1531"/>
      <c r="Z64" s="1196"/>
    </row>
    <row r="65" spans="1:26" ht="15" customHeight="1">
      <c r="A65" s="1166"/>
      <c r="B65" s="1206">
        <v>3</v>
      </c>
      <c r="C65" s="1531" t="s">
        <v>1768</v>
      </c>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203"/>
    </row>
    <row r="66" spans="1:26" ht="45" customHeight="1">
      <c r="A66" s="1166"/>
      <c r="B66" s="1206">
        <v>4</v>
      </c>
      <c r="C66" s="1531" t="s">
        <v>144</v>
      </c>
      <c r="D66" s="1531"/>
      <c r="E66" s="1531"/>
      <c r="F66" s="1531"/>
      <c r="G66" s="1531"/>
      <c r="H66" s="1531"/>
      <c r="I66" s="1531"/>
      <c r="J66" s="1531"/>
      <c r="K66" s="1531"/>
      <c r="L66" s="1531"/>
      <c r="M66" s="1531"/>
      <c r="N66" s="1531"/>
      <c r="O66" s="1531"/>
      <c r="P66" s="1531"/>
      <c r="Q66" s="1531"/>
      <c r="R66" s="1531"/>
      <c r="S66" s="1531"/>
      <c r="T66" s="1531"/>
      <c r="U66" s="1531"/>
      <c r="V66" s="1531"/>
      <c r="W66" s="1531"/>
      <c r="X66" s="1531"/>
      <c r="Y66" s="1531"/>
      <c r="Z66" s="1212"/>
    </row>
    <row r="67" spans="1:26" ht="15" customHeight="1">
      <c r="A67" s="1166"/>
      <c r="B67" s="1213"/>
      <c r="C67" s="1166"/>
      <c r="D67" s="1213"/>
      <c r="E67" s="1213"/>
      <c r="F67" s="1213"/>
      <c r="G67" s="1213"/>
      <c r="H67" s="1213"/>
      <c r="I67" s="1213"/>
      <c r="J67" s="1213"/>
      <c r="K67" s="1213"/>
      <c r="L67" s="1213"/>
      <c r="M67" s="1213"/>
      <c r="N67" s="1213"/>
      <c r="O67" s="1213"/>
      <c r="P67" s="1213"/>
      <c r="Q67" s="1213"/>
      <c r="R67" s="1213"/>
      <c r="S67" s="1213"/>
      <c r="T67" s="1213"/>
      <c r="U67" s="1213"/>
      <c r="V67" s="1213"/>
      <c r="W67" s="1213"/>
      <c r="X67" s="1213"/>
      <c r="Y67" s="1213"/>
    </row>
    <row r="68" spans="1:26">
      <c r="A68" s="1166"/>
      <c r="B68" s="1166"/>
      <c r="C68" s="1166" t="s">
        <v>30</v>
      </c>
      <c r="D68" s="1166"/>
      <c r="E68" s="1166"/>
      <c r="F68" s="1166"/>
      <c r="G68" s="1166"/>
      <c r="H68" s="1166"/>
      <c r="I68" s="1166"/>
      <c r="J68" s="1166"/>
      <c r="K68" s="1166"/>
      <c r="L68" s="1166"/>
      <c r="M68" s="1166"/>
      <c r="N68" s="1166"/>
      <c r="O68" s="1166"/>
      <c r="P68" s="1166"/>
      <c r="Q68" s="1166"/>
      <c r="R68" s="1166"/>
      <c r="S68" s="1166"/>
      <c r="T68" s="1166"/>
      <c r="U68" s="1166"/>
      <c r="V68" s="1166"/>
      <c r="W68" s="1166"/>
      <c r="X68" s="1166"/>
      <c r="Y68" s="1166"/>
    </row>
    <row r="69" spans="1:26">
      <c r="B69" s="1167"/>
      <c r="C69" s="1167"/>
      <c r="D69" s="1167"/>
      <c r="E69" s="1167"/>
      <c r="F69" s="1167"/>
      <c r="G69" s="1167"/>
      <c r="H69" s="1167"/>
      <c r="I69" s="1167"/>
      <c r="J69" s="1167"/>
      <c r="K69" s="1167"/>
      <c r="L69" s="1167"/>
      <c r="M69" s="1167"/>
      <c r="N69" s="1167"/>
      <c r="O69" s="1167"/>
      <c r="P69" s="1167"/>
      <c r="Q69" s="1167"/>
      <c r="R69" s="1167"/>
      <c r="S69" s="1167"/>
      <c r="T69" s="1167"/>
      <c r="U69" s="1167"/>
      <c r="V69" s="1167"/>
      <c r="W69" s="1167"/>
      <c r="X69" s="1167"/>
      <c r="Y69" s="1167"/>
    </row>
    <row r="70" spans="1:26">
      <c r="B70" s="1167"/>
      <c r="C70" s="1167"/>
      <c r="D70" s="1167"/>
      <c r="E70" s="1167"/>
      <c r="F70" s="1167"/>
      <c r="G70" s="1167"/>
      <c r="H70" s="1167"/>
      <c r="I70" s="1167"/>
      <c r="J70" s="1167"/>
      <c r="K70" s="1167"/>
      <c r="L70" s="1167"/>
      <c r="M70" s="1167"/>
      <c r="N70" s="1167"/>
      <c r="O70" s="1167"/>
      <c r="P70" s="1167"/>
      <c r="Q70" s="1167"/>
      <c r="R70" s="1167"/>
      <c r="S70" s="1167"/>
      <c r="T70" s="1167"/>
      <c r="U70" s="1167"/>
      <c r="V70" s="1167"/>
      <c r="W70" s="1167"/>
      <c r="X70" s="1167"/>
      <c r="Y70" s="1167"/>
    </row>
    <row r="71" spans="1:26">
      <c r="B71" s="1167"/>
      <c r="C71" s="1167"/>
      <c r="D71" s="1167"/>
      <c r="E71" s="1167"/>
      <c r="F71" s="1167"/>
      <c r="G71" s="1167"/>
      <c r="H71" s="1167"/>
      <c r="I71" s="1167"/>
      <c r="J71" s="1167"/>
      <c r="K71" s="1167"/>
      <c r="L71" s="1167"/>
      <c r="M71" s="1167"/>
      <c r="N71" s="1167"/>
      <c r="O71" s="1167"/>
      <c r="P71" s="1167"/>
      <c r="Q71" s="1167"/>
      <c r="R71" s="1167"/>
      <c r="S71" s="1167"/>
      <c r="T71" s="1167"/>
      <c r="U71" s="1167"/>
      <c r="V71" s="1167"/>
      <c r="W71" s="1167"/>
      <c r="X71" s="1167"/>
      <c r="Y71" s="1167"/>
    </row>
    <row r="72" spans="1:26">
      <c r="B72" s="1167"/>
      <c r="C72" s="1167"/>
      <c r="D72" s="1167"/>
      <c r="E72" s="1167"/>
      <c r="F72" s="1167"/>
      <c r="G72" s="1167"/>
      <c r="H72" s="1167"/>
      <c r="I72" s="1167"/>
      <c r="J72" s="1167"/>
      <c r="K72" s="1167"/>
      <c r="L72" s="1167"/>
      <c r="M72" s="1167"/>
      <c r="N72" s="1167"/>
      <c r="O72" s="1167"/>
      <c r="P72" s="1167"/>
      <c r="Q72" s="1167"/>
      <c r="R72" s="1167"/>
      <c r="S72" s="1167"/>
      <c r="T72" s="1167"/>
      <c r="U72" s="1167"/>
      <c r="V72" s="1167"/>
      <c r="W72" s="1167"/>
      <c r="X72" s="1167"/>
      <c r="Y72" s="1167"/>
    </row>
    <row r="73" spans="1:26">
      <c r="B73" s="1167"/>
      <c r="C73" s="1167"/>
      <c r="D73" s="1167"/>
      <c r="E73" s="1167"/>
      <c r="F73" s="1167"/>
      <c r="G73" s="1167"/>
      <c r="H73" s="1167"/>
      <c r="I73" s="1167"/>
      <c r="J73" s="1167"/>
      <c r="K73" s="1167"/>
      <c r="L73" s="1167"/>
      <c r="M73" s="1167"/>
      <c r="N73" s="1167"/>
      <c r="O73" s="1167"/>
      <c r="P73" s="1167"/>
      <c r="Q73" s="1167"/>
      <c r="R73" s="1167"/>
      <c r="S73" s="1167"/>
      <c r="T73" s="1167"/>
      <c r="U73" s="1167"/>
      <c r="V73" s="1167"/>
      <c r="W73" s="1167"/>
      <c r="X73" s="1167"/>
      <c r="Y73" s="1167"/>
    </row>
    <row r="74" spans="1:26">
      <c r="B74" s="1167"/>
      <c r="C74" s="1167"/>
      <c r="D74" s="1167"/>
      <c r="E74" s="1167"/>
      <c r="F74" s="1167"/>
      <c r="G74" s="1167"/>
      <c r="H74" s="1167"/>
      <c r="I74" s="1167"/>
      <c r="J74" s="1167"/>
      <c r="K74" s="1167"/>
      <c r="L74" s="1167"/>
      <c r="M74" s="1167"/>
      <c r="N74" s="1167"/>
      <c r="O74" s="1167"/>
      <c r="P74" s="1167"/>
      <c r="Q74" s="1167"/>
      <c r="R74" s="1167"/>
      <c r="S74" s="1167"/>
      <c r="T74" s="1167"/>
      <c r="U74" s="1167"/>
      <c r="V74" s="1167"/>
      <c r="W74" s="1167"/>
      <c r="X74" s="1167"/>
      <c r="Y74" s="1167"/>
    </row>
    <row r="75" spans="1:26">
      <c r="B75" s="1167"/>
      <c r="C75" s="1167"/>
      <c r="D75" s="1167"/>
      <c r="E75" s="1167"/>
      <c r="F75" s="1167"/>
      <c r="G75" s="1167"/>
      <c r="H75" s="1167"/>
      <c r="I75" s="1167"/>
      <c r="J75" s="1167"/>
      <c r="K75" s="1167"/>
      <c r="L75" s="1167"/>
      <c r="M75" s="1167"/>
      <c r="N75" s="1167"/>
      <c r="O75" s="1167"/>
      <c r="P75" s="1167"/>
      <c r="Q75" s="1167"/>
      <c r="R75" s="1167"/>
      <c r="S75" s="1167"/>
      <c r="T75" s="1167"/>
      <c r="U75" s="1167"/>
      <c r="V75" s="1167"/>
      <c r="W75" s="1167"/>
      <c r="X75" s="1167"/>
      <c r="Y75" s="1167"/>
    </row>
    <row r="76" spans="1:26">
      <c r="B76" s="1167"/>
      <c r="C76" s="1167"/>
      <c r="D76" s="1167"/>
      <c r="E76" s="1167"/>
      <c r="F76" s="1167"/>
      <c r="G76" s="1167"/>
      <c r="H76" s="1167"/>
      <c r="I76" s="1167"/>
      <c r="J76" s="1167"/>
      <c r="K76" s="1167"/>
      <c r="L76" s="1167"/>
      <c r="M76" s="1167"/>
      <c r="N76" s="1167"/>
      <c r="O76" s="1167"/>
      <c r="P76" s="1167"/>
      <c r="Q76" s="1167"/>
      <c r="R76" s="1167"/>
      <c r="S76" s="1167"/>
      <c r="T76" s="1167"/>
      <c r="U76" s="1167"/>
      <c r="V76" s="1167"/>
      <c r="W76" s="1167"/>
      <c r="X76" s="1167"/>
      <c r="Y76" s="1167"/>
    </row>
    <row r="77" spans="1:26">
      <c r="B77" s="1167"/>
      <c r="C77" s="1167"/>
      <c r="D77" s="1167"/>
      <c r="E77" s="1167"/>
      <c r="F77" s="1167"/>
      <c r="G77" s="1167"/>
      <c r="H77" s="1167"/>
      <c r="I77" s="1167"/>
      <c r="J77" s="1167"/>
      <c r="K77" s="1167"/>
      <c r="L77" s="1167"/>
      <c r="M77" s="1167"/>
      <c r="N77" s="1167"/>
      <c r="O77" s="1167"/>
      <c r="P77" s="1167"/>
      <c r="Q77" s="1167"/>
      <c r="R77" s="1167"/>
      <c r="S77" s="1167"/>
      <c r="T77" s="1167"/>
      <c r="U77" s="1167"/>
      <c r="V77" s="1167"/>
      <c r="W77" s="1167"/>
      <c r="X77" s="1167"/>
      <c r="Y77" s="1167"/>
    </row>
    <row r="78" spans="1:26">
      <c r="B78" s="1167"/>
      <c r="C78" s="1167"/>
      <c r="D78" s="1167"/>
      <c r="E78" s="1167"/>
      <c r="F78" s="1167"/>
      <c r="G78" s="1167"/>
      <c r="H78" s="1167"/>
      <c r="I78" s="1167"/>
      <c r="J78" s="1167"/>
      <c r="K78" s="1167"/>
      <c r="L78" s="1167"/>
      <c r="M78" s="1167"/>
      <c r="N78" s="1167"/>
      <c r="O78" s="1167"/>
      <c r="P78" s="1167"/>
      <c r="Q78" s="1167"/>
      <c r="R78" s="1167"/>
      <c r="S78" s="1167"/>
      <c r="T78" s="1167"/>
      <c r="U78" s="1167"/>
      <c r="V78" s="1167"/>
      <c r="W78" s="1167"/>
      <c r="X78" s="1167"/>
      <c r="Y78" s="1167"/>
    </row>
    <row r="79" spans="1:26">
      <c r="B79" s="1167"/>
      <c r="C79" s="1167"/>
      <c r="D79" s="1167"/>
      <c r="E79" s="1167"/>
      <c r="F79" s="1167"/>
      <c r="G79" s="1167"/>
      <c r="H79" s="1167"/>
      <c r="I79" s="1167"/>
      <c r="J79" s="1167"/>
      <c r="K79" s="1167"/>
      <c r="L79" s="1167"/>
      <c r="M79" s="1167"/>
      <c r="N79" s="1167"/>
      <c r="O79" s="1167"/>
      <c r="P79" s="1167"/>
      <c r="Q79" s="1167"/>
      <c r="R79" s="1167"/>
      <c r="S79" s="1167"/>
      <c r="T79" s="1167"/>
      <c r="U79" s="1167"/>
      <c r="V79" s="1167"/>
      <c r="W79" s="1167"/>
      <c r="X79" s="1167"/>
      <c r="Y79" s="1167"/>
    </row>
    <row r="80" spans="1:26">
      <c r="B80" s="1167"/>
      <c r="C80" s="1167"/>
      <c r="D80" s="1167"/>
      <c r="E80" s="1167"/>
      <c r="F80" s="1167"/>
      <c r="G80" s="1167"/>
      <c r="H80" s="1167"/>
      <c r="I80" s="1167"/>
      <c r="J80" s="1167"/>
      <c r="K80" s="1167"/>
      <c r="L80" s="1167"/>
      <c r="M80" s="1167"/>
      <c r="N80" s="1167"/>
      <c r="O80" s="1167"/>
      <c r="P80" s="1167"/>
      <c r="Q80" s="1167"/>
      <c r="R80" s="1167"/>
      <c r="S80" s="1167"/>
      <c r="T80" s="1167"/>
      <c r="U80" s="1167"/>
      <c r="V80" s="1167"/>
      <c r="W80" s="1167"/>
      <c r="X80" s="1167"/>
      <c r="Y80" s="1167"/>
    </row>
    <row r="81" spans="2:25">
      <c r="B81" s="1167"/>
      <c r="C81" s="1167"/>
      <c r="D81" s="1167"/>
      <c r="E81" s="1167"/>
      <c r="F81" s="1167"/>
      <c r="G81" s="1167"/>
      <c r="H81" s="1167"/>
      <c r="I81" s="1167"/>
      <c r="J81" s="1167"/>
      <c r="K81" s="1167"/>
      <c r="L81" s="1167"/>
      <c r="M81" s="1167"/>
      <c r="N81" s="1167"/>
      <c r="O81" s="1167"/>
      <c r="P81" s="1167"/>
      <c r="Q81" s="1167"/>
      <c r="R81" s="1167"/>
      <c r="S81" s="1167"/>
      <c r="T81" s="1167"/>
      <c r="U81" s="1167"/>
      <c r="V81" s="1167"/>
      <c r="W81" s="1167"/>
      <c r="X81" s="1167"/>
      <c r="Y81" s="1167"/>
    </row>
    <row r="82" spans="2:25">
      <c r="B82" s="1167"/>
      <c r="C82" s="1167"/>
      <c r="D82" s="1167"/>
      <c r="E82" s="1167"/>
      <c r="F82" s="1167"/>
      <c r="G82" s="1167"/>
      <c r="H82" s="1167"/>
      <c r="I82" s="1167"/>
      <c r="J82" s="1167"/>
      <c r="K82" s="1167"/>
      <c r="L82" s="1167"/>
      <c r="M82" s="1167"/>
      <c r="N82" s="1167"/>
      <c r="O82" s="1167"/>
      <c r="P82" s="1167"/>
      <c r="Q82" s="1167"/>
      <c r="R82" s="1167"/>
      <c r="S82" s="1167"/>
      <c r="T82" s="1167"/>
      <c r="U82" s="1167"/>
      <c r="V82" s="1167"/>
      <c r="W82" s="1167"/>
      <c r="X82" s="1167"/>
      <c r="Y82" s="1167"/>
    </row>
    <row r="83" spans="2:25">
      <c r="B83" s="1167"/>
      <c r="C83" s="1167"/>
      <c r="D83" s="1167"/>
      <c r="E83" s="1167"/>
      <c r="F83" s="1167"/>
      <c r="G83" s="1167"/>
      <c r="H83" s="1167"/>
      <c r="I83" s="1167"/>
      <c r="J83" s="1167"/>
      <c r="K83" s="1167"/>
      <c r="L83" s="1167"/>
      <c r="M83" s="1167"/>
      <c r="N83" s="1167"/>
      <c r="O83" s="1167"/>
      <c r="P83" s="1167"/>
      <c r="Q83" s="1167"/>
      <c r="R83" s="1167"/>
      <c r="S83" s="1167"/>
      <c r="T83" s="1167"/>
      <c r="U83" s="1167"/>
      <c r="V83" s="1167"/>
      <c r="W83" s="1167"/>
      <c r="X83" s="1167"/>
      <c r="Y83" s="1167"/>
    </row>
    <row r="84" spans="2:25">
      <c r="B84" s="1167"/>
      <c r="C84" s="1167"/>
      <c r="D84" s="1167"/>
      <c r="E84" s="1167"/>
      <c r="F84" s="1167"/>
      <c r="G84" s="1167"/>
      <c r="H84" s="1167"/>
      <c r="I84" s="1167"/>
      <c r="J84" s="1167"/>
      <c r="K84" s="1167"/>
      <c r="L84" s="1167"/>
      <c r="M84" s="1167"/>
      <c r="N84" s="1167"/>
      <c r="O84" s="1167"/>
      <c r="P84" s="1167"/>
      <c r="Q84" s="1167"/>
      <c r="R84" s="1167"/>
      <c r="S84" s="1167"/>
      <c r="T84" s="1167"/>
      <c r="U84" s="1167"/>
      <c r="V84" s="1167"/>
      <c r="W84" s="1167"/>
      <c r="X84" s="1167"/>
      <c r="Y84" s="1167"/>
    </row>
    <row r="85" spans="2:25">
      <c r="B85" s="1167"/>
      <c r="C85" s="1167"/>
      <c r="D85" s="1167"/>
      <c r="E85" s="1167"/>
      <c r="F85" s="1167"/>
      <c r="G85" s="1167"/>
      <c r="H85" s="1167"/>
      <c r="I85" s="1167"/>
      <c r="J85" s="1167"/>
      <c r="K85" s="1167"/>
      <c r="L85" s="1167"/>
      <c r="M85" s="1167"/>
      <c r="N85" s="1167"/>
      <c r="O85" s="1167"/>
      <c r="P85" s="1167"/>
      <c r="Q85" s="1167"/>
      <c r="R85" s="1167"/>
      <c r="S85" s="1167"/>
      <c r="T85" s="1167"/>
      <c r="U85" s="1167"/>
      <c r="V85" s="1167"/>
      <c r="W85" s="1167"/>
      <c r="X85" s="1167"/>
      <c r="Y85" s="1167"/>
    </row>
    <row r="86" spans="2:25">
      <c r="B86" s="1167"/>
      <c r="C86" s="1167"/>
      <c r="D86" s="1167"/>
      <c r="E86" s="1167"/>
      <c r="F86" s="1167"/>
      <c r="G86" s="1167"/>
      <c r="H86" s="1167"/>
      <c r="I86" s="1167"/>
      <c r="J86" s="1167"/>
      <c r="K86" s="1167"/>
      <c r="L86" s="1167"/>
      <c r="M86" s="1167"/>
      <c r="N86" s="1167"/>
      <c r="O86" s="1167"/>
      <c r="P86" s="1167"/>
      <c r="Q86" s="1167"/>
      <c r="R86" s="1167"/>
      <c r="S86" s="1167"/>
      <c r="T86" s="1167"/>
      <c r="U86" s="1167"/>
      <c r="V86" s="1167"/>
      <c r="W86" s="1167"/>
      <c r="X86" s="1167"/>
      <c r="Y86" s="1167"/>
    </row>
    <row r="87" spans="2:25">
      <c r="B87" s="1167"/>
      <c r="C87" s="1167"/>
      <c r="D87" s="1167"/>
      <c r="E87" s="1167"/>
      <c r="F87" s="1167"/>
      <c r="G87" s="1167"/>
      <c r="H87" s="1167"/>
      <c r="I87" s="1167"/>
      <c r="J87" s="1167"/>
      <c r="K87" s="1167"/>
      <c r="L87" s="1167"/>
      <c r="M87" s="1167"/>
      <c r="N87" s="1167"/>
      <c r="O87" s="1167"/>
      <c r="P87" s="1167"/>
      <c r="Q87" s="1167"/>
      <c r="R87" s="1167"/>
      <c r="S87" s="1167"/>
      <c r="T87" s="1167"/>
      <c r="U87" s="1167"/>
      <c r="V87" s="1167"/>
      <c r="W87" s="1167"/>
      <c r="X87" s="1167"/>
      <c r="Y87" s="1167"/>
    </row>
    <row r="88" spans="2:25">
      <c r="B88" s="1167"/>
      <c r="C88" s="1167"/>
      <c r="D88" s="1167"/>
      <c r="E88" s="1167"/>
      <c r="F88" s="1167"/>
      <c r="G88" s="1167"/>
      <c r="H88" s="1167"/>
      <c r="I88" s="1167"/>
      <c r="J88" s="1167"/>
      <c r="K88" s="1167"/>
      <c r="L88" s="1167"/>
      <c r="M88" s="1167"/>
      <c r="N88" s="1167"/>
      <c r="O88" s="1167"/>
      <c r="P88" s="1167"/>
      <c r="Q88" s="1167"/>
      <c r="R88" s="1167"/>
      <c r="S88" s="1167"/>
      <c r="T88" s="1167"/>
      <c r="U88" s="1167"/>
      <c r="V88" s="1167"/>
      <c r="W88" s="1167"/>
      <c r="X88" s="1167"/>
      <c r="Y88" s="1167"/>
    </row>
    <row r="89" spans="2:25">
      <c r="B89" s="1167"/>
      <c r="C89" s="1167"/>
      <c r="D89" s="1167"/>
      <c r="E89" s="1167"/>
      <c r="F89" s="1167"/>
      <c r="G89" s="1167"/>
      <c r="H89" s="1167"/>
      <c r="I89" s="1167"/>
      <c r="J89" s="1167"/>
      <c r="K89" s="1167"/>
      <c r="L89" s="1167"/>
      <c r="M89" s="1167"/>
      <c r="N89" s="1167"/>
      <c r="O89" s="1167"/>
      <c r="P89" s="1167"/>
      <c r="Q89" s="1167"/>
      <c r="R89" s="1167"/>
      <c r="S89" s="1167"/>
      <c r="T89" s="1167"/>
      <c r="U89" s="1167"/>
      <c r="V89" s="1167"/>
      <c r="W89" s="1167"/>
      <c r="X89" s="1167"/>
      <c r="Y89" s="1167"/>
    </row>
    <row r="90" spans="2:25">
      <c r="B90" s="1167"/>
      <c r="C90" s="1167"/>
      <c r="D90" s="1167"/>
      <c r="E90" s="1167"/>
      <c r="F90" s="1167"/>
      <c r="G90" s="1167"/>
      <c r="H90" s="1167"/>
      <c r="I90" s="1167"/>
      <c r="J90" s="1167"/>
      <c r="K90" s="1167"/>
      <c r="L90" s="1167"/>
      <c r="M90" s="1167"/>
      <c r="N90" s="1167"/>
      <c r="O90" s="1167"/>
      <c r="P90" s="1167"/>
      <c r="Q90" s="1167"/>
      <c r="R90" s="1167"/>
      <c r="S90" s="1167"/>
      <c r="T90" s="1167"/>
      <c r="U90" s="1167"/>
      <c r="V90" s="1167"/>
      <c r="W90" s="1167"/>
      <c r="X90" s="1167"/>
      <c r="Y90" s="1167"/>
    </row>
    <row r="91" spans="2:25">
      <c r="B91" s="1167"/>
      <c r="C91" s="1167"/>
      <c r="D91" s="1167"/>
      <c r="E91" s="1167"/>
      <c r="F91" s="1167"/>
      <c r="G91" s="1167"/>
      <c r="H91" s="1167"/>
      <c r="I91" s="1167"/>
      <c r="J91" s="1167"/>
      <c r="K91" s="1167"/>
      <c r="L91" s="1167"/>
      <c r="M91" s="1167"/>
      <c r="N91" s="1167"/>
      <c r="O91" s="1167"/>
      <c r="P91" s="1167"/>
      <c r="Q91" s="1167"/>
      <c r="R91" s="1167"/>
      <c r="S91" s="1167"/>
      <c r="T91" s="1167"/>
      <c r="U91" s="1167"/>
      <c r="V91" s="1167"/>
      <c r="W91" s="1167"/>
      <c r="X91" s="1167"/>
      <c r="Y91" s="1167"/>
    </row>
    <row r="92" spans="2:25">
      <c r="B92" s="1167"/>
      <c r="C92" s="1167"/>
      <c r="D92" s="1167"/>
      <c r="E92" s="1167"/>
      <c r="F92" s="1167"/>
      <c r="G92" s="1167"/>
      <c r="H92" s="1167"/>
      <c r="I92" s="1167"/>
      <c r="J92" s="1167"/>
      <c r="K92" s="1167"/>
      <c r="L92" s="1167"/>
      <c r="M92" s="1167"/>
      <c r="N92" s="1167"/>
      <c r="O92" s="1167"/>
      <c r="P92" s="1167"/>
      <c r="Q92" s="1167"/>
      <c r="R92" s="1167"/>
      <c r="S92" s="1167"/>
      <c r="T92" s="1167"/>
      <c r="U92" s="1167"/>
      <c r="V92" s="1167"/>
      <c r="W92" s="1167"/>
      <c r="X92" s="1167"/>
      <c r="Y92" s="1167"/>
    </row>
    <row r="93" spans="2:25">
      <c r="B93" s="1167"/>
      <c r="C93" s="1167"/>
      <c r="D93" s="1167"/>
      <c r="E93" s="1167"/>
      <c r="F93" s="1167"/>
      <c r="G93" s="1167"/>
      <c r="H93" s="1167"/>
      <c r="I93" s="1167"/>
      <c r="J93" s="1167"/>
      <c r="K93" s="1167"/>
      <c r="L93" s="1167"/>
      <c r="M93" s="1167"/>
      <c r="N93" s="1167"/>
      <c r="O93" s="1167"/>
      <c r="P93" s="1167"/>
      <c r="Q93" s="1167"/>
      <c r="R93" s="1167"/>
      <c r="S93" s="1167"/>
      <c r="T93" s="1167"/>
      <c r="U93" s="1167"/>
      <c r="V93" s="1167"/>
      <c r="W93" s="1167"/>
      <c r="X93" s="1167"/>
      <c r="Y93" s="1167"/>
    </row>
    <row r="94" spans="2:25">
      <c r="B94" s="1167"/>
      <c r="C94" s="1167"/>
      <c r="D94" s="1167"/>
      <c r="E94" s="1167"/>
      <c r="F94" s="1167"/>
      <c r="G94" s="1167"/>
      <c r="H94" s="1167"/>
      <c r="I94" s="1167"/>
      <c r="J94" s="1167"/>
      <c r="K94" s="1167"/>
      <c r="L94" s="1167"/>
      <c r="M94" s="1167"/>
      <c r="N94" s="1167"/>
      <c r="O94" s="1167"/>
      <c r="P94" s="1167"/>
      <c r="Q94" s="1167"/>
      <c r="R94" s="1167"/>
      <c r="S94" s="1167"/>
      <c r="T94" s="1167"/>
      <c r="U94" s="1167"/>
      <c r="V94" s="1167"/>
      <c r="W94" s="1167"/>
      <c r="X94" s="1167"/>
      <c r="Y94" s="1167"/>
    </row>
    <row r="95" spans="2:25">
      <c r="B95" s="1167"/>
      <c r="C95" s="1167"/>
      <c r="D95" s="1167"/>
      <c r="E95" s="1167"/>
      <c r="F95" s="1167"/>
      <c r="G95" s="1167"/>
      <c r="H95" s="1167"/>
      <c r="I95" s="1167"/>
      <c r="J95" s="1167"/>
      <c r="K95" s="1167"/>
      <c r="L95" s="1167"/>
      <c r="M95" s="1167"/>
      <c r="N95" s="1167"/>
      <c r="O95" s="1167"/>
      <c r="P95" s="1167"/>
      <c r="Q95" s="1167"/>
      <c r="R95" s="1167"/>
      <c r="S95" s="1167"/>
      <c r="T95" s="1167"/>
      <c r="U95" s="1167"/>
      <c r="V95" s="1167"/>
      <c r="W95" s="1167"/>
      <c r="X95" s="1167"/>
      <c r="Y95" s="1167"/>
    </row>
    <row r="96" spans="2:25">
      <c r="B96" s="1167"/>
      <c r="C96" s="1167"/>
      <c r="D96" s="1167"/>
      <c r="E96" s="1167"/>
      <c r="F96" s="1167"/>
      <c r="G96" s="1167"/>
      <c r="H96" s="1167"/>
      <c r="I96" s="1167"/>
      <c r="J96" s="1167"/>
      <c r="K96" s="1167"/>
      <c r="L96" s="1167"/>
      <c r="M96" s="1167"/>
      <c r="N96" s="1167"/>
      <c r="O96" s="1167"/>
      <c r="P96" s="1167"/>
      <c r="Q96" s="1167"/>
      <c r="R96" s="1167"/>
      <c r="S96" s="1167"/>
      <c r="T96" s="1167"/>
      <c r="U96" s="1167"/>
      <c r="V96" s="1167"/>
      <c r="W96" s="1167"/>
      <c r="X96" s="1167"/>
      <c r="Y96" s="1167"/>
    </row>
    <row r="97" spans="2:25">
      <c r="B97" s="1167"/>
      <c r="C97" s="1167"/>
      <c r="D97" s="1167"/>
      <c r="E97" s="1167"/>
      <c r="F97" s="1167"/>
      <c r="G97" s="1167"/>
      <c r="H97" s="1167"/>
      <c r="I97" s="1167"/>
      <c r="J97" s="1167"/>
      <c r="K97" s="1167"/>
      <c r="L97" s="1167"/>
      <c r="M97" s="1167"/>
      <c r="N97" s="1167"/>
      <c r="O97" s="1167"/>
      <c r="P97" s="1167"/>
      <c r="Q97" s="1167"/>
      <c r="R97" s="1167"/>
      <c r="S97" s="1167"/>
      <c r="T97" s="1167"/>
      <c r="U97" s="1167"/>
      <c r="V97" s="1167"/>
      <c r="W97" s="1167"/>
      <c r="X97" s="1167"/>
      <c r="Y97" s="1167"/>
    </row>
    <row r="98" spans="2:25">
      <c r="B98" s="1167"/>
      <c r="C98" s="1167"/>
      <c r="D98" s="1167"/>
      <c r="E98" s="1167"/>
      <c r="F98" s="1167"/>
      <c r="G98" s="1167"/>
      <c r="H98" s="1167"/>
      <c r="I98" s="1167"/>
      <c r="J98" s="1167"/>
      <c r="K98" s="1167"/>
      <c r="L98" s="1167"/>
      <c r="M98" s="1167"/>
      <c r="N98" s="1167"/>
      <c r="O98" s="1167"/>
      <c r="P98" s="1167"/>
      <c r="Q98" s="1167"/>
      <c r="R98" s="1167"/>
      <c r="S98" s="1167"/>
      <c r="T98" s="1167"/>
      <c r="U98" s="1167"/>
      <c r="V98" s="1167"/>
      <c r="W98" s="1167"/>
      <c r="X98" s="1167"/>
      <c r="Y98" s="1167"/>
    </row>
    <row r="99" spans="2:25">
      <c r="B99" s="1167"/>
      <c r="C99" s="1167"/>
      <c r="D99" s="1167"/>
      <c r="E99" s="1167"/>
      <c r="F99" s="1167"/>
      <c r="G99" s="1167"/>
      <c r="H99" s="1167"/>
      <c r="I99" s="1167"/>
      <c r="J99" s="1167"/>
      <c r="K99" s="1167"/>
      <c r="L99" s="1167"/>
      <c r="M99" s="1167"/>
      <c r="N99" s="1167"/>
      <c r="O99" s="1167"/>
      <c r="P99" s="1167"/>
      <c r="Q99" s="1167"/>
      <c r="R99" s="1167"/>
      <c r="S99" s="1167"/>
      <c r="T99" s="1167"/>
      <c r="U99" s="1167"/>
      <c r="V99" s="1167"/>
      <c r="W99" s="1167"/>
      <c r="X99" s="1167"/>
      <c r="Y99" s="1167"/>
    </row>
    <row r="100" spans="2:25">
      <c r="B100" s="1167"/>
      <c r="C100" s="1167"/>
      <c r="D100" s="1167"/>
      <c r="E100" s="1167"/>
      <c r="F100" s="1167"/>
      <c r="G100" s="1167"/>
      <c r="H100" s="1167"/>
      <c r="I100" s="1167"/>
      <c r="J100" s="1167"/>
      <c r="K100" s="1167"/>
      <c r="L100" s="1167"/>
      <c r="M100" s="1167"/>
      <c r="N100" s="1167"/>
      <c r="O100" s="1167"/>
      <c r="P100" s="1167"/>
      <c r="Q100" s="1167"/>
      <c r="R100" s="1167"/>
      <c r="S100" s="1167"/>
      <c r="T100" s="1167"/>
      <c r="U100" s="1167"/>
      <c r="V100" s="1167"/>
      <c r="W100" s="1167"/>
      <c r="X100" s="1167"/>
      <c r="Y100" s="1167"/>
    </row>
    <row r="101" spans="2:25">
      <c r="B101" s="1167"/>
      <c r="C101" s="1167"/>
      <c r="D101" s="1167"/>
      <c r="E101" s="1167"/>
      <c r="F101" s="1167"/>
      <c r="G101" s="1167"/>
      <c r="H101" s="1167"/>
      <c r="I101" s="1167"/>
      <c r="J101" s="1167"/>
      <c r="K101" s="1167"/>
      <c r="L101" s="1167"/>
      <c r="M101" s="1167"/>
      <c r="N101" s="1167"/>
      <c r="O101" s="1167"/>
      <c r="P101" s="1167"/>
      <c r="Q101" s="1167"/>
      <c r="R101" s="1167"/>
      <c r="S101" s="1167"/>
      <c r="T101" s="1167"/>
      <c r="U101" s="1167"/>
      <c r="V101" s="1167"/>
      <c r="W101" s="1167"/>
      <c r="X101" s="1167"/>
      <c r="Y101" s="1167"/>
    </row>
    <row r="102" spans="2:25">
      <c r="B102" s="1167"/>
      <c r="C102" s="1167"/>
      <c r="D102" s="1167"/>
      <c r="E102" s="1167"/>
      <c r="F102" s="1167"/>
      <c r="G102" s="1167"/>
      <c r="H102" s="1167"/>
      <c r="I102" s="1167"/>
      <c r="J102" s="1167"/>
      <c r="K102" s="1167"/>
      <c r="L102" s="1167"/>
      <c r="M102" s="1167"/>
      <c r="N102" s="1167"/>
      <c r="O102" s="1167"/>
      <c r="P102" s="1167"/>
      <c r="Q102" s="1167"/>
      <c r="R102" s="1167"/>
      <c r="S102" s="1167"/>
      <c r="T102" s="1167"/>
      <c r="U102" s="1167"/>
      <c r="V102" s="1167"/>
      <c r="W102" s="1167"/>
      <c r="X102" s="1167"/>
      <c r="Y102" s="1167"/>
    </row>
    <row r="103" spans="2:25">
      <c r="B103" s="1167"/>
      <c r="C103" s="1167"/>
      <c r="D103" s="1167"/>
      <c r="E103" s="1167"/>
      <c r="F103" s="1167"/>
      <c r="G103" s="1167"/>
      <c r="H103" s="1167"/>
      <c r="I103" s="1167"/>
      <c r="J103" s="1167"/>
      <c r="K103" s="1167"/>
      <c r="L103" s="1167"/>
      <c r="M103" s="1167"/>
      <c r="N103" s="1167"/>
      <c r="O103" s="1167"/>
      <c r="P103" s="1167"/>
      <c r="Q103" s="1167"/>
      <c r="R103" s="1167"/>
      <c r="S103" s="1167"/>
      <c r="T103" s="1167"/>
      <c r="U103" s="1167"/>
      <c r="V103" s="1167"/>
      <c r="W103" s="1167"/>
      <c r="X103" s="1167"/>
      <c r="Y103" s="1167"/>
    </row>
    <row r="104" spans="2:25">
      <c r="B104" s="1167"/>
      <c r="C104" s="1167"/>
      <c r="D104" s="1167"/>
      <c r="E104" s="1167"/>
      <c r="F104" s="1167"/>
      <c r="G104" s="1167"/>
      <c r="H104" s="1167"/>
      <c r="I104" s="1167"/>
      <c r="J104" s="1167"/>
      <c r="K104" s="1167"/>
      <c r="L104" s="1167"/>
      <c r="M104" s="1167"/>
      <c r="N104" s="1167"/>
      <c r="O104" s="1167"/>
      <c r="P104" s="1167"/>
      <c r="Q104" s="1167"/>
      <c r="R104" s="1167"/>
      <c r="S104" s="1167"/>
      <c r="T104" s="1167"/>
      <c r="U104" s="1167"/>
      <c r="V104" s="1167"/>
      <c r="W104" s="1167"/>
      <c r="X104" s="1167"/>
      <c r="Y104" s="1167"/>
    </row>
    <row r="105" spans="2:25">
      <c r="B105" s="1167"/>
      <c r="C105" s="1167"/>
      <c r="D105" s="1167"/>
      <c r="E105" s="1167"/>
      <c r="F105" s="1167"/>
      <c r="G105" s="1167"/>
      <c r="H105" s="1167"/>
      <c r="I105" s="1167"/>
      <c r="J105" s="1167"/>
      <c r="K105" s="1167"/>
      <c r="L105" s="1167"/>
      <c r="M105" s="1167"/>
      <c r="N105" s="1167"/>
      <c r="O105" s="1167"/>
      <c r="P105" s="1167"/>
      <c r="Q105" s="1167"/>
      <c r="R105" s="1167"/>
      <c r="S105" s="1167"/>
      <c r="T105" s="1167"/>
      <c r="U105" s="1167"/>
      <c r="V105" s="1167"/>
      <c r="W105" s="1167"/>
      <c r="X105" s="1167"/>
      <c r="Y105" s="1167"/>
    </row>
    <row r="106" spans="2:25">
      <c r="B106" s="1167"/>
      <c r="C106" s="1167"/>
      <c r="D106" s="1167"/>
      <c r="E106" s="1167"/>
      <c r="F106" s="1167"/>
      <c r="G106" s="1167"/>
      <c r="H106" s="1167"/>
      <c r="I106" s="1167"/>
      <c r="J106" s="1167"/>
      <c r="K106" s="1167"/>
      <c r="L106" s="1167"/>
      <c r="M106" s="1167"/>
      <c r="N106" s="1167"/>
      <c r="O106" s="1167"/>
      <c r="P106" s="1167"/>
      <c r="Q106" s="1167"/>
      <c r="R106" s="1167"/>
      <c r="S106" s="1167"/>
      <c r="T106" s="1167"/>
      <c r="U106" s="1167"/>
      <c r="V106" s="1167"/>
      <c r="W106" s="1167"/>
      <c r="X106" s="1167"/>
      <c r="Y106" s="1167"/>
    </row>
    <row r="107" spans="2:25">
      <c r="B107" s="1167"/>
      <c r="C107" s="1167"/>
      <c r="D107" s="1167"/>
      <c r="E107" s="1167"/>
      <c r="F107" s="1167"/>
      <c r="G107" s="1167"/>
      <c r="H107" s="1167"/>
      <c r="I107" s="1167"/>
      <c r="J107" s="1167"/>
      <c r="K107" s="1167"/>
      <c r="L107" s="1167"/>
      <c r="M107" s="1167"/>
      <c r="N107" s="1167"/>
      <c r="O107" s="1167"/>
      <c r="P107" s="1167"/>
      <c r="Q107" s="1167"/>
      <c r="R107" s="1167"/>
      <c r="S107" s="1167"/>
      <c r="T107" s="1167"/>
      <c r="U107" s="1167"/>
      <c r="V107" s="1167"/>
      <c r="W107" s="1167"/>
      <c r="X107" s="1167"/>
      <c r="Y107" s="1167"/>
    </row>
    <row r="108" spans="2:25">
      <c r="B108" s="1167"/>
      <c r="C108" s="1167"/>
      <c r="D108" s="1167"/>
      <c r="E108" s="1167"/>
      <c r="F108" s="1167"/>
      <c r="G108" s="1167"/>
      <c r="H108" s="1167"/>
      <c r="I108" s="1167"/>
      <c r="J108" s="1167"/>
      <c r="K108" s="1167"/>
      <c r="L108" s="1167"/>
      <c r="M108" s="1167"/>
      <c r="N108" s="1167"/>
      <c r="O108" s="1167"/>
      <c r="P108" s="1167"/>
      <c r="Q108" s="1167"/>
      <c r="R108" s="1167"/>
      <c r="S108" s="1167"/>
      <c r="T108" s="1167"/>
      <c r="U108" s="1167"/>
      <c r="V108" s="1167"/>
      <c r="W108" s="1167"/>
      <c r="X108" s="1167"/>
      <c r="Y108" s="1167"/>
    </row>
    <row r="109" spans="2:25">
      <c r="B109" s="1167"/>
      <c r="C109" s="1167"/>
      <c r="D109" s="1167"/>
      <c r="E109" s="1167"/>
      <c r="F109" s="1167"/>
      <c r="G109" s="1167"/>
      <c r="H109" s="1167"/>
      <c r="I109" s="1167"/>
      <c r="J109" s="1167"/>
      <c r="K109" s="1167"/>
      <c r="L109" s="1167"/>
      <c r="M109" s="1167"/>
      <c r="N109" s="1167"/>
      <c r="O109" s="1167"/>
      <c r="P109" s="1167"/>
      <c r="Q109" s="1167"/>
      <c r="R109" s="1167"/>
      <c r="S109" s="1167"/>
      <c r="T109" s="1167"/>
      <c r="U109" s="1167"/>
      <c r="V109" s="1167"/>
      <c r="W109" s="1167"/>
      <c r="X109" s="1167"/>
      <c r="Y109" s="1167"/>
    </row>
    <row r="110" spans="2:25">
      <c r="B110" s="1167"/>
      <c r="C110" s="1167"/>
      <c r="D110" s="1167"/>
      <c r="E110" s="1167"/>
      <c r="F110" s="1167"/>
      <c r="G110" s="1167"/>
      <c r="H110" s="1167"/>
      <c r="I110" s="1167"/>
      <c r="J110" s="1167"/>
      <c r="K110" s="1167"/>
      <c r="L110" s="1167"/>
      <c r="M110" s="1167"/>
      <c r="N110" s="1167"/>
      <c r="O110" s="1167"/>
      <c r="P110" s="1167"/>
      <c r="Q110" s="1167"/>
      <c r="R110" s="1167"/>
      <c r="S110" s="1167"/>
      <c r="T110" s="1167"/>
      <c r="U110" s="1167"/>
      <c r="V110" s="1167"/>
      <c r="W110" s="1167"/>
      <c r="X110" s="1167"/>
      <c r="Y110" s="1167"/>
    </row>
    <row r="111" spans="2:25">
      <c r="B111" s="1167"/>
      <c r="C111" s="1167"/>
      <c r="D111" s="1167"/>
      <c r="E111" s="1167"/>
      <c r="F111" s="1167"/>
      <c r="G111" s="1167"/>
      <c r="H111" s="1167"/>
      <c r="I111" s="1167"/>
      <c r="J111" s="1167"/>
      <c r="K111" s="1167"/>
      <c r="L111" s="1167"/>
      <c r="M111" s="1167"/>
      <c r="N111" s="1167"/>
      <c r="O111" s="1167"/>
      <c r="P111" s="1167"/>
      <c r="Q111" s="1167"/>
      <c r="R111" s="1167"/>
      <c r="S111" s="1167"/>
      <c r="T111" s="1167"/>
      <c r="U111" s="1167"/>
      <c r="V111" s="1167"/>
      <c r="W111" s="1167"/>
      <c r="X111" s="1167"/>
      <c r="Y111" s="1167"/>
    </row>
    <row r="112" spans="2:25">
      <c r="B112" s="1167"/>
      <c r="C112" s="1167"/>
      <c r="D112" s="1167"/>
      <c r="E112" s="1167"/>
      <c r="F112" s="1167"/>
      <c r="G112" s="1167"/>
      <c r="H112" s="1167"/>
      <c r="I112" s="1167"/>
      <c r="J112" s="1167"/>
      <c r="K112" s="1167"/>
      <c r="L112" s="1167"/>
      <c r="M112" s="1167"/>
      <c r="N112" s="1167"/>
      <c r="O112" s="1167"/>
      <c r="P112" s="1167"/>
      <c r="Q112" s="1167"/>
      <c r="R112" s="1167"/>
      <c r="S112" s="1167"/>
      <c r="T112" s="1167"/>
      <c r="U112" s="1167"/>
      <c r="V112" s="1167"/>
      <c r="W112" s="1167"/>
      <c r="X112" s="1167"/>
      <c r="Y112" s="1167"/>
    </row>
    <row r="113" spans="2:25">
      <c r="B113" s="1167"/>
      <c r="C113" s="1167"/>
      <c r="D113" s="1167"/>
      <c r="E113" s="1167"/>
      <c r="F113" s="1167"/>
      <c r="G113" s="1167"/>
      <c r="H113" s="1167"/>
      <c r="I113" s="1167"/>
      <c r="J113" s="1167"/>
      <c r="K113" s="1167"/>
      <c r="L113" s="1167"/>
      <c r="M113" s="1167"/>
      <c r="N113" s="1167"/>
      <c r="O113" s="1167"/>
      <c r="P113" s="1167"/>
      <c r="Q113" s="1167"/>
      <c r="R113" s="1167"/>
      <c r="S113" s="1167"/>
      <c r="T113" s="1167"/>
      <c r="U113" s="1167"/>
      <c r="V113" s="1167"/>
      <c r="W113" s="1167"/>
      <c r="X113" s="1167"/>
      <c r="Y113" s="1167"/>
    </row>
    <row r="114" spans="2:25">
      <c r="B114" s="1167"/>
      <c r="C114" s="1167"/>
      <c r="D114" s="1167"/>
      <c r="E114" s="1167"/>
      <c r="F114" s="1167"/>
      <c r="G114" s="1167"/>
      <c r="H114" s="1167"/>
      <c r="I114" s="1167"/>
      <c r="J114" s="1167"/>
      <c r="K114" s="1167"/>
      <c r="L114" s="1167"/>
      <c r="M114" s="1167"/>
      <c r="N114" s="1167"/>
      <c r="O114" s="1167"/>
      <c r="P114" s="1167"/>
      <c r="Q114" s="1167"/>
      <c r="R114" s="1167"/>
      <c r="S114" s="1167"/>
      <c r="T114" s="1167"/>
      <c r="U114" s="1167"/>
      <c r="V114" s="1167"/>
      <c r="W114" s="1167"/>
      <c r="X114" s="1167"/>
      <c r="Y114" s="1167"/>
    </row>
    <row r="115" spans="2:25">
      <c r="B115" s="1167"/>
      <c r="C115" s="1167"/>
      <c r="D115" s="1167"/>
      <c r="E115" s="1167"/>
      <c r="F115" s="1167"/>
      <c r="G115" s="1167"/>
      <c r="H115" s="1167"/>
      <c r="I115" s="1167"/>
      <c r="J115" s="1167"/>
      <c r="K115" s="1167"/>
      <c r="L115" s="1167"/>
      <c r="M115" s="1167"/>
      <c r="N115" s="1167"/>
      <c r="O115" s="1167"/>
      <c r="P115" s="1167"/>
      <c r="Q115" s="1167"/>
      <c r="R115" s="1167"/>
      <c r="S115" s="1167"/>
      <c r="T115" s="1167"/>
      <c r="U115" s="1167"/>
      <c r="V115" s="1167"/>
      <c r="W115" s="1167"/>
      <c r="X115" s="1167"/>
      <c r="Y115" s="1167"/>
    </row>
    <row r="116" spans="2:25">
      <c r="B116" s="1167"/>
      <c r="C116" s="1167"/>
      <c r="D116" s="1167"/>
      <c r="E116" s="1167"/>
      <c r="F116" s="1167"/>
      <c r="G116" s="1167"/>
      <c r="H116" s="1167"/>
      <c r="I116" s="1167"/>
      <c r="J116" s="1167"/>
      <c r="K116" s="1167"/>
      <c r="L116" s="1167"/>
      <c r="M116" s="1167"/>
      <c r="N116" s="1167"/>
      <c r="O116" s="1167"/>
      <c r="P116" s="1167"/>
      <c r="Q116" s="1167"/>
      <c r="R116" s="1167"/>
      <c r="S116" s="1167"/>
      <c r="T116" s="1167"/>
      <c r="U116" s="1167"/>
      <c r="V116" s="1167"/>
      <c r="W116" s="1167"/>
      <c r="X116" s="1167"/>
      <c r="Y116" s="1167"/>
    </row>
    <row r="117" spans="2:25">
      <c r="B117" s="1167"/>
      <c r="C117" s="1167"/>
      <c r="D117" s="1167"/>
      <c r="E117" s="1167"/>
      <c r="F117" s="1167"/>
      <c r="G117" s="1167"/>
      <c r="H117" s="1167"/>
      <c r="I117" s="1167"/>
      <c r="J117" s="1167"/>
      <c r="K117" s="1167"/>
      <c r="L117" s="1167"/>
      <c r="M117" s="1167"/>
      <c r="N117" s="1167"/>
      <c r="O117" s="1167"/>
      <c r="P117" s="1167"/>
      <c r="Q117" s="1167"/>
      <c r="R117" s="1167"/>
      <c r="S117" s="1167"/>
      <c r="T117" s="1167"/>
      <c r="U117" s="1167"/>
      <c r="V117" s="1167"/>
      <c r="W117" s="1167"/>
      <c r="X117" s="1167"/>
      <c r="Y117" s="1167"/>
    </row>
    <row r="118" spans="2:25">
      <c r="B118" s="1167"/>
      <c r="C118" s="1167"/>
      <c r="D118" s="1167"/>
      <c r="E118" s="1167"/>
      <c r="F118" s="1167"/>
      <c r="G118" s="1167"/>
      <c r="H118" s="1167"/>
      <c r="I118" s="1167"/>
      <c r="J118" s="1167"/>
      <c r="K118" s="1167"/>
      <c r="L118" s="1167"/>
      <c r="M118" s="1167"/>
      <c r="N118" s="1167"/>
      <c r="O118" s="1167"/>
      <c r="P118" s="1167"/>
      <c r="Q118" s="1167"/>
      <c r="R118" s="1167"/>
      <c r="S118" s="1167"/>
      <c r="T118" s="1167"/>
      <c r="U118" s="1167"/>
      <c r="V118" s="1167"/>
      <c r="W118" s="1167"/>
      <c r="X118" s="1167"/>
      <c r="Y118" s="1167"/>
    </row>
    <row r="119" spans="2:25">
      <c r="B119" s="1167"/>
      <c r="C119" s="1167"/>
      <c r="D119" s="1167"/>
      <c r="E119" s="1167"/>
      <c r="F119" s="1167"/>
      <c r="G119" s="1167"/>
      <c r="H119" s="1167"/>
      <c r="I119" s="1167"/>
      <c r="J119" s="1167"/>
      <c r="K119" s="1167"/>
      <c r="L119" s="1167"/>
      <c r="M119" s="1167"/>
      <c r="N119" s="1167"/>
      <c r="O119" s="1167"/>
      <c r="P119" s="1167"/>
      <c r="Q119" s="1167"/>
      <c r="R119" s="1167"/>
      <c r="S119" s="1167"/>
      <c r="T119" s="1167"/>
      <c r="U119" s="1167"/>
      <c r="V119" s="1167"/>
      <c r="W119" s="1167"/>
      <c r="X119" s="1167"/>
      <c r="Y119" s="1167"/>
    </row>
    <row r="120" spans="2:25">
      <c r="B120" s="1167"/>
      <c r="C120" s="1167"/>
      <c r="D120" s="1167"/>
      <c r="E120" s="1167"/>
      <c r="F120" s="1167"/>
      <c r="G120" s="1167"/>
      <c r="H120" s="1167"/>
      <c r="I120" s="1167"/>
      <c r="J120" s="1167"/>
      <c r="K120" s="1167"/>
      <c r="L120" s="1167"/>
      <c r="M120" s="1167"/>
      <c r="N120" s="1167"/>
      <c r="O120" s="1167"/>
      <c r="P120" s="1167"/>
      <c r="Q120" s="1167"/>
      <c r="R120" s="1167"/>
      <c r="S120" s="1167"/>
      <c r="T120" s="1167"/>
      <c r="U120" s="1167"/>
      <c r="V120" s="1167"/>
      <c r="W120" s="1167"/>
      <c r="X120" s="1167"/>
      <c r="Y120" s="1167"/>
    </row>
    <row r="121" spans="2:25">
      <c r="B121" s="1167"/>
      <c r="C121" s="1167"/>
      <c r="D121" s="1167"/>
      <c r="E121" s="1167"/>
      <c r="F121" s="1167"/>
      <c r="G121" s="1167"/>
      <c r="H121" s="1167"/>
      <c r="I121" s="1167"/>
      <c r="J121" s="1167"/>
      <c r="K121" s="1167"/>
      <c r="L121" s="1167"/>
      <c r="M121" s="1167"/>
      <c r="N121" s="1167"/>
      <c r="O121" s="1167"/>
      <c r="P121" s="1167"/>
      <c r="Q121" s="1167"/>
      <c r="R121" s="1167"/>
      <c r="S121" s="1167"/>
      <c r="T121" s="1167"/>
      <c r="U121" s="1167"/>
      <c r="V121" s="1167"/>
      <c r="W121" s="1167"/>
      <c r="X121" s="1167"/>
      <c r="Y121" s="1167"/>
    </row>
    <row r="122" spans="2:25">
      <c r="B122" s="1167"/>
      <c r="C122" s="1167"/>
      <c r="D122" s="1167"/>
      <c r="E122" s="1167"/>
      <c r="F122" s="1167"/>
      <c r="G122" s="1167"/>
      <c r="H122" s="1167"/>
      <c r="I122" s="1167"/>
      <c r="J122" s="1167"/>
      <c r="K122" s="1167"/>
      <c r="L122" s="1167"/>
      <c r="M122" s="1167"/>
      <c r="N122" s="1167"/>
      <c r="O122" s="1167"/>
      <c r="P122" s="1167"/>
      <c r="Q122" s="1167"/>
      <c r="R122" s="1167"/>
      <c r="S122" s="1167"/>
      <c r="T122" s="1167"/>
      <c r="U122" s="1167"/>
      <c r="V122" s="1167"/>
      <c r="W122" s="1167"/>
      <c r="X122" s="1167"/>
      <c r="Y122" s="1167"/>
    </row>
    <row r="123" spans="2:25">
      <c r="B123" s="1167"/>
      <c r="C123" s="1167"/>
      <c r="D123" s="1167"/>
      <c r="E123" s="1167"/>
      <c r="F123" s="1167"/>
      <c r="G123" s="1167"/>
      <c r="H123" s="1167"/>
      <c r="I123" s="1167"/>
      <c r="J123" s="1167"/>
      <c r="K123" s="1167"/>
      <c r="L123" s="1167"/>
      <c r="M123" s="1167"/>
      <c r="N123" s="1167"/>
      <c r="O123" s="1167"/>
      <c r="P123" s="1167"/>
      <c r="Q123" s="1167"/>
      <c r="R123" s="1167"/>
      <c r="S123" s="1167"/>
      <c r="T123" s="1167"/>
      <c r="U123" s="1167"/>
      <c r="V123" s="1167"/>
      <c r="W123" s="1167"/>
      <c r="X123" s="1167"/>
      <c r="Y123" s="1167"/>
    </row>
    <row r="124" spans="2:25">
      <c r="B124" s="1167"/>
      <c r="C124" s="1167"/>
      <c r="D124" s="1167"/>
      <c r="E124" s="1167"/>
      <c r="F124" s="1167"/>
      <c r="G124" s="1167"/>
      <c r="H124" s="1167"/>
      <c r="I124" s="1167"/>
      <c r="J124" s="1167"/>
      <c r="K124" s="1167"/>
      <c r="L124" s="1167"/>
      <c r="M124" s="1167"/>
      <c r="N124" s="1167"/>
      <c r="O124" s="1167"/>
      <c r="P124" s="1167"/>
      <c r="Q124" s="1167"/>
      <c r="R124" s="1167"/>
      <c r="S124" s="1167"/>
      <c r="T124" s="1167"/>
      <c r="U124" s="1167"/>
      <c r="V124" s="1167"/>
      <c r="W124" s="1167"/>
      <c r="X124" s="1167"/>
      <c r="Y124" s="1167"/>
    </row>
    <row r="125" spans="2:25">
      <c r="B125" s="1167"/>
      <c r="C125" s="1167"/>
      <c r="D125" s="1167"/>
      <c r="E125" s="1167"/>
      <c r="F125" s="1167"/>
      <c r="G125" s="1167"/>
      <c r="H125" s="1167"/>
      <c r="I125" s="1167"/>
      <c r="J125" s="1167"/>
      <c r="K125" s="1167"/>
      <c r="L125" s="1167"/>
      <c r="M125" s="1167"/>
      <c r="N125" s="1167"/>
      <c r="O125" s="1167"/>
      <c r="P125" s="1167"/>
      <c r="Q125" s="1167"/>
      <c r="R125" s="1167"/>
      <c r="S125" s="1167"/>
      <c r="T125" s="1167"/>
      <c r="U125" s="1167"/>
      <c r="V125" s="1167"/>
      <c r="W125" s="1167"/>
      <c r="X125" s="1167"/>
      <c r="Y125" s="1167"/>
    </row>
    <row r="126" spans="2:25">
      <c r="B126" s="1167"/>
      <c r="C126" s="1167"/>
      <c r="D126" s="1167"/>
      <c r="E126" s="1167"/>
      <c r="F126" s="1167"/>
      <c r="G126" s="1167"/>
      <c r="H126" s="1167"/>
      <c r="I126" s="1167"/>
      <c r="J126" s="1167"/>
      <c r="K126" s="1167"/>
      <c r="L126" s="1167"/>
      <c r="M126" s="1167"/>
      <c r="N126" s="1167"/>
      <c r="O126" s="1167"/>
      <c r="P126" s="1167"/>
      <c r="Q126" s="1167"/>
      <c r="R126" s="1167"/>
      <c r="S126" s="1167"/>
      <c r="T126" s="1167"/>
      <c r="U126" s="1167"/>
      <c r="V126" s="1167"/>
      <c r="W126" s="1167"/>
      <c r="X126" s="1167"/>
      <c r="Y126" s="1167"/>
    </row>
    <row r="127" spans="2:25">
      <c r="B127" s="1167"/>
      <c r="C127" s="1167"/>
      <c r="D127" s="1167"/>
      <c r="E127" s="1167"/>
      <c r="F127" s="1167"/>
      <c r="G127" s="1167"/>
      <c r="H127" s="1167"/>
      <c r="I127" s="1167"/>
      <c r="J127" s="1167"/>
      <c r="K127" s="1167"/>
      <c r="L127" s="1167"/>
      <c r="M127" s="1167"/>
      <c r="N127" s="1167"/>
      <c r="O127" s="1167"/>
      <c r="P127" s="1167"/>
      <c r="Q127" s="1167"/>
      <c r="R127" s="1167"/>
      <c r="S127" s="1167"/>
      <c r="T127" s="1167"/>
      <c r="U127" s="1167"/>
      <c r="V127" s="1167"/>
      <c r="W127" s="1167"/>
      <c r="X127" s="1167"/>
      <c r="Y127" s="1167"/>
    </row>
    <row r="128" spans="2:25">
      <c r="B128" s="1167"/>
      <c r="C128" s="1167"/>
      <c r="D128" s="1167"/>
      <c r="E128" s="1167"/>
      <c r="F128" s="1167"/>
      <c r="G128" s="1167"/>
      <c r="H128" s="1167"/>
      <c r="I128" s="1167"/>
      <c r="J128" s="1167"/>
      <c r="K128" s="1167"/>
      <c r="L128" s="1167"/>
      <c r="M128" s="1167"/>
      <c r="N128" s="1167"/>
      <c r="O128" s="1167"/>
      <c r="P128" s="1167"/>
      <c r="Q128" s="1167"/>
      <c r="R128" s="1167"/>
      <c r="S128" s="1167"/>
      <c r="T128" s="1167"/>
      <c r="U128" s="1167"/>
      <c r="V128" s="1167"/>
      <c r="W128" s="1167"/>
      <c r="X128" s="1167"/>
      <c r="Y128" s="1167"/>
    </row>
    <row r="129" spans="2:25">
      <c r="B129" s="1167"/>
      <c r="C129" s="1167"/>
      <c r="D129" s="1167"/>
      <c r="E129" s="1167"/>
      <c r="F129" s="1167"/>
      <c r="G129" s="1167"/>
      <c r="H129" s="1167"/>
      <c r="I129" s="1167"/>
      <c r="J129" s="1167"/>
      <c r="K129" s="1167"/>
      <c r="L129" s="1167"/>
      <c r="M129" s="1167"/>
      <c r="N129" s="1167"/>
      <c r="O129" s="1167"/>
      <c r="P129" s="1167"/>
      <c r="Q129" s="1167"/>
      <c r="R129" s="1167"/>
      <c r="S129" s="1167"/>
      <c r="T129" s="1167"/>
      <c r="U129" s="1167"/>
      <c r="V129" s="1167"/>
      <c r="W129" s="1167"/>
      <c r="X129" s="1167"/>
      <c r="Y129" s="1167"/>
    </row>
    <row r="130" spans="2:25">
      <c r="B130" s="1167"/>
      <c r="C130" s="1167"/>
      <c r="D130" s="1167"/>
      <c r="E130" s="1167"/>
      <c r="F130" s="1167"/>
      <c r="G130" s="1167"/>
      <c r="H130" s="1167"/>
      <c r="I130" s="1167"/>
      <c r="J130" s="1167"/>
      <c r="K130" s="1167"/>
      <c r="L130" s="1167"/>
      <c r="M130" s="1167"/>
      <c r="N130" s="1167"/>
      <c r="O130" s="1167"/>
      <c r="P130" s="1167"/>
      <c r="Q130" s="1167"/>
      <c r="R130" s="1167"/>
      <c r="S130" s="1167"/>
      <c r="T130" s="1167"/>
      <c r="U130" s="1167"/>
      <c r="V130" s="1167"/>
      <c r="W130" s="1167"/>
      <c r="X130" s="1167"/>
      <c r="Y130" s="1167"/>
    </row>
    <row r="131" spans="2:25">
      <c r="B131" s="1167"/>
      <c r="C131" s="1167"/>
      <c r="D131" s="1167"/>
      <c r="E131" s="1167"/>
      <c r="F131" s="1167"/>
      <c r="G131" s="1167"/>
      <c r="H131" s="1167"/>
      <c r="I131" s="1167"/>
      <c r="J131" s="1167"/>
      <c r="K131" s="1167"/>
      <c r="L131" s="1167"/>
      <c r="M131" s="1167"/>
      <c r="N131" s="1167"/>
      <c r="O131" s="1167"/>
      <c r="P131" s="1167"/>
      <c r="Q131" s="1167"/>
      <c r="R131" s="1167"/>
      <c r="S131" s="1167"/>
      <c r="T131" s="1167"/>
      <c r="U131" s="1167"/>
      <c r="V131" s="1167"/>
      <c r="W131" s="1167"/>
      <c r="X131" s="1167"/>
      <c r="Y131" s="1167"/>
    </row>
    <row r="132" spans="2:25">
      <c r="B132" s="1167"/>
      <c r="C132" s="1167"/>
      <c r="D132" s="1167"/>
      <c r="E132" s="1167"/>
      <c r="F132" s="1167"/>
      <c r="G132" s="1167"/>
      <c r="H132" s="1167"/>
      <c r="I132" s="1167"/>
      <c r="J132" s="1167"/>
      <c r="K132" s="1167"/>
      <c r="L132" s="1167"/>
      <c r="M132" s="1167"/>
      <c r="N132" s="1167"/>
      <c r="O132" s="1167"/>
      <c r="P132" s="1167"/>
      <c r="Q132" s="1167"/>
      <c r="R132" s="1167"/>
      <c r="S132" s="1167"/>
      <c r="T132" s="1167"/>
      <c r="U132" s="1167"/>
      <c r="V132" s="1167"/>
      <c r="W132" s="1167"/>
      <c r="X132" s="1167"/>
      <c r="Y132" s="1167"/>
    </row>
    <row r="133" spans="2:25">
      <c r="B133" s="1167"/>
      <c r="C133" s="1167"/>
      <c r="D133" s="1167"/>
      <c r="E133" s="1167"/>
      <c r="F133" s="1167"/>
      <c r="G133" s="1167"/>
      <c r="H133" s="1167"/>
      <c r="I133" s="1167"/>
      <c r="J133" s="1167"/>
      <c r="K133" s="1167"/>
      <c r="L133" s="1167"/>
      <c r="M133" s="1167"/>
      <c r="N133" s="1167"/>
      <c r="O133" s="1167"/>
      <c r="P133" s="1167"/>
      <c r="Q133" s="1167"/>
      <c r="R133" s="1167"/>
      <c r="S133" s="1167"/>
      <c r="T133" s="1167"/>
      <c r="U133" s="1167"/>
      <c r="V133" s="1167"/>
      <c r="W133" s="1167"/>
      <c r="X133" s="1167"/>
      <c r="Y133" s="1167"/>
    </row>
    <row r="134" spans="2:25">
      <c r="B134" s="1167"/>
      <c r="C134" s="1167"/>
      <c r="D134" s="1167"/>
      <c r="E134" s="1167"/>
      <c r="F134" s="1167"/>
      <c r="G134" s="1167"/>
      <c r="H134" s="1167"/>
      <c r="I134" s="1167"/>
      <c r="J134" s="1167"/>
      <c r="K134" s="1167"/>
      <c r="L134" s="1167"/>
      <c r="M134" s="1167"/>
      <c r="N134" s="1167"/>
      <c r="O134" s="1167"/>
      <c r="P134" s="1167"/>
      <c r="Q134" s="1167"/>
      <c r="R134" s="1167"/>
      <c r="S134" s="1167"/>
      <c r="T134" s="1167"/>
      <c r="U134" s="1167"/>
      <c r="V134" s="1167"/>
      <c r="W134" s="1167"/>
      <c r="X134" s="1167"/>
      <c r="Y134" s="1167"/>
    </row>
    <row r="135" spans="2:25">
      <c r="B135" s="1167"/>
      <c r="C135" s="1167"/>
      <c r="D135" s="1167"/>
      <c r="E135" s="1167"/>
      <c r="F135" s="1167"/>
      <c r="G135" s="1167"/>
      <c r="H135" s="1167"/>
      <c r="I135" s="1167"/>
      <c r="J135" s="1167"/>
      <c r="K135" s="1167"/>
      <c r="L135" s="1167"/>
      <c r="M135" s="1167"/>
      <c r="N135" s="1167"/>
      <c r="O135" s="1167"/>
      <c r="P135" s="1167"/>
      <c r="Q135" s="1167"/>
      <c r="R135" s="1167"/>
      <c r="S135" s="1167"/>
      <c r="T135" s="1167"/>
      <c r="U135" s="1167"/>
      <c r="V135" s="1167"/>
      <c r="W135" s="1167"/>
      <c r="X135" s="1167"/>
      <c r="Y135" s="1167"/>
    </row>
    <row r="136" spans="2:25">
      <c r="B136" s="1167"/>
      <c r="C136" s="1167"/>
      <c r="D136" s="1167"/>
      <c r="E136" s="1167"/>
      <c r="F136" s="1167"/>
      <c r="G136" s="1167"/>
      <c r="H136" s="1167"/>
      <c r="I136" s="1167"/>
      <c r="J136" s="1167"/>
      <c r="K136" s="1167"/>
      <c r="L136" s="1167"/>
      <c r="M136" s="1167"/>
      <c r="N136" s="1167"/>
      <c r="O136" s="1167"/>
      <c r="P136" s="1167"/>
      <c r="Q136" s="1167"/>
      <c r="R136" s="1167"/>
      <c r="S136" s="1167"/>
      <c r="T136" s="1167"/>
      <c r="U136" s="1167"/>
      <c r="V136" s="1167"/>
      <c r="W136" s="1167"/>
      <c r="X136" s="1167"/>
      <c r="Y136" s="1167"/>
    </row>
    <row r="137" spans="2:25">
      <c r="B137" s="1167"/>
      <c r="C137" s="1167"/>
      <c r="D137" s="1167"/>
      <c r="E137" s="1167"/>
      <c r="F137" s="1167"/>
      <c r="G137" s="1167"/>
      <c r="H137" s="1167"/>
      <c r="I137" s="1167"/>
      <c r="J137" s="1167"/>
      <c r="K137" s="1167"/>
      <c r="L137" s="1167"/>
      <c r="M137" s="1167"/>
      <c r="N137" s="1167"/>
      <c r="O137" s="1167"/>
      <c r="P137" s="1167"/>
      <c r="Q137" s="1167"/>
      <c r="R137" s="1167"/>
      <c r="S137" s="1167"/>
      <c r="T137" s="1167"/>
      <c r="U137" s="1167"/>
      <c r="V137" s="1167"/>
      <c r="W137" s="1167"/>
      <c r="X137" s="1167"/>
      <c r="Y137" s="1167"/>
    </row>
    <row r="138" spans="2:25">
      <c r="B138" s="1167"/>
      <c r="C138" s="1167"/>
      <c r="D138" s="1167"/>
      <c r="E138" s="1167"/>
      <c r="F138" s="1167"/>
      <c r="G138" s="1167"/>
      <c r="H138" s="1167"/>
      <c r="I138" s="1167"/>
      <c r="J138" s="1167"/>
      <c r="K138" s="1167"/>
      <c r="L138" s="1167"/>
      <c r="M138" s="1167"/>
      <c r="N138" s="1167"/>
      <c r="O138" s="1167"/>
      <c r="P138" s="1167"/>
      <c r="Q138" s="1167"/>
      <c r="R138" s="1167"/>
      <c r="S138" s="1167"/>
      <c r="T138" s="1167"/>
      <c r="U138" s="1167"/>
      <c r="V138" s="1167"/>
      <c r="W138" s="1167"/>
      <c r="X138" s="1167"/>
      <c r="Y138" s="1167"/>
    </row>
    <row r="139" spans="2:25">
      <c r="B139" s="1167"/>
      <c r="C139" s="1167"/>
      <c r="D139" s="1167"/>
      <c r="E139" s="1167"/>
      <c r="F139" s="1167"/>
      <c r="G139" s="1167"/>
      <c r="H139" s="1167"/>
      <c r="I139" s="1167"/>
      <c r="J139" s="1167"/>
      <c r="K139" s="1167"/>
      <c r="L139" s="1167"/>
      <c r="M139" s="1167"/>
      <c r="N139" s="1167"/>
      <c r="O139" s="1167"/>
      <c r="P139" s="1167"/>
      <c r="Q139" s="1167"/>
      <c r="R139" s="1167"/>
      <c r="S139" s="1167"/>
      <c r="T139" s="1167"/>
      <c r="U139" s="1167"/>
      <c r="V139" s="1167"/>
      <c r="W139" s="1167"/>
      <c r="X139" s="1167"/>
      <c r="Y139" s="1167"/>
    </row>
    <row r="140" spans="2:25">
      <c r="B140" s="1167"/>
      <c r="C140" s="1167"/>
      <c r="D140" s="1167"/>
      <c r="E140" s="1167"/>
      <c r="F140" s="1167"/>
      <c r="G140" s="1167"/>
      <c r="H140" s="1167"/>
      <c r="I140" s="1167"/>
      <c r="J140" s="1167"/>
      <c r="K140" s="1167"/>
      <c r="L140" s="1167"/>
      <c r="M140" s="1167"/>
      <c r="N140" s="1167"/>
      <c r="O140" s="1167"/>
      <c r="P140" s="1167"/>
      <c r="Q140" s="1167"/>
      <c r="R140" s="1167"/>
      <c r="S140" s="1167"/>
      <c r="T140" s="1167"/>
      <c r="U140" s="1167"/>
      <c r="V140" s="1167"/>
      <c r="W140" s="1167"/>
      <c r="X140" s="1167"/>
      <c r="Y140" s="1167"/>
    </row>
    <row r="141" spans="2:25">
      <c r="B141" s="1167"/>
      <c r="C141" s="1167"/>
      <c r="D141" s="1167"/>
      <c r="E141" s="1167"/>
      <c r="F141" s="1167"/>
      <c r="G141" s="1167"/>
      <c r="H141" s="1167"/>
      <c r="I141" s="1167"/>
      <c r="J141" s="1167"/>
      <c r="K141" s="1167"/>
      <c r="L141" s="1167"/>
      <c r="M141" s="1167"/>
      <c r="N141" s="1167"/>
      <c r="O141" s="1167"/>
      <c r="P141" s="1167"/>
      <c r="Q141" s="1167"/>
      <c r="R141" s="1167"/>
      <c r="S141" s="1167"/>
      <c r="T141" s="1167"/>
      <c r="U141" s="1167"/>
      <c r="V141" s="1167"/>
      <c r="W141" s="1167"/>
      <c r="X141" s="1167"/>
      <c r="Y141" s="1167"/>
    </row>
    <row r="142" spans="2:25">
      <c r="B142" s="1167"/>
      <c r="C142" s="1167"/>
      <c r="D142" s="1167"/>
      <c r="E142" s="1167"/>
      <c r="F142" s="1167"/>
      <c r="G142" s="1167"/>
      <c r="H142" s="1167"/>
      <c r="I142" s="1167"/>
      <c r="J142" s="1167"/>
      <c r="K142" s="1167"/>
      <c r="L142" s="1167"/>
      <c r="M142" s="1167"/>
      <c r="N142" s="1167"/>
      <c r="O142" s="1167"/>
      <c r="P142" s="1167"/>
      <c r="Q142" s="1167"/>
      <c r="R142" s="1167"/>
      <c r="S142" s="1167"/>
      <c r="T142" s="1167"/>
      <c r="U142" s="1167"/>
      <c r="V142" s="1167"/>
      <c r="W142" s="1167"/>
      <c r="X142" s="1167"/>
      <c r="Y142" s="1167"/>
    </row>
    <row r="143" spans="2:25">
      <c r="B143" s="1167"/>
      <c r="C143" s="1167"/>
      <c r="D143" s="1167"/>
      <c r="E143" s="1167"/>
      <c r="F143" s="1167"/>
      <c r="G143" s="1167"/>
      <c r="H143" s="1167"/>
      <c r="I143" s="1167"/>
      <c r="J143" s="1167"/>
      <c r="K143" s="1167"/>
      <c r="L143" s="1167"/>
      <c r="M143" s="1167"/>
      <c r="N143" s="1167"/>
      <c r="O143" s="1167"/>
      <c r="P143" s="1167"/>
      <c r="Q143" s="1167"/>
      <c r="R143" s="1167"/>
      <c r="S143" s="1167"/>
      <c r="T143" s="1167"/>
      <c r="U143" s="1167"/>
      <c r="V143" s="1167"/>
      <c r="W143" s="1167"/>
      <c r="X143" s="1167"/>
      <c r="Y143" s="1167"/>
    </row>
    <row r="144" spans="2:25">
      <c r="B144" s="1167"/>
      <c r="C144" s="1167"/>
      <c r="D144" s="1167"/>
      <c r="E144" s="1167"/>
      <c r="F144" s="1167"/>
      <c r="G144" s="1167"/>
      <c r="H144" s="1167"/>
      <c r="I144" s="1167"/>
      <c r="J144" s="1167"/>
      <c r="K144" s="1167"/>
      <c r="L144" s="1167"/>
      <c r="M144" s="1167"/>
      <c r="N144" s="1167"/>
      <c r="O144" s="1167"/>
      <c r="P144" s="1167"/>
      <c r="Q144" s="1167"/>
      <c r="R144" s="1167"/>
      <c r="S144" s="1167"/>
      <c r="T144" s="1167"/>
      <c r="U144" s="1167"/>
      <c r="V144" s="1167"/>
      <c r="W144" s="1167"/>
      <c r="X144" s="1167"/>
      <c r="Y144" s="1167"/>
    </row>
    <row r="145" spans="2:25">
      <c r="B145" s="1167"/>
      <c r="C145" s="1167"/>
      <c r="D145" s="1167"/>
      <c r="E145" s="1167"/>
      <c r="F145" s="1167"/>
      <c r="G145" s="1167"/>
      <c r="H145" s="1167"/>
      <c r="I145" s="1167"/>
      <c r="J145" s="1167"/>
      <c r="K145" s="1167"/>
      <c r="L145" s="1167"/>
      <c r="M145" s="1167"/>
      <c r="N145" s="1167"/>
      <c r="O145" s="1167"/>
      <c r="P145" s="1167"/>
      <c r="Q145" s="1167"/>
      <c r="R145" s="1167"/>
      <c r="S145" s="1167"/>
      <c r="T145" s="1167"/>
      <c r="U145" s="1167"/>
      <c r="V145" s="1167"/>
      <c r="W145" s="1167"/>
      <c r="X145" s="1167"/>
      <c r="Y145" s="1167"/>
    </row>
    <row r="146" spans="2:25">
      <c r="B146" s="1167"/>
      <c r="C146" s="1167"/>
      <c r="D146" s="1167"/>
      <c r="E146" s="1167"/>
      <c r="F146" s="1167"/>
      <c r="G146" s="1167"/>
      <c r="H146" s="1167"/>
      <c r="I146" s="1167"/>
      <c r="J146" s="1167"/>
      <c r="K146" s="1167"/>
      <c r="L146" s="1167"/>
      <c r="M146" s="1167"/>
      <c r="N146" s="1167"/>
      <c r="O146" s="1167"/>
      <c r="P146" s="1167"/>
      <c r="Q146" s="1167"/>
      <c r="R146" s="1167"/>
      <c r="S146" s="1167"/>
      <c r="T146" s="1167"/>
      <c r="U146" s="1167"/>
      <c r="V146" s="1167"/>
      <c r="W146" s="1167"/>
      <c r="X146" s="1167"/>
      <c r="Y146" s="1167"/>
    </row>
    <row r="147" spans="2:25">
      <c r="B147" s="1167"/>
      <c r="C147" s="1167"/>
      <c r="D147" s="1167"/>
      <c r="E147" s="1167"/>
      <c r="F147" s="1167"/>
      <c r="G147" s="1167"/>
      <c r="H147" s="1167"/>
      <c r="I147" s="1167"/>
      <c r="J147" s="1167"/>
      <c r="K147" s="1167"/>
      <c r="L147" s="1167"/>
      <c r="M147" s="1167"/>
      <c r="N147" s="1167"/>
      <c r="O147" s="1167"/>
      <c r="P147" s="1167"/>
      <c r="Q147" s="1167"/>
      <c r="R147" s="1167"/>
      <c r="S147" s="1167"/>
      <c r="T147" s="1167"/>
      <c r="U147" s="1167"/>
      <c r="V147" s="1167"/>
      <c r="W147" s="1167"/>
      <c r="X147" s="1167"/>
      <c r="Y147" s="1167"/>
    </row>
    <row r="148" spans="2:25">
      <c r="B148" s="1167"/>
      <c r="C148" s="1167"/>
      <c r="D148" s="1167"/>
      <c r="E148" s="1167"/>
      <c r="F148" s="1167"/>
      <c r="G148" s="1167"/>
      <c r="H148" s="1167"/>
      <c r="I148" s="1167"/>
      <c r="J148" s="1167"/>
      <c r="K148" s="1167"/>
      <c r="L148" s="1167"/>
      <c r="M148" s="1167"/>
      <c r="N148" s="1167"/>
      <c r="O148" s="1167"/>
      <c r="P148" s="1167"/>
      <c r="Q148" s="1167"/>
      <c r="R148" s="1167"/>
      <c r="S148" s="1167"/>
      <c r="T148" s="1167"/>
      <c r="U148" s="1167"/>
      <c r="V148" s="1167"/>
      <c r="W148" s="1167"/>
      <c r="X148" s="1167"/>
      <c r="Y148" s="1167"/>
    </row>
    <row r="149" spans="2:25">
      <c r="B149" s="1167"/>
      <c r="C149" s="1167"/>
      <c r="D149" s="1167"/>
      <c r="E149" s="1167"/>
      <c r="F149" s="1167"/>
      <c r="G149" s="1167"/>
      <c r="H149" s="1167"/>
      <c r="I149" s="1167"/>
      <c r="J149" s="1167"/>
      <c r="K149" s="1167"/>
      <c r="L149" s="1167"/>
      <c r="M149" s="1167"/>
      <c r="N149" s="1167"/>
      <c r="O149" s="1167"/>
      <c r="P149" s="1167"/>
      <c r="Q149" s="1167"/>
      <c r="R149" s="1167"/>
      <c r="S149" s="1167"/>
      <c r="T149" s="1167"/>
      <c r="U149" s="1167"/>
      <c r="V149" s="1167"/>
      <c r="W149" s="1167"/>
      <c r="X149" s="1167"/>
      <c r="Y149" s="1167"/>
    </row>
    <row r="150" spans="2:25">
      <c r="B150" s="1167"/>
      <c r="C150" s="1167"/>
      <c r="D150" s="1167"/>
      <c r="E150" s="1167"/>
      <c r="F150" s="1167"/>
      <c r="G150" s="1167"/>
      <c r="H150" s="1167"/>
      <c r="I150" s="1167"/>
      <c r="J150" s="1167"/>
      <c r="K150" s="1167"/>
      <c r="L150" s="1167"/>
      <c r="M150" s="1167"/>
      <c r="N150" s="1167"/>
      <c r="O150" s="1167"/>
      <c r="P150" s="1167"/>
      <c r="Q150" s="1167"/>
      <c r="R150" s="1167"/>
      <c r="S150" s="1167"/>
      <c r="T150" s="1167"/>
      <c r="U150" s="1167"/>
      <c r="V150" s="1167"/>
      <c r="W150" s="1167"/>
      <c r="X150" s="1167"/>
      <c r="Y150" s="1167"/>
    </row>
    <row r="151" spans="2:25">
      <c r="B151" s="1167"/>
      <c r="C151" s="1167"/>
      <c r="D151" s="1167"/>
      <c r="E151" s="1167"/>
      <c r="F151" s="1167"/>
      <c r="G151" s="1167"/>
      <c r="H151" s="1167"/>
      <c r="I151" s="1167"/>
      <c r="J151" s="1167"/>
      <c r="K151" s="1167"/>
      <c r="L151" s="1167"/>
      <c r="M151" s="1167"/>
      <c r="N151" s="1167"/>
      <c r="O151" s="1167"/>
      <c r="P151" s="1167"/>
      <c r="Q151" s="1167"/>
      <c r="R151" s="1167"/>
      <c r="S151" s="1167"/>
      <c r="T151" s="1167"/>
      <c r="U151" s="1167"/>
      <c r="V151" s="1167"/>
      <c r="W151" s="1167"/>
      <c r="X151" s="1167"/>
      <c r="Y151" s="1167"/>
    </row>
    <row r="152" spans="2:25">
      <c r="B152" s="1167"/>
      <c r="C152" s="1167"/>
      <c r="D152" s="1167"/>
      <c r="E152" s="1167"/>
      <c r="F152" s="1167"/>
      <c r="G152" s="1167"/>
      <c r="H152" s="1167"/>
      <c r="I152" s="1167"/>
      <c r="J152" s="1167"/>
      <c r="K152" s="1167"/>
      <c r="L152" s="1167"/>
      <c r="M152" s="1167"/>
      <c r="N152" s="1167"/>
      <c r="O152" s="1167"/>
      <c r="P152" s="1167"/>
      <c r="Q152" s="1167"/>
      <c r="R152" s="1167"/>
      <c r="S152" s="1167"/>
      <c r="T152" s="1167"/>
      <c r="U152" s="1167"/>
      <c r="V152" s="1167"/>
      <c r="W152" s="1167"/>
      <c r="X152" s="1167"/>
      <c r="Y152" s="1167"/>
    </row>
    <row r="153" spans="2:25">
      <c r="B153" s="1167"/>
      <c r="C153" s="1167"/>
      <c r="D153" s="1167"/>
      <c r="E153" s="1167"/>
      <c r="F153" s="1167"/>
      <c r="G153" s="1167"/>
      <c r="H153" s="1167"/>
      <c r="I153" s="1167"/>
      <c r="J153" s="1167"/>
      <c r="K153" s="1167"/>
      <c r="L153" s="1167"/>
      <c r="M153" s="1167"/>
      <c r="N153" s="1167"/>
      <c r="O153" s="1167"/>
      <c r="P153" s="1167"/>
      <c r="Q153" s="1167"/>
      <c r="R153" s="1167"/>
      <c r="S153" s="1167"/>
      <c r="T153" s="1167"/>
      <c r="U153" s="1167"/>
      <c r="V153" s="1167"/>
      <c r="W153" s="1167"/>
      <c r="X153" s="1167"/>
      <c r="Y153" s="1167"/>
    </row>
    <row r="154" spans="2:25">
      <c r="B154" s="1167"/>
      <c r="C154" s="1167"/>
      <c r="D154" s="1167"/>
      <c r="E154" s="1167"/>
      <c r="F154" s="1167"/>
      <c r="G154" s="1167"/>
      <c r="H154" s="1167"/>
      <c r="I154" s="1167"/>
      <c r="J154" s="1167"/>
      <c r="K154" s="1167"/>
      <c r="L154" s="1167"/>
      <c r="M154" s="1167"/>
      <c r="N154" s="1167"/>
      <c r="O154" s="1167"/>
      <c r="P154" s="1167"/>
      <c r="Q154" s="1167"/>
      <c r="R154" s="1167"/>
      <c r="S154" s="1167"/>
      <c r="T154" s="1167"/>
      <c r="U154" s="1167"/>
      <c r="V154" s="1167"/>
      <c r="W154" s="1167"/>
      <c r="X154" s="1167"/>
      <c r="Y154" s="1167"/>
    </row>
    <row r="155" spans="2:25">
      <c r="B155" s="1167"/>
      <c r="C155" s="1167"/>
      <c r="D155" s="1167"/>
      <c r="E155" s="1167"/>
      <c r="F155" s="1167"/>
      <c r="G155" s="1167"/>
      <c r="H155" s="1167"/>
      <c r="I155" s="1167"/>
      <c r="J155" s="1167"/>
      <c r="K155" s="1167"/>
      <c r="L155" s="1167"/>
      <c r="M155" s="1167"/>
      <c r="N155" s="1167"/>
      <c r="O155" s="1167"/>
      <c r="P155" s="1167"/>
      <c r="Q155" s="1167"/>
      <c r="R155" s="1167"/>
      <c r="S155" s="1167"/>
      <c r="T155" s="1167"/>
      <c r="U155" s="1167"/>
      <c r="V155" s="1167"/>
      <c r="W155" s="1167"/>
      <c r="X155" s="1167"/>
      <c r="Y155" s="1167"/>
    </row>
    <row r="156" spans="2:25">
      <c r="B156" s="1167"/>
      <c r="C156" s="1167"/>
      <c r="D156" s="1167"/>
      <c r="E156" s="1167"/>
      <c r="F156" s="1167"/>
      <c r="G156" s="1167"/>
      <c r="H156" s="1167"/>
      <c r="I156" s="1167"/>
      <c r="J156" s="1167"/>
      <c r="K156" s="1167"/>
      <c r="L156" s="1167"/>
      <c r="M156" s="1167"/>
      <c r="N156" s="1167"/>
      <c r="O156" s="1167"/>
      <c r="P156" s="1167"/>
      <c r="Q156" s="1167"/>
      <c r="R156" s="1167"/>
      <c r="S156" s="1167"/>
      <c r="T156" s="1167"/>
      <c r="U156" s="1167"/>
      <c r="V156" s="1167"/>
      <c r="W156" s="1167"/>
      <c r="X156" s="1167"/>
      <c r="Y156" s="1167"/>
    </row>
  </sheetData>
  <mergeCells count="63">
    <mergeCell ref="M7:N7"/>
    <mergeCell ref="R7:S7"/>
    <mergeCell ref="H8:K8"/>
    <mergeCell ref="M8:P8"/>
    <mergeCell ref="R8:T8"/>
    <mergeCell ref="B4:Y4"/>
    <mergeCell ref="B6:F6"/>
    <mergeCell ref="D38:K38"/>
    <mergeCell ref="L38:N38"/>
    <mergeCell ref="D37:K37"/>
    <mergeCell ref="L37:N37"/>
    <mergeCell ref="O37:Q37"/>
    <mergeCell ref="S37:T37"/>
    <mergeCell ref="B7:F7"/>
    <mergeCell ref="G6:Y6"/>
    <mergeCell ref="B8:F8"/>
    <mergeCell ref="D13:T14"/>
    <mergeCell ref="I7:J7"/>
    <mergeCell ref="V11:X11"/>
    <mergeCell ref="V36:X36"/>
    <mergeCell ref="V8:Y8"/>
    <mergeCell ref="C66:Y66"/>
    <mergeCell ref="D27:T28"/>
    <mergeCell ref="D35:K35"/>
    <mergeCell ref="L35:N35"/>
    <mergeCell ref="O35:Q35"/>
    <mergeCell ref="D36:K36"/>
    <mergeCell ref="L36:N36"/>
    <mergeCell ref="O36:Q36"/>
    <mergeCell ref="U30:Y30"/>
    <mergeCell ref="D43:T43"/>
    <mergeCell ref="D44:T44"/>
    <mergeCell ref="D45:T45"/>
    <mergeCell ref="D55:T56"/>
    <mergeCell ref="D57:T58"/>
    <mergeCell ref="O39:Q39"/>
    <mergeCell ref="S39:T39"/>
    <mergeCell ref="B61:C61"/>
    <mergeCell ref="C65:Y65"/>
    <mergeCell ref="D19:T19"/>
    <mergeCell ref="D23:T23"/>
    <mergeCell ref="D25:T25"/>
    <mergeCell ref="C62:Y62"/>
    <mergeCell ref="C63:Y64"/>
    <mergeCell ref="O38:Q38"/>
    <mergeCell ref="S38:T38"/>
    <mergeCell ref="D39:K39"/>
    <mergeCell ref="L39:N39"/>
    <mergeCell ref="C50:H51"/>
    <mergeCell ref="J50:N50"/>
    <mergeCell ref="O50:S50"/>
    <mergeCell ref="J51:N51"/>
    <mergeCell ref="O51:S51"/>
    <mergeCell ref="V41:X41"/>
    <mergeCell ref="V53:X53"/>
    <mergeCell ref="D16:T17"/>
    <mergeCell ref="C47:H47"/>
    <mergeCell ref="I47:J47"/>
    <mergeCell ref="L47:Q47"/>
    <mergeCell ref="C49:I49"/>
    <mergeCell ref="J49:N49"/>
    <mergeCell ref="O49:S49"/>
    <mergeCell ref="R47:S47"/>
  </mergeCells>
  <phoneticPr fontId="2"/>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7</xdr:col>
                    <xdr:colOff>38100</xdr:colOff>
                    <xdr:row>6</xdr:row>
                    <xdr:rowOff>0</xdr:rowOff>
                  </from>
                  <to>
                    <xdr:col>8</xdr:col>
                    <xdr:colOff>9525</xdr:colOff>
                    <xdr:row>6</xdr:row>
                    <xdr:rowOff>257175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11</xdr:col>
                    <xdr:colOff>38100</xdr:colOff>
                    <xdr:row>6</xdr:row>
                    <xdr:rowOff>0</xdr:rowOff>
                  </from>
                  <to>
                    <xdr:col>12</xdr:col>
                    <xdr:colOff>9525</xdr:colOff>
                    <xdr:row>6</xdr:row>
                    <xdr:rowOff>257175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16</xdr:col>
                    <xdr:colOff>38100</xdr:colOff>
                    <xdr:row>6</xdr:row>
                    <xdr:rowOff>0</xdr:rowOff>
                  </from>
                  <to>
                    <xdr:col>17</xdr:col>
                    <xdr:colOff>9525</xdr:colOff>
                    <xdr:row>6</xdr:row>
                    <xdr:rowOff>257175</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6</xdr:col>
                    <xdr:colOff>38100</xdr:colOff>
                    <xdr:row>7</xdr:row>
                    <xdr:rowOff>0</xdr:rowOff>
                  </from>
                  <to>
                    <xdr:col>7</xdr:col>
                    <xdr:colOff>9525</xdr:colOff>
                    <xdr:row>7</xdr:row>
                    <xdr:rowOff>257175</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11</xdr:col>
                    <xdr:colOff>38100</xdr:colOff>
                    <xdr:row>7</xdr:row>
                    <xdr:rowOff>0</xdr:rowOff>
                  </from>
                  <to>
                    <xdr:col>12</xdr:col>
                    <xdr:colOff>9525</xdr:colOff>
                    <xdr:row>7</xdr:row>
                    <xdr:rowOff>257175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16</xdr:col>
                    <xdr:colOff>66675</xdr:colOff>
                    <xdr:row>7</xdr:row>
                    <xdr:rowOff>9525</xdr:rowOff>
                  </from>
                  <to>
                    <xdr:col>17</xdr:col>
                    <xdr:colOff>38100</xdr:colOff>
                    <xdr:row>7</xdr:row>
                    <xdr:rowOff>266700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20</xdr:col>
                    <xdr:colOff>38100</xdr:colOff>
                    <xdr:row>7</xdr:row>
                    <xdr:rowOff>0</xdr:rowOff>
                  </from>
                  <to>
                    <xdr:col>21</xdr:col>
                    <xdr:colOff>9525</xdr:colOff>
                    <xdr:row>7</xdr:row>
                    <xdr:rowOff>257175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886A8-EC20-44CD-8DA9-9FE576AD4219}">
  <sheetPr>
    <pageSetUpPr fitToPage="1"/>
  </sheetPr>
  <dimension ref="B1:M56"/>
  <sheetViews>
    <sheetView view="pageBreakPreview" zoomScale="90" zoomScaleNormal="100" zoomScaleSheetLayoutView="90" workbookViewId="0">
      <selection activeCell="E6" sqref="E6:M6"/>
    </sheetView>
  </sheetViews>
  <sheetFormatPr defaultRowHeight="13.5"/>
  <cols>
    <col min="1" max="1" width="1.875" style="226" customWidth="1"/>
    <col min="2" max="2" width="10.125" style="226" customWidth="1"/>
    <col min="3" max="3" width="3.625" style="226" customWidth="1"/>
    <col min="4" max="4" width="18.75" style="226" customWidth="1"/>
    <col min="5" max="5" width="21.25" style="226" customWidth="1"/>
    <col min="6" max="7" width="12.625" style="226" customWidth="1"/>
    <col min="8" max="13" width="13.125" style="226" customWidth="1"/>
    <col min="14" max="14" width="9" style="226" customWidth="1"/>
    <col min="15" max="16384" width="9" style="226"/>
  </cols>
  <sheetData>
    <row r="1" spans="2:13" ht="14.25">
      <c r="J1" s="227"/>
      <c r="K1" s="3"/>
    </row>
    <row r="2" spans="2:13" ht="14.25">
      <c r="B2" s="2073" t="s">
        <v>538</v>
      </c>
      <c r="C2" s="2074"/>
      <c r="D2" s="2074"/>
      <c r="E2" s="2074"/>
      <c r="F2" s="2074"/>
      <c r="G2" s="2074"/>
      <c r="H2" s="2074"/>
      <c r="I2" s="2074"/>
      <c r="J2" s="2074"/>
      <c r="K2" s="2074"/>
      <c r="L2" s="2074"/>
      <c r="M2" s="2074"/>
    </row>
    <row r="3" spans="2:13" ht="30" customHeight="1" thickBot="1">
      <c r="B3" s="1980" t="s">
        <v>429</v>
      </c>
      <c r="C3" s="1980"/>
      <c r="D3" s="1980"/>
      <c r="E3" s="1980"/>
      <c r="F3" s="1980"/>
      <c r="G3" s="1980"/>
      <c r="H3" s="1980"/>
      <c r="I3" s="1980"/>
      <c r="J3" s="1980"/>
      <c r="K3" s="1980"/>
      <c r="L3" s="1980"/>
      <c r="M3" s="1980"/>
    </row>
    <row r="4" spans="2:13" ht="30" customHeight="1" thickBot="1">
      <c r="B4" s="1981" t="s">
        <v>430</v>
      </c>
      <c r="C4" s="1982"/>
      <c r="D4" s="1983"/>
      <c r="E4" s="1984" t="s">
        <v>479</v>
      </c>
      <c r="F4" s="1985"/>
      <c r="G4" s="1985"/>
      <c r="H4" s="1985"/>
      <c r="I4" s="1985"/>
      <c r="J4" s="1985"/>
      <c r="K4" s="1985"/>
      <c r="L4" s="1985"/>
      <c r="M4" s="1986"/>
    </row>
    <row r="5" spans="2:13" ht="30" customHeight="1" thickBot="1">
      <c r="B5" s="1987" t="s">
        <v>431</v>
      </c>
      <c r="C5" s="1988"/>
      <c r="D5" s="1989"/>
      <c r="E5" s="1990" t="s">
        <v>480</v>
      </c>
      <c r="F5" s="1991"/>
      <c r="G5" s="1991"/>
      <c r="H5" s="1991"/>
      <c r="I5" s="1991"/>
      <c r="J5" s="1991"/>
      <c r="K5" s="1991"/>
      <c r="L5" s="1991"/>
      <c r="M5" s="1992"/>
    </row>
    <row r="6" spans="2:13" ht="30" customHeight="1" thickTop="1" thickBot="1">
      <c r="B6" s="2001" t="s">
        <v>432</v>
      </c>
      <c r="C6" s="184">
        <v>1</v>
      </c>
      <c r="D6" s="185" t="s">
        <v>433</v>
      </c>
      <c r="E6" s="2004" t="s">
        <v>481</v>
      </c>
      <c r="F6" s="2005"/>
      <c r="G6" s="2005"/>
      <c r="H6" s="2005"/>
      <c r="I6" s="2005"/>
      <c r="J6" s="2005"/>
      <c r="K6" s="2005"/>
      <c r="L6" s="2005"/>
      <c r="M6" s="2006"/>
    </row>
    <row r="7" spans="2:13" ht="30" customHeight="1">
      <c r="B7" s="2002"/>
      <c r="C7" s="2007">
        <v>2</v>
      </c>
      <c r="D7" s="2008" t="s">
        <v>434</v>
      </c>
      <c r="E7" s="2009" t="s">
        <v>435</v>
      </c>
      <c r="F7" s="2010"/>
      <c r="G7" s="1993" t="s">
        <v>436</v>
      </c>
      <c r="H7" s="1994" t="s">
        <v>437</v>
      </c>
      <c r="I7" s="1995"/>
      <c r="J7" s="1995"/>
      <c r="K7" s="1995"/>
      <c r="L7" s="1996"/>
      <c r="M7" s="1997" t="s">
        <v>438</v>
      </c>
    </row>
    <row r="8" spans="2:13" ht="30" customHeight="1">
      <c r="B8" s="2002"/>
      <c r="C8" s="2007"/>
      <c r="D8" s="2008"/>
      <c r="E8" s="2011"/>
      <c r="F8" s="2012"/>
      <c r="G8" s="1979"/>
      <c r="H8" s="186" t="s">
        <v>439</v>
      </c>
      <c r="I8" s="187" t="s">
        <v>440</v>
      </c>
      <c r="J8" s="188" t="s">
        <v>441</v>
      </c>
      <c r="K8" s="189" t="s">
        <v>442</v>
      </c>
      <c r="L8" s="190" t="s">
        <v>443</v>
      </c>
      <c r="M8" s="1998"/>
    </row>
    <row r="9" spans="2:13" ht="30" customHeight="1">
      <c r="B9" s="2002"/>
      <c r="C9" s="2007"/>
      <c r="D9" s="2008"/>
      <c r="E9" s="1999" t="s">
        <v>482</v>
      </c>
      <c r="F9" s="2000"/>
      <c r="G9" s="258">
        <v>5</v>
      </c>
      <c r="H9" s="259">
        <v>5</v>
      </c>
      <c r="I9" s="260"/>
      <c r="J9" s="261"/>
      <c r="K9" s="262"/>
      <c r="L9" s="263"/>
      <c r="M9" s="264" t="s">
        <v>483</v>
      </c>
    </row>
    <row r="10" spans="2:13" ht="30" customHeight="1">
      <c r="B10" s="2002"/>
      <c r="C10" s="2007"/>
      <c r="D10" s="2008"/>
      <c r="E10" s="1999" t="s">
        <v>484</v>
      </c>
      <c r="F10" s="2000"/>
      <c r="G10" s="258">
        <v>6</v>
      </c>
      <c r="H10" s="259"/>
      <c r="I10" s="260">
        <v>6</v>
      </c>
      <c r="J10" s="261"/>
      <c r="K10" s="262"/>
      <c r="L10" s="263"/>
      <c r="M10" s="264" t="s">
        <v>485</v>
      </c>
    </row>
    <row r="11" spans="2:13" ht="30" customHeight="1">
      <c r="B11" s="2002"/>
      <c r="C11" s="2007"/>
      <c r="D11" s="2008"/>
      <c r="E11" s="1999" t="s">
        <v>486</v>
      </c>
      <c r="F11" s="2000"/>
      <c r="G11" s="258">
        <v>4</v>
      </c>
      <c r="H11" s="259"/>
      <c r="I11" s="260"/>
      <c r="J11" s="261">
        <v>4</v>
      </c>
      <c r="K11" s="262"/>
      <c r="L11" s="263"/>
      <c r="M11" s="264" t="s">
        <v>485</v>
      </c>
    </row>
    <row r="12" spans="2:13" ht="30" customHeight="1">
      <c r="B12" s="2002"/>
      <c r="C12" s="2007"/>
      <c r="D12" s="2008"/>
      <c r="E12" s="1999" t="s">
        <v>487</v>
      </c>
      <c r="F12" s="2013"/>
      <c r="G12" s="265">
        <v>5</v>
      </c>
      <c r="H12" s="266"/>
      <c r="I12" s="267"/>
      <c r="J12" s="268"/>
      <c r="K12" s="269">
        <v>5</v>
      </c>
      <c r="L12" s="263"/>
      <c r="M12" s="264" t="s">
        <v>485</v>
      </c>
    </row>
    <row r="13" spans="2:13" ht="30" customHeight="1">
      <c r="B13" s="2002"/>
      <c r="C13" s="2007"/>
      <c r="D13" s="2008"/>
      <c r="E13" s="1999" t="s">
        <v>488</v>
      </c>
      <c r="F13" s="2013"/>
      <c r="G13" s="265">
        <v>4</v>
      </c>
      <c r="H13" s="266"/>
      <c r="I13" s="267"/>
      <c r="J13" s="268"/>
      <c r="K13" s="269">
        <v>1</v>
      </c>
      <c r="L13" s="270">
        <v>3</v>
      </c>
      <c r="M13" s="264" t="s">
        <v>485</v>
      </c>
    </row>
    <row r="14" spans="2:13" ht="30" customHeight="1" thickBot="1">
      <c r="B14" s="2002"/>
      <c r="C14" s="2007"/>
      <c r="D14" s="2008"/>
      <c r="E14" s="2014" t="s">
        <v>181</v>
      </c>
      <c r="F14" s="2015"/>
      <c r="G14" s="228">
        <v>15</v>
      </c>
      <c r="H14" s="204">
        <v>5</v>
      </c>
      <c r="I14" s="205">
        <v>5</v>
      </c>
      <c r="J14" s="206">
        <v>5</v>
      </c>
      <c r="K14" s="207">
        <v>5</v>
      </c>
      <c r="L14" s="208">
        <v>4</v>
      </c>
      <c r="M14" s="209"/>
    </row>
    <row r="15" spans="2:13" ht="30" customHeight="1">
      <c r="B15" s="2002"/>
      <c r="C15" s="1977">
        <v>3</v>
      </c>
      <c r="D15" s="2016" t="s">
        <v>444</v>
      </c>
      <c r="E15" s="210" t="s">
        <v>445</v>
      </c>
      <c r="F15" s="2019" t="s">
        <v>482</v>
      </c>
      <c r="G15" s="2020"/>
      <c r="H15" s="2020"/>
      <c r="I15" s="2020"/>
      <c r="J15" s="2020"/>
      <c r="K15" s="2020"/>
      <c r="L15" s="2020"/>
      <c r="M15" s="2021"/>
    </row>
    <row r="16" spans="2:13" ht="30" customHeight="1">
      <c r="B16" s="2002"/>
      <c r="C16" s="1978"/>
      <c r="D16" s="2017"/>
      <c r="E16" s="210" t="s">
        <v>446</v>
      </c>
      <c r="F16" s="2022" t="s">
        <v>484</v>
      </c>
      <c r="G16" s="2000"/>
      <c r="H16" s="2000"/>
      <c r="I16" s="2000"/>
      <c r="J16" s="2000"/>
      <c r="K16" s="2000"/>
      <c r="L16" s="2000"/>
      <c r="M16" s="2023"/>
    </row>
    <row r="17" spans="2:13" ht="30" customHeight="1">
      <c r="B17" s="2002"/>
      <c r="C17" s="1978"/>
      <c r="D17" s="2017"/>
      <c r="E17" s="210" t="s">
        <v>447</v>
      </c>
      <c r="F17" s="2022" t="s">
        <v>486</v>
      </c>
      <c r="G17" s="2000"/>
      <c r="H17" s="2000"/>
      <c r="I17" s="2000"/>
      <c r="J17" s="2000"/>
      <c r="K17" s="2000"/>
      <c r="L17" s="2000"/>
      <c r="M17" s="2023"/>
    </row>
    <row r="18" spans="2:13" ht="30" customHeight="1">
      <c r="B18" s="2002"/>
      <c r="C18" s="1978"/>
      <c r="D18" s="2017"/>
      <c r="E18" s="210" t="s">
        <v>448</v>
      </c>
      <c r="F18" s="2022" t="s">
        <v>487</v>
      </c>
      <c r="G18" s="2000"/>
      <c r="H18" s="2000"/>
      <c r="I18" s="2000"/>
      <c r="J18" s="2000"/>
      <c r="K18" s="2000"/>
      <c r="L18" s="2000"/>
      <c r="M18" s="2023"/>
    </row>
    <row r="19" spans="2:13" ht="30" customHeight="1">
      <c r="B19" s="2002"/>
      <c r="C19" s="1979"/>
      <c r="D19" s="2018"/>
      <c r="E19" s="210" t="s">
        <v>449</v>
      </c>
      <c r="F19" s="2022" t="s">
        <v>488</v>
      </c>
      <c r="G19" s="2000"/>
      <c r="H19" s="2000"/>
      <c r="I19" s="2000"/>
      <c r="J19" s="2000"/>
      <c r="K19" s="2000"/>
      <c r="L19" s="2000"/>
      <c r="M19" s="2023"/>
    </row>
    <row r="20" spans="2:13" ht="30" customHeight="1">
      <c r="B20" s="2002"/>
      <c r="C20" s="1977">
        <v>4</v>
      </c>
      <c r="D20" s="2016" t="s">
        <v>450</v>
      </c>
      <c r="E20" s="210" t="s">
        <v>445</v>
      </c>
      <c r="F20" s="2022" t="s">
        <v>489</v>
      </c>
      <c r="G20" s="2000"/>
      <c r="H20" s="2000"/>
      <c r="I20" s="2000"/>
      <c r="J20" s="2000"/>
      <c r="K20" s="2000"/>
      <c r="L20" s="2000"/>
      <c r="M20" s="2023"/>
    </row>
    <row r="21" spans="2:13" s="183" customFormat="1" ht="30" customHeight="1">
      <c r="B21" s="2002"/>
      <c r="C21" s="1978"/>
      <c r="D21" s="2017"/>
      <c r="E21" s="210" t="s">
        <v>446</v>
      </c>
      <c r="F21" s="2022" t="s">
        <v>489</v>
      </c>
      <c r="G21" s="2000"/>
      <c r="H21" s="2000"/>
      <c r="I21" s="2000"/>
      <c r="J21" s="2000"/>
      <c r="K21" s="2000"/>
      <c r="L21" s="2000"/>
      <c r="M21" s="2023"/>
    </row>
    <row r="22" spans="2:13" s="183" customFormat="1" ht="30" customHeight="1">
      <c r="B22" s="2002"/>
      <c r="C22" s="1978"/>
      <c r="D22" s="2017"/>
      <c r="E22" s="210" t="s">
        <v>447</v>
      </c>
      <c r="F22" s="2022" t="s">
        <v>489</v>
      </c>
      <c r="G22" s="2000"/>
      <c r="H22" s="2000"/>
      <c r="I22" s="2000"/>
      <c r="J22" s="2000"/>
      <c r="K22" s="2000"/>
      <c r="L22" s="2000"/>
      <c r="M22" s="2023"/>
    </row>
    <row r="23" spans="2:13" s="183" customFormat="1" ht="30" customHeight="1">
      <c r="B23" s="2002"/>
      <c r="C23" s="1978"/>
      <c r="D23" s="2017"/>
      <c r="E23" s="210" t="s">
        <v>448</v>
      </c>
      <c r="F23" s="2022" t="s">
        <v>490</v>
      </c>
      <c r="G23" s="2000"/>
      <c r="H23" s="2000"/>
      <c r="I23" s="2000"/>
      <c r="J23" s="2000"/>
      <c r="K23" s="2000"/>
      <c r="L23" s="2000"/>
      <c r="M23" s="2023"/>
    </row>
    <row r="24" spans="2:13" s="183" customFormat="1" ht="30" customHeight="1">
      <c r="B24" s="2002"/>
      <c r="C24" s="1979"/>
      <c r="D24" s="2018"/>
      <c r="E24" s="210" t="s">
        <v>449</v>
      </c>
      <c r="F24" s="2022" t="s">
        <v>489</v>
      </c>
      <c r="G24" s="2000"/>
      <c r="H24" s="2000"/>
      <c r="I24" s="2000"/>
      <c r="J24" s="2000"/>
      <c r="K24" s="2000"/>
      <c r="L24" s="2000"/>
      <c r="M24" s="2023"/>
    </row>
    <row r="25" spans="2:13" s="183" customFormat="1" ht="30" customHeight="1">
      <c r="B25" s="2002"/>
      <c r="C25" s="1977">
        <v>5</v>
      </c>
      <c r="D25" s="2016" t="s">
        <v>451</v>
      </c>
      <c r="E25" s="210" t="s">
        <v>445</v>
      </c>
      <c r="F25" s="2022" t="s">
        <v>489</v>
      </c>
      <c r="G25" s="2000"/>
      <c r="H25" s="2000"/>
      <c r="I25" s="2000"/>
      <c r="J25" s="2000"/>
      <c r="K25" s="2000"/>
      <c r="L25" s="2000"/>
      <c r="M25" s="2023"/>
    </row>
    <row r="26" spans="2:13" s="183" customFormat="1" ht="30" customHeight="1">
      <c r="B26" s="2002"/>
      <c r="C26" s="1978"/>
      <c r="D26" s="2017"/>
      <c r="E26" s="210" t="s">
        <v>446</v>
      </c>
      <c r="F26" s="2022" t="s">
        <v>489</v>
      </c>
      <c r="G26" s="2000"/>
      <c r="H26" s="2000"/>
      <c r="I26" s="2000"/>
      <c r="J26" s="2000"/>
      <c r="K26" s="2000"/>
      <c r="L26" s="2000"/>
      <c r="M26" s="2023"/>
    </row>
    <row r="27" spans="2:13" s="183" customFormat="1" ht="30" customHeight="1">
      <c r="B27" s="2002"/>
      <c r="C27" s="1978"/>
      <c r="D27" s="2017"/>
      <c r="E27" s="210" t="s">
        <v>447</v>
      </c>
      <c r="F27" s="2022" t="s">
        <v>489</v>
      </c>
      <c r="G27" s="2000"/>
      <c r="H27" s="2000"/>
      <c r="I27" s="2000"/>
      <c r="J27" s="2000"/>
      <c r="K27" s="2000"/>
      <c r="L27" s="2000"/>
      <c r="M27" s="2023"/>
    </row>
    <row r="28" spans="2:13" s="183" customFormat="1" ht="30" customHeight="1">
      <c r="B28" s="2002"/>
      <c r="C28" s="1978"/>
      <c r="D28" s="2017"/>
      <c r="E28" s="210" t="s">
        <v>448</v>
      </c>
      <c r="F28" s="2022" t="s">
        <v>491</v>
      </c>
      <c r="G28" s="2000"/>
      <c r="H28" s="2000"/>
      <c r="I28" s="2000"/>
      <c r="J28" s="2000"/>
      <c r="K28" s="2000"/>
      <c r="L28" s="2000"/>
      <c r="M28" s="2023"/>
    </row>
    <row r="29" spans="2:13" s="183" customFormat="1" ht="30" customHeight="1">
      <c r="B29" s="2002"/>
      <c r="C29" s="1979"/>
      <c r="D29" s="2018"/>
      <c r="E29" s="210" t="s">
        <v>449</v>
      </c>
      <c r="F29" s="2022" t="s">
        <v>489</v>
      </c>
      <c r="G29" s="2000"/>
      <c r="H29" s="2000"/>
      <c r="I29" s="2000"/>
      <c r="J29" s="2000"/>
      <c r="K29" s="2000"/>
      <c r="L29" s="2000"/>
      <c r="M29" s="2023"/>
    </row>
    <row r="30" spans="2:13" s="183" customFormat="1" ht="39.75" customHeight="1">
      <c r="B30" s="2002"/>
      <c r="C30" s="2007">
        <v>6</v>
      </c>
      <c r="D30" s="2024" t="s">
        <v>452</v>
      </c>
      <c r="E30" s="2025" t="s">
        <v>492</v>
      </c>
      <c r="F30" s="2026"/>
      <c r="G30" s="2026"/>
      <c r="H30" s="2026"/>
      <c r="I30" s="2026"/>
      <c r="J30" s="2026"/>
      <c r="K30" s="2026"/>
      <c r="L30" s="2026"/>
      <c r="M30" s="2027"/>
    </row>
    <row r="31" spans="2:13" s="183" customFormat="1" ht="48" customHeight="1">
      <c r="B31" s="2002"/>
      <c r="C31" s="2007"/>
      <c r="D31" s="2024"/>
      <c r="E31" s="2028"/>
      <c r="F31" s="2029"/>
      <c r="G31" s="2029"/>
      <c r="H31" s="2029"/>
      <c r="I31" s="2029"/>
      <c r="J31" s="2029"/>
      <c r="K31" s="2029"/>
      <c r="L31" s="2029"/>
      <c r="M31" s="2030"/>
    </row>
    <row r="32" spans="2:13" s="183" customFormat="1" ht="39.75" customHeight="1">
      <c r="B32" s="2002"/>
      <c r="C32" s="2031">
        <v>7</v>
      </c>
      <c r="D32" s="2032" t="s">
        <v>453</v>
      </c>
      <c r="E32" s="2034"/>
      <c r="F32" s="2035"/>
      <c r="G32" s="2035"/>
      <c r="H32" s="2035"/>
      <c r="I32" s="2035"/>
      <c r="J32" s="2035"/>
      <c r="K32" s="2035"/>
      <c r="L32" s="2035"/>
      <c r="M32" s="2036"/>
    </row>
    <row r="33" spans="2:13" s="183" customFormat="1" ht="39.75" customHeight="1" thickBot="1">
      <c r="B33" s="2003"/>
      <c r="C33" s="2031"/>
      <c r="D33" s="2033"/>
      <c r="E33" s="2034"/>
      <c r="F33" s="2035"/>
      <c r="G33" s="2035"/>
      <c r="H33" s="2035"/>
      <c r="I33" s="2035"/>
      <c r="J33" s="2035"/>
      <c r="K33" s="2035"/>
      <c r="L33" s="2035"/>
      <c r="M33" s="2036"/>
    </row>
    <row r="34" spans="2:13" s="183" customFormat="1" ht="24.75" customHeight="1">
      <c r="B34" s="2043" t="s">
        <v>454</v>
      </c>
      <c r="C34" s="211">
        <v>1</v>
      </c>
      <c r="D34" s="211" t="s">
        <v>455</v>
      </c>
      <c r="E34" s="2046" t="s">
        <v>493</v>
      </c>
      <c r="F34" s="2046"/>
      <c r="G34" s="2046" t="s">
        <v>494</v>
      </c>
      <c r="H34" s="2046"/>
      <c r="I34" s="2046" t="s">
        <v>495</v>
      </c>
      <c r="J34" s="2046"/>
      <c r="K34" s="2037"/>
      <c r="L34" s="2037"/>
      <c r="M34" s="2038"/>
    </row>
    <row r="35" spans="2:13" s="183" customFormat="1" ht="51" customHeight="1">
      <c r="B35" s="2044"/>
      <c r="C35" s="212">
        <v>2</v>
      </c>
      <c r="D35" s="212" t="s">
        <v>456</v>
      </c>
      <c r="E35" s="2022" t="s">
        <v>496</v>
      </c>
      <c r="F35" s="2013"/>
      <c r="G35" s="2022" t="s">
        <v>497</v>
      </c>
      <c r="H35" s="2013"/>
      <c r="I35" s="2041"/>
      <c r="J35" s="2042"/>
      <c r="K35" s="2041"/>
      <c r="L35" s="2042"/>
      <c r="M35" s="2039"/>
    </row>
    <row r="36" spans="2:13" ht="45" customHeight="1">
      <c r="B36" s="2044"/>
      <c r="C36" s="212">
        <v>3</v>
      </c>
      <c r="D36" s="213" t="s">
        <v>457</v>
      </c>
      <c r="E36" s="2041"/>
      <c r="F36" s="2042"/>
      <c r="G36" s="2041"/>
      <c r="H36" s="2042"/>
      <c r="I36" s="2022" t="s">
        <v>498</v>
      </c>
      <c r="J36" s="2013"/>
      <c r="K36" s="2041"/>
      <c r="L36" s="2042"/>
      <c r="M36" s="2040"/>
    </row>
    <row r="37" spans="2:13" ht="27" customHeight="1" thickBot="1">
      <c r="B37" s="2045"/>
      <c r="C37" s="214">
        <v>4</v>
      </c>
      <c r="D37" s="214" t="s">
        <v>453</v>
      </c>
      <c r="E37" s="2075"/>
      <c r="F37" s="2076"/>
      <c r="G37" s="2076"/>
      <c r="H37" s="2076"/>
      <c r="I37" s="2076"/>
      <c r="J37" s="2076"/>
      <c r="K37" s="2076"/>
      <c r="L37" s="2076"/>
      <c r="M37" s="2077"/>
    </row>
    <row r="38" spans="2:13" ht="22.5">
      <c r="B38" s="2047" t="s">
        <v>458</v>
      </c>
      <c r="C38" s="2048">
        <v>1</v>
      </c>
      <c r="D38" s="2050" t="s">
        <v>459</v>
      </c>
      <c r="E38" s="215"/>
      <c r="F38" s="1994" t="s">
        <v>455</v>
      </c>
      <c r="G38" s="1996"/>
      <c r="H38" s="216" t="s">
        <v>460</v>
      </c>
      <c r="I38" s="1994" t="s">
        <v>455</v>
      </c>
      <c r="J38" s="1996"/>
      <c r="K38" s="217" t="s">
        <v>461</v>
      </c>
      <c r="L38" s="218" t="s">
        <v>462</v>
      </c>
      <c r="M38" s="2057"/>
    </row>
    <row r="39" spans="2:13" ht="30" customHeight="1">
      <c r="B39" s="2002"/>
      <c r="C39" s="2033"/>
      <c r="D39" s="2051"/>
      <c r="E39" s="1977" t="s">
        <v>463</v>
      </c>
      <c r="F39" s="2022" t="s">
        <v>484</v>
      </c>
      <c r="G39" s="2013"/>
      <c r="H39" s="277" t="s">
        <v>499</v>
      </c>
      <c r="I39" s="2022" t="s">
        <v>486</v>
      </c>
      <c r="J39" s="2013"/>
      <c r="K39" s="278" t="s">
        <v>500</v>
      </c>
      <c r="L39" s="2060" t="s">
        <v>501</v>
      </c>
      <c r="M39" s="2058"/>
    </row>
    <row r="40" spans="2:13" ht="30" customHeight="1">
      <c r="B40" s="2002"/>
      <c r="C40" s="2033"/>
      <c r="D40" s="2051"/>
      <c r="E40" s="1979"/>
      <c r="F40" s="2022" t="s">
        <v>487</v>
      </c>
      <c r="G40" s="2013"/>
      <c r="H40" s="277" t="s">
        <v>502</v>
      </c>
      <c r="I40" s="2041"/>
      <c r="J40" s="2042"/>
      <c r="K40" s="279"/>
      <c r="L40" s="2061"/>
      <c r="M40" s="2058"/>
    </row>
    <row r="41" spans="2:13" ht="30" customHeight="1">
      <c r="B41" s="2002"/>
      <c r="C41" s="2033"/>
      <c r="D41" s="2051"/>
      <c r="E41" s="1977" t="s">
        <v>464</v>
      </c>
      <c r="F41" s="2022" t="s">
        <v>488</v>
      </c>
      <c r="G41" s="2013"/>
      <c r="H41" s="277" t="s">
        <v>503</v>
      </c>
      <c r="I41" s="2041"/>
      <c r="J41" s="2042"/>
      <c r="K41" s="279"/>
      <c r="L41" s="2060" t="s">
        <v>504</v>
      </c>
      <c r="M41" s="2058"/>
    </row>
    <row r="42" spans="2:13" ht="30" customHeight="1">
      <c r="B42" s="2002"/>
      <c r="C42" s="2049"/>
      <c r="D42" s="2052"/>
      <c r="E42" s="1979"/>
      <c r="F42" s="2041"/>
      <c r="G42" s="2042"/>
      <c r="H42" s="280"/>
      <c r="I42" s="2041"/>
      <c r="J42" s="2042"/>
      <c r="K42" s="279"/>
      <c r="L42" s="2061"/>
      <c r="M42" s="2059"/>
    </row>
    <row r="43" spans="2:13" ht="30" customHeight="1">
      <c r="B43" s="2002"/>
      <c r="C43" s="2032">
        <v>2</v>
      </c>
      <c r="D43" s="2056" t="s">
        <v>465</v>
      </c>
      <c r="E43" s="222" t="s">
        <v>466</v>
      </c>
      <c r="F43" s="2022" t="s">
        <v>486</v>
      </c>
      <c r="G43" s="2000"/>
      <c r="H43" s="2000"/>
      <c r="I43" s="2000"/>
      <c r="J43" s="2000"/>
      <c r="K43" s="2000"/>
      <c r="L43" s="2000"/>
      <c r="M43" s="2023"/>
    </row>
    <row r="44" spans="2:13" ht="30" customHeight="1">
      <c r="B44" s="2002"/>
      <c r="C44" s="2033"/>
      <c r="D44" s="2051"/>
      <c r="E44" s="223" t="s">
        <v>467</v>
      </c>
      <c r="F44" s="2025" t="s">
        <v>488</v>
      </c>
      <c r="G44" s="2026"/>
      <c r="H44" s="2026"/>
      <c r="I44" s="2026"/>
      <c r="J44" s="2026"/>
      <c r="K44" s="2026"/>
      <c r="L44" s="2026"/>
      <c r="M44" s="2027"/>
    </row>
    <row r="45" spans="2:13" ht="30" customHeight="1">
      <c r="B45" s="2002"/>
      <c r="C45" s="2032">
        <v>3</v>
      </c>
      <c r="D45" s="2056" t="s">
        <v>468</v>
      </c>
      <c r="E45" s="210" t="s">
        <v>466</v>
      </c>
      <c r="F45" s="2022" t="s">
        <v>492</v>
      </c>
      <c r="G45" s="2000"/>
      <c r="H45" s="2000"/>
      <c r="I45" s="2000"/>
      <c r="J45" s="2000"/>
      <c r="K45" s="2000"/>
      <c r="L45" s="2000"/>
      <c r="M45" s="2023"/>
    </row>
    <row r="46" spans="2:13" ht="30" customHeight="1" thickBot="1">
      <c r="B46" s="2003"/>
      <c r="C46" s="2066"/>
      <c r="D46" s="2067"/>
      <c r="E46" s="224" t="s">
        <v>467</v>
      </c>
      <c r="F46" s="2068" t="s">
        <v>503</v>
      </c>
      <c r="G46" s="2069"/>
      <c r="H46" s="2069"/>
      <c r="I46" s="2069"/>
      <c r="J46" s="2069"/>
      <c r="K46" s="2069"/>
      <c r="L46" s="2069"/>
      <c r="M46" s="2070"/>
    </row>
    <row r="47" spans="2:13" ht="15" customHeight="1">
      <c r="B47" s="2063" t="s">
        <v>469</v>
      </c>
      <c r="C47" s="2063"/>
      <c r="D47" s="2063"/>
      <c r="E47" s="2063"/>
      <c r="F47" s="2063"/>
      <c r="G47" s="2063"/>
      <c r="H47" s="2063"/>
      <c r="I47" s="2063"/>
      <c r="J47" s="2063"/>
      <c r="K47" s="2063"/>
      <c r="L47" s="2063"/>
      <c r="M47" s="2063"/>
    </row>
    <row r="48" spans="2:13" ht="15" customHeight="1">
      <c r="B48" s="2065" t="s">
        <v>470</v>
      </c>
      <c r="C48" s="2065"/>
      <c r="D48" s="2065"/>
      <c r="E48" s="2065"/>
      <c r="F48" s="2065"/>
      <c r="G48" s="2065"/>
      <c r="H48" s="2065"/>
      <c r="I48" s="2065"/>
      <c r="J48" s="2065"/>
      <c r="K48" s="2065"/>
      <c r="L48" s="2065"/>
      <c r="M48" s="2065"/>
    </row>
    <row r="49" spans="2:13" ht="30.75" customHeight="1">
      <c r="B49" s="2065" t="s">
        <v>471</v>
      </c>
      <c r="C49" s="2065"/>
      <c r="D49" s="2065"/>
      <c r="E49" s="2065"/>
      <c r="F49" s="2065"/>
      <c r="G49" s="2065"/>
      <c r="H49" s="2065"/>
      <c r="I49" s="2065"/>
      <c r="J49" s="2065"/>
      <c r="K49" s="2065"/>
      <c r="L49" s="2065"/>
      <c r="M49" s="2065"/>
    </row>
    <row r="50" spans="2:13" ht="33" customHeight="1">
      <c r="B50" s="2065" t="s">
        <v>472</v>
      </c>
      <c r="C50" s="2065"/>
      <c r="D50" s="2065"/>
      <c r="E50" s="2065"/>
      <c r="F50" s="2065"/>
      <c r="G50" s="2065"/>
      <c r="H50" s="2065"/>
      <c r="I50" s="2065"/>
      <c r="J50" s="2065"/>
      <c r="K50" s="2065"/>
      <c r="L50" s="2065"/>
      <c r="M50" s="2065"/>
    </row>
    <row r="51" spans="2:13" ht="15" customHeight="1">
      <c r="B51" s="2065" t="s">
        <v>473</v>
      </c>
      <c r="C51" s="2065"/>
      <c r="D51" s="2065"/>
      <c r="E51" s="2065"/>
      <c r="F51" s="2065"/>
      <c r="G51" s="2065"/>
      <c r="H51" s="2065"/>
      <c r="I51" s="2065"/>
      <c r="J51" s="2065"/>
      <c r="K51" s="2065"/>
      <c r="L51" s="2065"/>
      <c r="M51" s="2065"/>
    </row>
    <row r="52" spans="2:13" ht="15" customHeight="1">
      <c r="B52" s="2062" t="s">
        <v>474</v>
      </c>
      <c r="C52" s="2062"/>
      <c r="D52" s="2062"/>
      <c r="E52" s="2062"/>
      <c r="F52" s="2062"/>
      <c r="G52" s="2062"/>
      <c r="H52" s="2062"/>
      <c r="I52" s="2062"/>
      <c r="J52" s="2062"/>
      <c r="K52" s="2062"/>
      <c r="L52" s="2062"/>
      <c r="M52" s="2062"/>
    </row>
    <row r="53" spans="2:13" ht="15" customHeight="1">
      <c r="B53" s="2062" t="s">
        <v>475</v>
      </c>
      <c r="C53" s="2062"/>
      <c r="D53" s="2062"/>
      <c r="E53" s="2062"/>
      <c r="F53" s="2062"/>
      <c r="G53" s="2062"/>
      <c r="H53" s="2062"/>
      <c r="I53" s="2062"/>
      <c r="J53" s="2062"/>
      <c r="K53" s="2062"/>
      <c r="L53" s="2062"/>
      <c r="M53" s="2062"/>
    </row>
    <row r="54" spans="2:13" ht="15" customHeight="1">
      <c r="B54" s="2063" t="s">
        <v>476</v>
      </c>
      <c r="C54" s="2063"/>
      <c r="D54" s="2063"/>
      <c r="E54" s="2063"/>
      <c r="F54" s="2063"/>
      <c r="G54" s="2063"/>
      <c r="H54" s="2063"/>
      <c r="I54" s="2063"/>
      <c r="J54" s="2063"/>
      <c r="K54" s="2063"/>
      <c r="L54" s="2063"/>
      <c r="M54" s="2063"/>
    </row>
    <row r="55" spans="2:13" ht="15" customHeight="1">
      <c r="B55" s="2062" t="s">
        <v>477</v>
      </c>
      <c r="C55" s="2063"/>
      <c r="D55" s="2063"/>
      <c r="E55" s="2063"/>
      <c r="F55" s="2063"/>
      <c r="G55" s="2063"/>
      <c r="H55" s="2063"/>
      <c r="I55" s="2063"/>
      <c r="J55" s="2063"/>
      <c r="K55" s="2063"/>
      <c r="L55" s="2063"/>
      <c r="M55" s="2063"/>
    </row>
    <row r="56" spans="2:13" ht="15" customHeight="1">
      <c r="B56" s="225" t="s">
        <v>478</v>
      </c>
      <c r="C56" s="183"/>
      <c r="D56" s="183"/>
      <c r="E56" s="183"/>
      <c r="F56" s="183"/>
      <c r="G56" s="183"/>
      <c r="H56" s="183"/>
      <c r="I56" s="183"/>
      <c r="J56" s="183"/>
      <c r="K56" s="183"/>
      <c r="L56" s="183"/>
      <c r="M56" s="183"/>
    </row>
  </sheetData>
  <mergeCells count="97">
    <mergeCell ref="B55:M55"/>
    <mergeCell ref="B49:M49"/>
    <mergeCell ref="B50:M50"/>
    <mergeCell ref="B51:M51"/>
    <mergeCell ref="B52:M52"/>
    <mergeCell ref="B53:M53"/>
    <mergeCell ref="B54:M54"/>
    <mergeCell ref="C45:C46"/>
    <mergeCell ref="D45:D46"/>
    <mergeCell ref="F45:M45"/>
    <mergeCell ref="F46:M46"/>
    <mergeCell ref="B47:M47"/>
    <mergeCell ref="B48:M48"/>
    <mergeCell ref="D43:D44"/>
    <mergeCell ref="F43:M43"/>
    <mergeCell ref="F44:M44"/>
    <mergeCell ref="M38:M42"/>
    <mergeCell ref="E39:E40"/>
    <mergeCell ref="F39:G39"/>
    <mergeCell ref="I39:J39"/>
    <mergeCell ref="L39:L40"/>
    <mergeCell ref="F40:G40"/>
    <mergeCell ref="I40:J40"/>
    <mergeCell ref="E41:E42"/>
    <mergeCell ref="F41:G41"/>
    <mergeCell ref="I41:J41"/>
    <mergeCell ref="B38:B46"/>
    <mergeCell ref="C38:C42"/>
    <mergeCell ref="D38:D42"/>
    <mergeCell ref="F38:G38"/>
    <mergeCell ref="I38:J38"/>
    <mergeCell ref="B34:B37"/>
    <mergeCell ref="E34:F34"/>
    <mergeCell ref="G34:H34"/>
    <mergeCell ref="I34:J34"/>
    <mergeCell ref="E36:F36"/>
    <mergeCell ref="G36:H36"/>
    <mergeCell ref="I36:J36"/>
    <mergeCell ref="E37:M37"/>
    <mergeCell ref="K34:L34"/>
    <mergeCell ref="M34:M36"/>
    <mergeCell ref="E35:F35"/>
    <mergeCell ref="G35:H35"/>
    <mergeCell ref="I35:J35"/>
    <mergeCell ref="K35:L35"/>
    <mergeCell ref="K36:L36"/>
    <mergeCell ref="L41:L42"/>
    <mergeCell ref="F42:G42"/>
    <mergeCell ref="I42:J42"/>
    <mergeCell ref="C43:C44"/>
    <mergeCell ref="F15:M15"/>
    <mergeCell ref="F16:M16"/>
    <mergeCell ref="F17:M17"/>
    <mergeCell ref="F18:M18"/>
    <mergeCell ref="C30:C31"/>
    <mergeCell ref="D30:D31"/>
    <mergeCell ref="E30:M31"/>
    <mergeCell ref="C32:C33"/>
    <mergeCell ref="D32:D33"/>
    <mergeCell ref="E32:M33"/>
    <mergeCell ref="C25:C29"/>
    <mergeCell ref="D25:D29"/>
    <mergeCell ref="F25:M25"/>
    <mergeCell ref="F26:M26"/>
    <mergeCell ref="F27:M27"/>
    <mergeCell ref="F28:M28"/>
    <mergeCell ref="F29:M29"/>
    <mergeCell ref="E9:F9"/>
    <mergeCell ref="E10:F10"/>
    <mergeCell ref="F19:M19"/>
    <mergeCell ref="E11:F11"/>
    <mergeCell ref="E12:F12"/>
    <mergeCell ref="E13:F13"/>
    <mergeCell ref="E14:F14"/>
    <mergeCell ref="C20:C24"/>
    <mergeCell ref="D20:D24"/>
    <mergeCell ref="F20:M20"/>
    <mergeCell ref="F21:M21"/>
    <mergeCell ref="F22:M22"/>
    <mergeCell ref="F23:M23"/>
    <mergeCell ref="F24:M24"/>
    <mergeCell ref="C15:C19"/>
    <mergeCell ref="D15:D19"/>
    <mergeCell ref="B2:M2"/>
    <mergeCell ref="B3:M3"/>
    <mergeCell ref="B4:D4"/>
    <mergeCell ref="E4:M4"/>
    <mergeCell ref="B5:D5"/>
    <mergeCell ref="E5:M5"/>
    <mergeCell ref="B6:B33"/>
    <mergeCell ref="E6:M6"/>
    <mergeCell ref="C7:C14"/>
    <mergeCell ref="D7:D14"/>
    <mergeCell ref="E7:F8"/>
    <mergeCell ref="G7:G8"/>
    <mergeCell ref="H7:L7"/>
    <mergeCell ref="M7:M8"/>
  </mergeCells>
  <phoneticPr fontId="1"/>
  <printOptions horizontalCentered="1"/>
  <pageMargins left="0.70866141732283472" right="0.70866141732283472" top="0.35433070866141736" bottom="0.35433070866141736" header="0.31496062992125984" footer="0.31496062992125984"/>
  <pageSetup paperSize="9" scale="5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DCEED-F7DF-43E4-8694-655B1127F17F}">
  <sheetPr>
    <pageSetUpPr fitToPage="1"/>
  </sheetPr>
  <dimension ref="A1:L55"/>
  <sheetViews>
    <sheetView view="pageBreakPreview" zoomScaleNormal="100" zoomScaleSheetLayoutView="100" workbookViewId="0">
      <selection activeCell="D6" sqref="D6:E7"/>
    </sheetView>
  </sheetViews>
  <sheetFormatPr defaultRowHeight="13.5"/>
  <cols>
    <col min="1" max="16384" width="9" style="229"/>
  </cols>
  <sheetData>
    <row r="1" spans="1:12" ht="14.25">
      <c r="A1" s="2074" t="s">
        <v>428</v>
      </c>
      <c r="B1" s="2074"/>
      <c r="C1" s="2074"/>
      <c r="D1" s="2074"/>
      <c r="E1" s="2074"/>
      <c r="F1" s="2074"/>
      <c r="G1" s="2074"/>
      <c r="H1" s="2074"/>
      <c r="I1" s="2074"/>
      <c r="J1" s="2074"/>
      <c r="K1" s="2074"/>
      <c r="L1" s="2074"/>
    </row>
    <row r="2" spans="1:12" ht="19.5" thickBot="1">
      <c r="A2" s="1980" t="s">
        <v>429</v>
      </c>
      <c r="B2" s="1980"/>
      <c r="C2" s="1980"/>
      <c r="D2" s="1980"/>
      <c r="E2" s="1980"/>
      <c r="F2" s="1980"/>
      <c r="G2" s="1980"/>
      <c r="H2" s="1980"/>
      <c r="I2" s="1980"/>
      <c r="J2" s="1980"/>
      <c r="K2" s="1980"/>
      <c r="L2" s="1980"/>
    </row>
    <row r="3" spans="1:12" ht="14.25" thickBot="1">
      <c r="A3" s="1981" t="s">
        <v>430</v>
      </c>
      <c r="B3" s="1982"/>
      <c r="C3" s="1983"/>
      <c r="D3" s="2078" t="s">
        <v>479</v>
      </c>
      <c r="E3" s="2079"/>
      <c r="F3" s="2079"/>
      <c r="G3" s="2079"/>
      <c r="H3" s="2079"/>
      <c r="I3" s="2079"/>
      <c r="J3" s="2079"/>
      <c r="K3" s="2079"/>
      <c r="L3" s="2080"/>
    </row>
    <row r="4" spans="1:12" ht="14.25" thickBot="1">
      <c r="A4" s="1987" t="s">
        <v>431</v>
      </c>
      <c r="B4" s="1988"/>
      <c r="C4" s="1989"/>
      <c r="D4" s="2081" t="s">
        <v>480</v>
      </c>
      <c r="E4" s="2082"/>
      <c r="F4" s="2082"/>
      <c r="G4" s="2082"/>
      <c r="H4" s="2082"/>
      <c r="I4" s="2082"/>
      <c r="J4" s="2082"/>
      <c r="K4" s="2082"/>
      <c r="L4" s="2083"/>
    </row>
    <row r="5" spans="1:12" ht="35.25" thickTop="1" thickBot="1">
      <c r="A5" s="2001" t="s">
        <v>432</v>
      </c>
      <c r="B5" s="184">
        <v>1</v>
      </c>
      <c r="C5" s="185" t="s">
        <v>433</v>
      </c>
      <c r="D5" s="2084" t="s">
        <v>481</v>
      </c>
      <c r="E5" s="2085"/>
      <c r="F5" s="2085"/>
      <c r="G5" s="2085"/>
      <c r="H5" s="2085"/>
      <c r="I5" s="2085"/>
      <c r="J5" s="2085"/>
      <c r="K5" s="2085"/>
      <c r="L5" s="2086"/>
    </row>
    <row r="6" spans="1:12">
      <c r="A6" s="2002"/>
      <c r="B6" s="2007">
        <v>2</v>
      </c>
      <c r="C6" s="2008" t="s">
        <v>434</v>
      </c>
      <c r="D6" s="2009" t="s">
        <v>435</v>
      </c>
      <c r="E6" s="2010"/>
      <c r="F6" s="1993" t="s">
        <v>436</v>
      </c>
      <c r="G6" s="1994" t="s">
        <v>437</v>
      </c>
      <c r="H6" s="1995"/>
      <c r="I6" s="1995"/>
      <c r="J6" s="1995"/>
      <c r="K6" s="1996"/>
      <c r="L6" s="1997" t="s">
        <v>438</v>
      </c>
    </row>
    <row r="7" spans="1:12" ht="33.75">
      <c r="A7" s="2002"/>
      <c r="B7" s="2007"/>
      <c r="C7" s="2008"/>
      <c r="D7" s="2011"/>
      <c r="E7" s="2012"/>
      <c r="F7" s="1979"/>
      <c r="G7" s="186" t="s">
        <v>439</v>
      </c>
      <c r="H7" s="187" t="s">
        <v>440</v>
      </c>
      <c r="I7" s="188" t="s">
        <v>441</v>
      </c>
      <c r="J7" s="189" t="s">
        <v>442</v>
      </c>
      <c r="K7" s="190" t="s">
        <v>443</v>
      </c>
      <c r="L7" s="1998"/>
    </row>
    <row r="8" spans="1:12">
      <c r="A8" s="2002"/>
      <c r="B8" s="2007"/>
      <c r="C8" s="2008"/>
      <c r="D8" s="2090" t="s">
        <v>482</v>
      </c>
      <c r="E8" s="2088"/>
      <c r="F8" s="191">
        <v>5</v>
      </c>
      <c r="G8" s="192">
        <v>5</v>
      </c>
      <c r="H8" s="193"/>
      <c r="I8" s="194"/>
      <c r="J8" s="195"/>
      <c r="K8" s="196"/>
      <c r="L8" s="197" t="s">
        <v>483</v>
      </c>
    </row>
    <row r="9" spans="1:12">
      <c r="A9" s="2002"/>
      <c r="B9" s="2007"/>
      <c r="C9" s="2008"/>
      <c r="D9" s="2090" t="s">
        <v>484</v>
      </c>
      <c r="E9" s="2088"/>
      <c r="F9" s="191">
        <v>6</v>
      </c>
      <c r="G9" s="192"/>
      <c r="H9" s="193">
        <v>6</v>
      </c>
      <c r="I9" s="194"/>
      <c r="J9" s="195"/>
      <c r="K9" s="196"/>
      <c r="L9" s="197" t="s">
        <v>485</v>
      </c>
    </row>
    <row r="10" spans="1:12">
      <c r="A10" s="2002"/>
      <c r="B10" s="2007"/>
      <c r="C10" s="2008"/>
      <c r="D10" s="2090" t="s">
        <v>486</v>
      </c>
      <c r="E10" s="2088"/>
      <c r="F10" s="191">
        <v>4</v>
      </c>
      <c r="G10" s="192"/>
      <c r="H10" s="193"/>
      <c r="I10" s="194">
        <v>4</v>
      </c>
      <c r="J10" s="195"/>
      <c r="K10" s="196"/>
      <c r="L10" s="197" t="s">
        <v>485</v>
      </c>
    </row>
    <row r="11" spans="1:12">
      <c r="A11" s="2002"/>
      <c r="B11" s="2007"/>
      <c r="C11" s="2008"/>
      <c r="D11" s="2090" t="s">
        <v>487</v>
      </c>
      <c r="E11" s="2091"/>
      <c r="F11" s="198">
        <v>5</v>
      </c>
      <c r="G11" s="199"/>
      <c r="H11" s="200"/>
      <c r="I11" s="201"/>
      <c r="J11" s="202">
        <v>5</v>
      </c>
      <c r="K11" s="196"/>
      <c r="L11" s="197" t="s">
        <v>485</v>
      </c>
    </row>
    <row r="12" spans="1:12">
      <c r="A12" s="2002"/>
      <c r="B12" s="2007"/>
      <c r="C12" s="2008"/>
      <c r="D12" s="2090" t="s">
        <v>488</v>
      </c>
      <c r="E12" s="2091"/>
      <c r="F12" s="198">
        <v>4</v>
      </c>
      <c r="G12" s="199"/>
      <c r="H12" s="200"/>
      <c r="I12" s="201"/>
      <c r="J12" s="202">
        <v>1</v>
      </c>
      <c r="K12" s="203">
        <v>3</v>
      </c>
      <c r="L12" s="197" t="s">
        <v>485</v>
      </c>
    </row>
    <row r="13" spans="1:12" ht="14.25" thickBot="1">
      <c r="A13" s="2002"/>
      <c r="B13" s="2007"/>
      <c r="C13" s="2008"/>
      <c r="D13" s="2014" t="s">
        <v>181</v>
      </c>
      <c r="E13" s="2015"/>
      <c r="F13" s="228">
        <v>24</v>
      </c>
      <c r="G13" s="204">
        <v>5</v>
      </c>
      <c r="H13" s="205">
        <v>5</v>
      </c>
      <c r="I13" s="206">
        <v>5</v>
      </c>
      <c r="J13" s="207">
        <v>5</v>
      </c>
      <c r="K13" s="208">
        <v>4</v>
      </c>
      <c r="L13" s="209"/>
    </row>
    <row r="14" spans="1:12" ht="24">
      <c r="A14" s="2002"/>
      <c r="B14" s="1977">
        <v>3</v>
      </c>
      <c r="C14" s="2016" t="s">
        <v>444</v>
      </c>
      <c r="D14" s="210" t="s">
        <v>445</v>
      </c>
      <c r="E14" s="2092" t="s">
        <v>482</v>
      </c>
      <c r="F14" s="2093"/>
      <c r="G14" s="2093"/>
      <c r="H14" s="2093"/>
      <c r="I14" s="2093"/>
      <c r="J14" s="2093"/>
      <c r="K14" s="2093"/>
      <c r="L14" s="2094"/>
    </row>
    <row r="15" spans="1:12" ht="24">
      <c r="A15" s="2002"/>
      <c r="B15" s="1978"/>
      <c r="C15" s="2017"/>
      <c r="D15" s="210" t="s">
        <v>446</v>
      </c>
      <c r="E15" s="2087" t="s">
        <v>484</v>
      </c>
      <c r="F15" s="2088"/>
      <c r="G15" s="2088"/>
      <c r="H15" s="2088"/>
      <c r="I15" s="2088"/>
      <c r="J15" s="2088"/>
      <c r="K15" s="2088"/>
      <c r="L15" s="2089"/>
    </row>
    <row r="16" spans="1:12" ht="24">
      <c r="A16" s="2002"/>
      <c r="B16" s="1978"/>
      <c r="C16" s="2017"/>
      <c r="D16" s="210" t="s">
        <v>447</v>
      </c>
      <c r="E16" s="2087" t="s">
        <v>486</v>
      </c>
      <c r="F16" s="2088"/>
      <c r="G16" s="2088"/>
      <c r="H16" s="2088"/>
      <c r="I16" s="2088"/>
      <c r="J16" s="2088"/>
      <c r="K16" s="2088"/>
      <c r="L16" s="2089"/>
    </row>
    <row r="17" spans="1:12" ht="24">
      <c r="A17" s="2002"/>
      <c r="B17" s="1978"/>
      <c r="C17" s="2017"/>
      <c r="D17" s="210" t="s">
        <v>448</v>
      </c>
      <c r="E17" s="2087" t="s">
        <v>487</v>
      </c>
      <c r="F17" s="2088"/>
      <c r="G17" s="2088"/>
      <c r="H17" s="2088"/>
      <c r="I17" s="2088"/>
      <c r="J17" s="2088"/>
      <c r="K17" s="2088"/>
      <c r="L17" s="2089"/>
    </row>
    <row r="18" spans="1:12" ht="24">
      <c r="A18" s="2002"/>
      <c r="B18" s="1979"/>
      <c r="C18" s="2018"/>
      <c r="D18" s="210" t="s">
        <v>449</v>
      </c>
      <c r="E18" s="2087" t="s">
        <v>488</v>
      </c>
      <c r="F18" s="2088"/>
      <c r="G18" s="2088"/>
      <c r="H18" s="2088"/>
      <c r="I18" s="2088"/>
      <c r="J18" s="2088"/>
      <c r="K18" s="2088"/>
      <c r="L18" s="2089"/>
    </row>
    <row r="19" spans="1:12" ht="24">
      <c r="A19" s="2002"/>
      <c r="B19" s="1977">
        <v>4</v>
      </c>
      <c r="C19" s="2016" t="s">
        <v>450</v>
      </c>
      <c r="D19" s="210" t="s">
        <v>445</v>
      </c>
      <c r="E19" s="2087" t="s">
        <v>489</v>
      </c>
      <c r="F19" s="2088"/>
      <c r="G19" s="2088"/>
      <c r="H19" s="2088"/>
      <c r="I19" s="2088"/>
      <c r="J19" s="2088"/>
      <c r="K19" s="2088"/>
      <c r="L19" s="2089"/>
    </row>
    <row r="20" spans="1:12" ht="24">
      <c r="A20" s="2002"/>
      <c r="B20" s="1978"/>
      <c r="C20" s="2017"/>
      <c r="D20" s="210" t="s">
        <v>446</v>
      </c>
      <c r="E20" s="2087" t="s">
        <v>489</v>
      </c>
      <c r="F20" s="2088"/>
      <c r="G20" s="2088"/>
      <c r="H20" s="2088"/>
      <c r="I20" s="2088"/>
      <c r="J20" s="2088"/>
      <c r="K20" s="2088"/>
      <c r="L20" s="2089"/>
    </row>
    <row r="21" spans="1:12" ht="24">
      <c r="A21" s="2002"/>
      <c r="B21" s="1978"/>
      <c r="C21" s="2017"/>
      <c r="D21" s="210" t="s">
        <v>447</v>
      </c>
      <c r="E21" s="2087" t="s">
        <v>489</v>
      </c>
      <c r="F21" s="2088"/>
      <c r="G21" s="2088"/>
      <c r="H21" s="2088"/>
      <c r="I21" s="2088"/>
      <c r="J21" s="2088"/>
      <c r="K21" s="2088"/>
      <c r="L21" s="2089"/>
    </row>
    <row r="22" spans="1:12" ht="24">
      <c r="A22" s="2002"/>
      <c r="B22" s="1978"/>
      <c r="C22" s="2017"/>
      <c r="D22" s="210" t="s">
        <v>448</v>
      </c>
      <c r="E22" s="2087" t="s">
        <v>490</v>
      </c>
      <c r="F22" s="2088"/>
      <c r="G22" s="2088"/>
      <c r="H22" s="2088"/>
      <c r="I22" s="2088"/>
      <c r="J22" s="2088"/>
      <c r="K22" s="2088"/>
      <c r="L22" s="2089"/>
    </row>
    <row r="23" spans="1:12" ht="24">
      <c r="A23" s="2002"/>
      <c r="B23" s="1979"/>
      <c r="C23" s="2018"/>
      <c r="D23" s="210" t="s">
        <v>449</v>
      </c>
      <c r="E23" s="2087" t="s">
        <v>489</v>
      </c>
      <c r="F23" s="2088"/>
      <c r="G23" s="2088"/>
      <c r="H23" s="2088"/>
      <c r="I23" s="2088"/>
      <c r="J23" s="2088"/>
      <c r="K23" s="2088"/>
      <c r="L23" s="2089"/>
    </row>
    <row r="24" spans="1:12" ht="24">
      <c r="A24" s="2002"/>
      <c r="B24" s="1977">
        <v>5</v>
      </c>
      <c r="C24" s="2016" t="s">
        <v>451</v>
      </c>
      <c r="D24" s="210" t="s">
        <v>445</v>
      </c>
      <c r="E24" s="2087" t="s">
        <v>489</v>
      </c>
      <c r="F24" s="2088"/>
      <c r="G24" s="2088"/>
      <c r="H24" s="2088"/>
      <c r="I24" s="2088"/>
      <c r="J24" s="2088"/>
      <c r="K24" s="2088"/>
      <c r="L24" s="2089"/>
    </row>
    <row r="25" spans="1:12" ht="24">
      <c r="A25" s="2002"/>
      <c r="B25" s="1978"/>
      <c r="C25" s="2017"/>
      <c r="D25" s="210" t="s">
        <v>446</v>
      </c>
      <c r="E25" s="2087" t="s">
        <v>489</v>
      </c>
      <c r="F25" s="2088"/>
      <c r="G25" s="2088"/>
      <c r="H25" s="2088"/>
      <c r="I25" s="2088"/>
      <c r="J25" s="2088"/>
      <c r="K25" s="2088"/>
      <c r="L25" s="2089"/>
    </row>
    <row r="26" spans="1:12" ht="24">
      <c r="A26" s="2002"/>
      <c r="B26" s="1978"/>
      <c r="C26" s="2017"/>
      <c r="D26" s="210" t="s">
        <v>447</v>
      </c>
      <c r="E26" s="2087" t="s">
        <v>489</v>
      </c>
      <c r="F26" s="2088"/>
      <c r="G26" s="2088"/>
      <c r="H26" s="2088"/>
      <c r="I26" s="2088"/>
      <c r="J26" s="2088"/>
      <c r="K26" s="2088"/>
      <c r="L26" s="2089"/>
    </row>
    <row r="27" spans="1:12" ht="24">
      <c r="A27" s="2002"/>
      <c r="B27" s="1978"/>
      <c r="C27" s="2017"/>
      <c r="D27" s="210" t="s">
        <v>448</v>
      </c>
      <c r="E27" s="2087" t="s">
        <v>491</v>
      </c>
      <c r="F27" s="2088"/>
      <c r="G27" s="2088"/>
      <c r="H27" s="2088"/>
      <c r="I27" s="2088"/>
      <c r="J27" s="2088"/>
      <c r="K27" s="2088"/>
      <c r="L27" s="2089"/>
    </row>
    <row r="28" spans="1:12" ht="24">
      <c r="A28" s="2002"/>
      <c r="B28" s="1979"/>
      <c r="C28" s="2018"/>
      <c r="D28" s="210" t="s">
        <v>449</v>
      </c>
      <c r="E28" s="2087" t="s">
        <v>489</v>
      </c>
      <c r="F28" s="2088"/>
      <c r="G28" s="2088"/>
      <c r="H28" s="2088"/>
      <c r="I28" s="2088"/>
      <c r="J28" s="2088"/>
      <c r="K28" s="2088"/>
      <c r="L28" s="2089"/>
    </row>
    <row r="29" spans="1:12" ht="18.75" customHeight="1">
      <c r="A29" s="2002"/>
      <c r="B29" s="2007">
        <v>6</v>
      </c>
      <c r="C29" s="2024" t="s">
        <v>452</v>
      </c>
      <c r="D29" s="2095" t="s">
        <v>492</v>
      </c>
      <c r="E29" s="2096"/>
      <c r="F29" s="2096"/>
      <c r="G29" s="2096"/>
      <c r="H29" s="2096"/>
      <c r="I29" s="2096"/>
      <c r="J29" s="2096"/>
      <c r="K29" s="2096"/>
      <c r="L29" s="2097"/>
    </row>
    <row r="30" spans="1:12" ht="47.25" customHeight="1">
      <c r="A30" s="2002"/>
      <c r="B30" s="2007"/>
      <c r="C30" s="2024"/>
      <c r="D30" s="2098"/>
      <c r="E30" s="2099"/>
      <c r="F30" s="2099"/>
      <c r="G30" s="2099"/>
      <c r="H30" s="2099"/>
      <c r="I30" s="2099"/>
      <c r="J30" s="2099"/>
      <c r="K30" s="2099"/>
      <c r="L30" s="2100"/>
    </row>
    <row r="31" spans="1:12">
      <c r="A31" s="2002"/>
      <c r="B31" s="2031">
        <v>7</v>
      </c>
      <c r="C31" s="2032" t="s">
        <v>453</v>
      </c>
      <c r="D31" s="2101"/>
      <c r="E31" s="2102"/>
      <c r="F31" s="2102"/>
      <c r="G31" s="2102"/>
      <c r="H31" s="2102"/>
      <c r="I31" s="2102"/>
      <c r="J31" s="2102"/>
      <c r="K31" s="2102"/>
      <c r="L31" s="2103"/>
    </row>
    <row r="32" spans="1:12" ht="14.25" thickBot="1">
      <c r="A32" s="2003"/>
      <c r="B32" s="2031"/>
      <c r="C32" s="2033"/>
      <c r="D32" s="2101"/>
      <c r="E32" s="2102"/>
      <c r="F32" s="2102"/>
      <c r="G32" s="2102"/>
      <c r="H32" s="2102"/>
      <c r="I32" s="2102"/>
      <c r="J32" s="2102"/>
      <c r="K32" s="2102"/>
      <c r="L32" s="2103"/>
    </row>
    <row r="33" spans="1:12">
      <c r="A33" s="2043" t="s">
        <v>454</v>
      </c>
      <c r="B33" s="211">
        <v>1</v>
      </c>
      <c r="C33" s="211" t="s">
        <v>455</v>
      </c>
      <c r="D33" s="2107" t="s">
        <v>493</v>
      </c>
      <c r="E33" s="2107"/>
      <c r="F33" s="2107" t="s">
        <v>494</v>
      </c>
      <c r="G33" s="2107"/>
      <c r="H33" s="2107" t="s">
        <v>495</v>
      </c>
      <c r="I33" s="2107"/>
      <c r="J33" s="2108"/>
      <c r="K33" s="2108"/>
      <c r="L33" s="2038"/>
    </row>
    <row r="34" spans="1:12" ht="67.5" customHeight="1">
      <c r="A34" s="2044"/>
      <c r="B34" s="212">
        <v>2</v>
      </c>
      <c r="C34" s="212" t="s">
        <v>456</v>
      </c>
      <c r="D34" s="2087" t="s">
        <v>496</v>
      </c>
      <c r="E34" s="2091"/>
      <c r="F34" s="2087" t="s">
        <v>497</v>
      </c>
      <c r="G34" s="2091"/>
      <c r="H34" s="2104"/>
      <c r="I34" s="2007"/>
      <c r="J34" s="2104"/>
      <c r="K34" s="2007"/>
      <c r="L34" s="2039"/>
    </row>
    <row r="35" spans="1:12" ht="67.5" customHeight="1">
      <c r="A35" s="2044"/>
      <c r="B35" s="212">
        <v>3</v>
      </c>
      <c r="C35" s="213" t="s">
        <v>457</v>
      </c>
      <c r="D35" s="2104"/>
      <c r="E35" s="2007"/>
      <c r="F35" s="2104"/>
      <c r="G35" s="2007"/>
      <c r="H35" s="2087" t="s">
        <v>498</v>
      </c>
      <c r="I35" s="2091"/>
      <c r="J35" s="2104"/>
      <c r="K35" s="2007"/>
      <c r="L35" s="2040"/>
    </row>
    <row r="36" spans="1:12" ht="14.25" thickBot="1">
      <c r="A36" s="2045"/>
      <c r="B36" s="214">
        <v>4</v>
      </c>
      <c r="C36" s="214" t="s">
        <v>453</v>
      </c>
      <c r="D36" s="2075"/>
      <c r="E36" s="2076"/>
      <c r="F36" s="2076"/>
      <c r="G36" s="2076"/>
      <c r="H36" s="2076"/>
      <c r="I36" s="2076"/>
      <c r="J36" s="2076"/>
      <c r="K36" s="2076"/>
      <c r="L36" s="2077"/>
    </row>
    <row r="37" spans="1:12" ht="33.75">
      <c r="A37" s="2047" t="s">
        <v>458</v>
      </c>
      <c r="B37" s="2048">
        <v>1</v>
      </c>
      <c r="C37" s="2050" t="s">
        <v>459</v>
      </c>
      <c r="D37" s="215"/>
      <c r="E37" s="1994" t="s">
        <v>455</v>
      </c>
      <c r="F37" s="1996"/>
      <c r="G37" s="216" t="s">
        <v>460</v>
      </c>
      <c r="H37" s="1994" t="s">
        <v>455</v>
      </c>
      <c r="I37" s="1996"/>
      <c r="J37" s="217" t="s">
        <v>460</v>
      </c>
      <c r="K37" s="218" t="s">
        <v>462</v>
      </c>
      <c r="L37" s="2057"/>
    </row>
    <row r="38" spans="1:12" ht="30" customHeight="1">
      <c r="A38" s="2002"/>
      <c r="B38" s="2033"/>
      <c r="C38" s="2051"/>
      <c r="D38" s="1977" t="s">
        <v>463</v>
      </c>
      <c r="E38" s="2087" t="s">
        <v>484</v>
      </c>
      <c r="F38" s="2091"/>
      <c r="G38" s="219" t="s">
        <v>499</v>
      </c>
      <c r="H38" s="2087" t="s">
        <v>486</v>
      </c>
      <c r="I38" s="2091"/>
      <c r="J38" s="220" t="s">
        <v>500</v>
      </c>
      <c r="K38" s="2105" t="s">
        <v>501</v>
      </c>
      <c r="L38" s="2058"/>
    </row>
    <row r="39" spans="1:12" ht="30" customHeight="1">
      <c r="A39" s="2002"/>
      <c r="B39" s="2033"/>
      <c r="C39" s="2051"/>
      <c r="D39" s="1979"/>
      <c r="E39" s="2087" t="s">
        <v>487</v>
      </c>
      <c r="F39" s="2091"/>
      <c r="G39" s="219" t="s">
        <v>502</v>
      </c>
      <c r="H39" s="2104"/>
      <c r="I39" s="2007"/>
      <c r="J39" s="221"/>
      <c r="K39" s="2106"/>
      <c r="L39" s="2058"/>
    </row>
    <row r="40" spans="1:12" ht="30" customHeight="1">
      <c r="A40" s="2002"/>
      <c r="B40" s="2033"/>
      <c r="C40" s="2051"/>
      <c r="D40" s="1977" t="s">
        <v>464</v>
      </c>
      <c r="E40" s="2087" t="s">
        <v>488</v>
      </c>
      <c r="F40" s="2091"/>
      <c r="G40" s="219" t="s">
        <v>503</v>
      </c>
      <c r="H40" s="2104"/>
      <c r="I40" s="2007"/>
      <c r="J40" s="221"/>
      <c r="K40" s="2105" t="s">
        <v>504</v>
      </c>
      <c r="L40" s="2058"/>
    </row>
    <row r="41" spans="1:12" ht="30" customHeight="1">
      <c r="A41" s="2002"/>
      <c r="B41" s="2049"/>
      <c r="C41" s="2052"/>
      <c r="D41" s="1979"/>
      <c r="E41" s="2104"/>
      <c r="F41" s="2007"/>
      <c r="G41" s="210"/>
      <c r="H41" s="2104"/>
      <c r="I41" s="2007"/>
      <c r="J41" s="221"/>
      <c r="K41" s="2106"/>
      <c r="L41" s="2059"/>
    </row>
    <row r="42" spans="1:12" ht="30" customHeight="1">
      <c r="A42" s="2002"/>
      <c r="B42" s="2032">
        <v>2</v>
      </c>
      <c r="C42" s="2056" t="s">
        <v>465</v>
      </c>
      <c r="D42" s="222" t="s">
        <v>466</v>
      </c>
      <c r="E42" s="2087" t="s">
        <v>486</v>
      </c>
      <c r="F42" s="2088"/>
      <c r="G42" s="2088"/>
      <c r="H42" s="2088"/>
      <c r="I42" s="2088"/>
      <c r="J42" s="2088"/>
      <c r="K42" s="2088"/>
      <c r="L42" s="2089"/>
    </row>
    <row r="43" spans="1:12" ht="30" customHeight="1">
      <c r="A43" s="2002"/>
      <c r="B43" s="2033"/>
      <c r="C43" s="2051"/>
      <c r="D43" s="223" t="s">
        <v>467</v>
      </c>
      <c r="E43" s="2095" t="s">
        <v>488</v>
      </c>
      <c r="F43" s="2096"/>
      <c r="G43" s="2096"/>
      <c r="H43" s="2096"/>
      <c r="I43" s="2096"/>
      <c r="J43" s="2096"/>
      <c r="K43" s="2096"/>
      <c r="L43" s="2097"/>
    </row>
    <row r="44" spans="1:12" ht="30" customHeight="1">
      <c r="A44" s="2002"/>
      <c r="B44" s="2032">
        <v>3</v>
      </c>
      <c r="C44" s="2056" t="s">
        <v>468</v>
      </c>
      <c r="D44" s="210" t="s">
        <v>466</v>
      </c>
      <c r="E44" s="2087" t="s">
        <v>492</v>
      </c>
      <c r="F44" s="2088"/>
      <c r="G44" s="2088"/>
      <c r="H44" s="2088"/>
      <c r="I44" s="2088"/>
      <c r="J44" s="2088"/>
      <c r="K44" s="2088"/>
      <c r="L44" s="2089"/>
    </row>
    <row r="45" spans="1:12" ht="30" customHeight="1" thickBot="1">
      <c r="A45" s="2003"/>
      <c r="B45" s="2066"/>
      <c r="C45" s="2067"/>
      <c r="D45" s="224" t="s">
        <v>467</v>
      </c>
      <c r="E45" s="2109" t="s">
        <v>503</v>
      </c>
      <c r="F45" s="2110"/>
      <c r="G45" s="2110"/>
      <c r="H45" s="2110"/>
      <c r="I45" s="2110"/>
      <c r="J45" s="2110"/>
      <c r="K45" s="2110"/>
      <c r="L45" s="2111"/>
    </row>
    <row r="46" spans="1:12" ht="18" customHeight="1">
      <c r="A46" s="2063" t="s">
        <v>469</v>
      </c>
      <c r="B46" s="2063"/>
      <c r="C46" s="2063"/>
      <c r="D46" s="2063"/>
      <c r="E46" s="2063"/>
      <c r="F46" s="2063"/>
      <c r="G46" s="2063"/>
      <c r="H46" s="2063"/>
      <c r="I46" s="2063"/>
      <c r="J46" s="2063"/>
      <c r="K46" s="2063"/>
      <c r="L46" s="2063"/>
    </row>
    <row r="47" spans="1:12" ht="27" customHeight="1">
      <c r="A47" s="2065" t="s">
        <v>470</v>
      </c>
      <c r="B47" s="2065"/>
      <c r="C47" s="2065"/>
      <c r="D47" s="2065"/>
      <c r="E47" s="2065"/>
      <c r="F47" s="2065"/>
      <c r="G47" s="2065"/>
      <c r="H47" s="2065"/>
      <c r="I47" s="2065"/>
      <c r="J47" s="2065"/>
      <c r="K47" s="2065"/>
      <c r="L47" s="2065"/>
    </row>
    <row r="48" spans="1:12" ht="37.5" customHeight="1">
      <c r="A48" s="2065" t="s">
        <v>471</v>
      </c>
      <c r="B48" s="2065"/>
      <c r="C48" s="2065"/>
      <c r="D48" s="2065"/>
      <c r="E48" s="2065"/>
      <c r="F48" s="2065"/>
      <c r="G48" s="2065"/>
      <c r="H48" s="2065"/>
      <c r="I48" s="2065"/>
      <c r="J48" s="2065"/>
      <c r="K48" s="2065"/>
      <c r="L48" s="2065"/>
    </row>
    <row r="49" spans="1:12" ht="12.75" customHeight="1">
      <c r="A49" s="2065" t="s">
        <v>472</v>
      </c>
      <c r="B49" s="2065"/>
      <c r="C49" s="2065"/>
      <c r="D49" s="2065"/>
      <c r="E49" s="2065"/>
      <c r="F49" s="2065"/>
      <c r="G49" s="2065"/>
      <c r="H49" s="2065"/>
      <c r="I49" s="2065"/>
      <c r="J49" s="2065"/>
      <c r="K49" s="2065"/>
      <c r="L49" s="2065"/>
    </row>
    <row r="50" spans="1:12" ht="29.25" customHeight="1">
      <c r="A50" s="2065" t="s">
        <v>473</v>
      </c>
      <c r="B50" s="2065"/>
      <c r="C50" s="2065"/>
      <c r="D50" s="2065"/>
      <c r="E50" s="2065"/>
      <c r="F50" s="2065"/>
      <c r="G50" s="2065"/>
      <c r="H50" s="2065"/>
      <c r="I50" s="2065"/>
      <c r="J50" s="2065"/>
      <c r="K50" s="2065"/>
      <c r="L50" s="2065"/>
    </row>
    <row r="51" spans="1:12" ht="15" customHeight="1">
      <c r="A51" s="2062" t="s">
        <v>474</v>
      </c>
      <c r="B51" s="2062"/>
      <c r="C51" s="2062"/>
      <c r="D51" s="2062"/>
      <c r="E51" s="2062"/>
      <c r="F51" s="2062"/>
      <c r="G51" s="2062"/>
      <c r="H51" s="2062"/>
      <c r="I51" s="2062"/>
      <c r="J51" s="2062"/>
      <c r="K51" s="2062"/>
      <c r="L51" s="2062"/>
    </row>
    <row r="52" spans="1:12" ht="15" customHeight="1">
      <c r="A52" s="2062" t="s">
        <v>475</v>
      </c>
      <c r="B52" s="2062"/>
      <c r="C52" s="2062"/>
      <c r="D52" s="2062"/>
      <c r="E52" s="2062"/>
      <c r="F52" s="2062"/>
      <c r="G52" s="2062"/>
      <c r="H52" s="2062"/>
      <c r="I52" s="2062"/>
      <c r="J52" s="2062"/>
      <c r="K52" s="2062"/>
      <c r="L52" s="2062"/>
    </row>
    <row r="53" spans="1:12" ht="15" customHeight="1">
      <c r="A53" s="2063" t="s">
        <v>476</v>
      </c>
      <c r="B53" s="2063"/>
      <c r="C53" s="2063"/>
      <c r="D53" s="2063"/>
      <c r="E53" s="2063"/>
      <c r="F53" s="2063"/>
      <c r="G53" s="2063"/>
      <c r="H53" s="2063"/>
      <c r="I53" s="2063"/>
      <c r="J53" s="2063"/>
      <c r="K53" s="2063"/>
      <c r="L53" s="2063"/>
    </row>
    <row r="54" spans="1:12" ht="15" customHeight="1">
      <c r="A54" s="2062" t="s">
        <v>477</v>
      </c>
      <c r="B54" s="2063"/>
      <c r="C54" s="2063"/>
      <c r="D54" s="2063"/>
      <c r="E54" s="2063"/>
      <c r="F54" s="2063"/>
      <c r="G54" s="2063"/>
      <c r="H54" s="2063"/>
      <c r="I54" s="2063"/>
      <c r="J54" s="2063"/>
      <c r="K54" s="2063"/>
      <c r="L54" s="2063"/>
    </row>
    <row r="55" spans="1:12" ht="15" customHeight="1">
      <c r="A55" s="225" t="s">
        <v>478</v>
      </c>
      <c r="B55" s="183"/>
      <c r="C55" s="183"/>
      <c r="D55" s="183"/>
      <c r="E55" s="183"/>
      <c r="F55" s="183"/>
      <c r="G55" s="183"/>
      <c r="H55" s="183"/>
      <c r="I55" s="183"/>
      <c r="J55" s="183"/>
      <c r="K55" s="183"/>
      <c r="L55" s="183"/>
    </row>
  </sheetData>
  <mergeCells count="97">
    <mergeCell ref="A54:L54"/>
    <mergeCell ref="A48:L48"/>
    <mergeCell ref="A49:L49"/>
    <mergeCell ref="A50:L50"/>
    <mergeCell ref="A51:L51"/>
    <mergeCell ref="A52:L52"/>
    <mergeCell ref="A53:L53"/>
    <mergeCell ref="B44:B45"/>
    <mergeCell ref="C44:C45"/>
    <mergeCell ref="E44:L44"/>
    <mergeCell ref="E45:L45"/>
    <mergeCell ref="A46:L46"/>
    <mergeCell ref="A47:L47"/>
    <mergeCell ref="C42:C43"/>
    <mergeCell ref="E42:L42"/>
    <mergeCell ref="E43:L43"/>
    <mergeCell ref="L37:L41"/>
    <mergeCell ref="D38:D39"/>
    <mergeCell ref="E38:F38"/>
    <mergeCell ref="H38:I38"/>
    <mergeCell ref="K38:K39"/>
    <mergeCell ref="E39:F39"/>
    <mergeCell ref="H39:I39"/>
    <mergeCell ref="D40:D41"/>
    <mergeCell ref="E40:F40"/>
    <mergeCell ref="H40:I40"/>
    <mergeCell ref="A37:A45"/>
    <mergeCell ref="B37:B41"/>
    <mergeCell ref="C37:C41"/>
    <mergeCell ref="E37:F37"/>
    <mergeCell ref="H37:I37"/>
    <mergeCell ref="A33:A36"/>
    <mergeCell ref="D33:E33"/>
    <mergeCell ref="F33:G33"/>
    <mergeCell ref="H33:I33"/>
    <mergeCell ref="D35:E35"/>
    <mergeCell ref="F35:G35"/>
    <mergeCell ref="H35:I35"/>
    <mergeCell ref="D36:L36"/>
    <mergeCell ref="J33:K33"/>
    <mergeCell ref="L33:L35"/>
    <mergeCell ref="D34:E34"/>
    <mergeCell ref="F34:G34"/>
    <mergeCell ref="H34:I34"/>
    <mergeCell ref="J34:K34"/>
    <mergeCell ref="J35:K35"/>
    <mergeCell ref="K40:K41"/>
    <mergeCell ref="E41:F41"/>
    <mergeCell ref="H41:I41"/>
    <mergeCell ref="B42:B43"/>
    <mergeCell ref="E14:L14"/>
    <mergeCell ref="E15:L15"/>
    <mergeCell ref="E16:L16"/>
    <mergeCell ref="E17:L17"/>
    <mergeCell ref="B29:B30"/>
    <mergeCell ref="C29:C30"/>
    <mergeCell ref="D29:L30"/>
    <mergeCell ref="B31:B32"/>
    <mergeCell ref="C31:C32"/>
    <mergeCell ref="D31:L32"/>
    <mergeCell ref="B24:B28"/>
    <mergeCell ref="C24:C28"/>
    <mergeCell ref="E24:L24"/>
    <mergeCell ref="E25:L25"/>
    <mergeCell ref="E26:L26"/>
    <mergeCell ref="E27:L27"/>
    <mergeCell ref="E28:L28"/>
    <mergeCell ref="D8:E8"/>
    <mergeCell ref="D9:E9"/>
    <mergeCell ref="E18:L18"/>
    <mergeCell ref="D10:E10"/>
    <mergeCell ref="D11:E11"/>
    <mergeCell ref="D12:E12"/>
    <mergeCell ref="D13:E13"/>
    <mergeCell ref="B19:B23"/>
    <mergeCell ref="C19:C23"/>
    <mergeCell ref="E19:L19"/>
    <mergeCell ref="E20:L20"/>
    <mergeCell ref="E21:L21"/>
    <mergeCell ref="E22:L22"/>
    <mergeCell ref="E23:L23"/>
    <mergeCell ref="B14:B18"/>
    <mergeCell ref="C14:C18"/>
    <mergeCell ref="A1:L1"/>
    <mergeCell ref="A2:L2"/>
    <mergeCell ref="A3:C3"/>
    <mergeCell ref="D3:L3"/>
    <mergeCell ref="A4:C4"/>
    <mergeCell ref="D4:L4"/>
    <mergeCell ref="A5:A32"/>
    <mergeCell ref="D5:L5"/>
    <mergeCell ref="B6:B13"/>
    <mergeCell ref="C6:C13"/>
    <mergeCell ref="D6:E7"/>
    <mergeCell ref="F6:F7"/>
    <mergeCell ref="G6:K6"/>
    <mergeCell ref="L6:L7"/>
  </mergeCells>
  <phoneticPr fontId="1"/>
  <printOptions horizontalCentered="1"/>
  <pageMargins left="0.70866141732283472" right="0.70866141732283472" top="0.35433070866141736" bottom="0.35433070866141736" header="0.31496062992125984" footer="0.31496062992125984"/>
  <pageSetup paperSize="9" scale="60"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BB240-9385-4C8A-BDF0-E571EF27E03F}">
  <dimension ref="B1:J20"/>
  <sheetViews>
    <sheetView view="pageBreakPreview" zoomScaleNormal="100" zoomScaleSheetLayoutView="100" workbookViewId="0">
      <selection activeCell="E9" sqref="E9:I10"/>
    </sheetView>
  </sheetViews>
  <sheetFormatPr defaultRowHeight="13.5"/>
  <cols>
    <col min="1" max="1" width="1.875" style="183" customWidth="1"/>
    <col min="2" max="2" width="10.125" style="183" customWidth="1"/>
    <col min="3" max="3" width="3.625" style="183" customWidth="1"/>
    <col min="4" max="4" width="18.75" style="183" customWidth="1"/>
    <col min="5" max="9" width="12.625" style="183" customWidth="1"/>
    <col min="10" max="12" width="9" style="183"/>
    <col min="13" max="13" width="9" style="183" customWidth="1"/>
    <col min="14" max="16384" width="9" style="183"/>
  </cols>
  <sheetData>
    <row r="1" spans="2:10" ht="14.25">
      <c r="B1" s="183" t="s">
        <v>505</v>
      </c>
      <c r="H1" s="282"/>
      <c r="I1" s="281" t="s">
        <v>428</v>
      </c>
      <c r="J1" s="134"/>
    </row>
    <row r="2" spans="2:10" ht="19.5" thickBot="1">
      <c r="B2" s="2118" t="s">
        <v>506</v>
      </c>
      <c r="C2" s="2118"/>
      <c r="D2" s="2118"/>
      <c r="E2" s="2118"/>
      <c r="F2" s="2118"/>
      <c r="G2" s="2118"/>
      <c r="H2" s="2118"/>
      <c r="I2" s="2118"/>
    </row>
    <row r="3" spans="2:10" ht="30" customHeight="1">
      <c r="B3" s="2119" t="s">
        <v>1924</v>
      </c>
      <c r="C3" s="2120"/>
      <c r="D3" s="2121"/>
      <c r="E3" s="2122"/>
      <c r="F3" s="2122"/>
      <c r="G3" s="2122"/>
      <c r="H3" s="2122"/>
      <c r="I3" s="2123"/>
    </row>
    <row r="4" spans="2:10" ht="30" customHeight="1" thickBot="1">
      <c r="B4" s="2112" t="s">
        <v>1925</v>
      </c>
      <c r="C4" s="2113"/>
      <c r="D4" s="2114"/>
      <c r="E4" s="2115" t="s">
        <v>1926</v>
      </c>
      <c r="F4" s="2116"/>
      <c r="G4" s="2116"/>
      <c r="H4" s="2116"/>
      <c r="I4" s="2117"/>
    </row>
    <row r="5" spans="2:10" ht="30" customHeight="1" thickTop="1" thickBot="1">
      <c r="B5" s="2001" t="s">
        <v>432</v>
      </c>
      <c r="C5" s="184">
        <v>1</v>
      </c>
      <c r="D5" s="230" t="s">
        <v>433</v>
      </c>
      <c r="E5" s="2131"/>
      <c r="F5" s="2131"/>
      <c r="G5" s="2131"/>
      <c r="H5" s="2131"/>
      <c r="I5" s="2132"/>
    </row>
    <row r="6" spans="2:10" ht="30" customHeight="1">
      <c r="B6" s="2002"/>
      <c r="C6" s="2007">
        <v>2</v>
      </c>
      <c r="D6" s="2133" t="s">
        <v>434</v>
      </c>
      <c r="E6" s="2134" t="s">
        <v>507</v>
      </c>
      <c r="F6" s="1994" t="s">
        <v>437</v>
      </c>
      <c r="G6" s="1995"/>
      <c r="H6" s="1996"/>
      <c r="I6" s="2136" t="s">
        <v>508</v>
      </c>
    </row>
    <row r="7" spans="2:10" ht="30" customHeight="1">
      <c r="B7" s="2002"/>
      <c r="C7" s="2007"/>
      <c r="D7" s="2133"/>
      <c r="E7" s="2135"/>
      <c r="F7" s="186" t="s">
        <v>439</v>
      </c>
      <c r="G7" s="187" t="s">
        <v>440</v>
      </c>
      <c r="H7" s="231" t="s">
        <v>441</v>
      </c>
      <c r="I7" s="2137"/>
    </row>
    <row r="8" spans="2:10" ht="49.5" customHeight="1" thickBot="1">
      <c r="B8" s="2002"/>
      <c r="C8" s="2007"/>
      <c r="D8" s="2133"/>
      <c r="E8" s="283"/>
      <c r="F8" s="284"/>
      <c r="G8" s="285"/>
      <c r="H8" s="286"/>
      <c r="I8" s="287"/>
    </row>
    <row r="9" spans="2:10" ht="30" customHeight="1">
      <c r="B9" s="2002"/>
      <c r="C9" s="2007">
        <v>3</v>
      </c>
      <c r="D9" s="2007" t="s">
        <v>452</v>
      </c>
      <c r="E9" s="2124"/>
      <c r="F9" s="2124"/>
      <c r="G9" s="2124"/>
      <c r="H9" s="2124"/>
      <c r="I9" s="2125"/>
    </row>
    <row r="10" spans="2:10" ht="30" customHeight="1">
      <c r="B10" s="2002"/>
      <c r="C10" s="2007"/>
      <c r="D10" s="2007"/>
      <c r="E10" s="2126"/>
      <c r="F10" s="2126"/>
      <c r="G10" s="2126"/>
      <c r="H10" s="2126"/>
      <c r="I10" s="2127"/>
    </row>
    <row r="11" spans="2:10" ht="30" customHeight="1">
      <c r="B11" s="2002"/>
      <c r="C11" s="2128">
        <v>4</v>
      </c>
      <c r="D11" s="1977" t="s">
        <v>453</v>
      </c>
      <c r="E11" s="2129"/>
      <c r="F11" s="2129"/>
      <c r="G11" s="2129"/>
      <c r="H11" s="2129"/>
      <c r="I11" s="2130"/>
    </row>
    <row r="12" spans="2:10" ht="30" customHeight="1" thickBot="1">
      <c r="B12" s="2002"/>
      <c r="C12" s="2128"/>
      <c r="D12" s="1978"/>
      <c r="E12" s="2124"/>
      <c r="F12" s="2124"/>
      <c r="G12" s="2124"/>
      <c r="H12" s="2124"/>
      <c r="I12" s="2125"/>
    </row>
    <row r="13" spans="2:10" ht="42" customHeight="1">
      <c r="B13" s="2047" t="s">
        <v>454</v>
      </c>
      <c r="C13" s="216">
        <v>1</v>
      </c>
      <c r="D13" s="216" t="s">
        <v>456</v>
      </c>
      <c r="E13" s="2138"/>
      <c r="F13" s="2138"/>
      <c r="G13" s="2138"/>
      <c r="H13" s="2138"/>
      <c r="I13" s="2139"/>
    </row>
    <row r="14" spans="2:10" ht="54" customHeight="1">
      <c r="B14" s="2002"/>
      <c r="C14" s="210">
        <v>2</v>
      </c>
      <c r="D14" s="210" t="s">
        <v>457</v>
      </c>
      <c r="E14" s="2140"/>
      <c r="F14" s="2140"/>
      <c r="G14" s="2140"/>
      <c r="H14" s="2140"/>
      <c r="I14" s="2141"/>
    </row>
    <row r="15" spans="2:10" ht="54" customHeight="1" thickBot="1">
      <c r="B15" s="2003"/>
      <c r="C15" s="224">
        <v>3</v>
      </c>
      <c r="D15" s="224" t="s">
        <v>453</v>
      </c>
      <c r="E15" s="2068"/>
      <c r="F15" s="2069"/>
      <c r="G15" s="2069"/>
      <c r="H15" s="2069"/>
      <c r="I15" s="2070"/>
    </row>
    <row r="16" spans="2:10" ht="24.75" customHeight="1">
      <c r="B16" s="2142" t="s">
        <v>469</v>
      </c>
      <c r="C16" s="2142"/>
      <c r="D16" s="2142"/>
      <c r="E16" s="2142"/>
      <c r="F16" s="2142"/>
      <c r="G16" s="2142"/>
      <c r="H16" s="2142"/>
      <c r="I16" s="2142"/>
    </row>
    <row r="17" spans="2:9" ht="48" customHeight="1">
      <c r="B17" s="2065" t="s">
        <v>509</v>
      </c>
      <c r="C17" s="2065"/>
      <c r="D17" s="2065"/>
      <c r="E17" s="2065"/>
      <c r="F17" s="2065"/>
      <c r="G17" s="2065"/>
      <c r="H17" s="2065"/>
      <c r="I17" s="2065"/>
    </row>
    <row r="18" spans="2:9" ht="39.75" customHeight="1">
      <c r="B18" s="2065" t="s">
        <v>510</v>
      </c>
      <c r="C18" s="2065"/>
      <c r="D18" s="2065"/>
      <c r="E18" s="2065"/>
      <c r="F18" s="2065"/>
      <c r="G18" s="2065"/>
      <c r="H18" s="2065"/>
      <c r="I18" s="2065"/>
    </row>
    <row r="19" spans="2:9" ht="24.75" customHeight="1">
      <c r="B19" s="2062" t="s">
        <v>511</v>
      </c>
      <c r="C19" s="2062"/>
      <c r="D19" s="2062"/>
      <c r="E19" s="2062"/>
      <c r="F19" s="2062"/>
      <c r="G19" s="2062"/>
      <c r="H19" s="2062"/>
      <c r="I19" s="2062"/>
    </row>
    <row r="20" spans="2:9" ht="24.75" customHeight="1">
      <c r="B20" s="2062" t="s">
        <v>512</v>
      </c>
      <c r="C20" s="2062"/>
      <c r="D20" s="2062"/>
      <c r="E20" s="2062"/>
      <c r="F20" s="2062"/>
      <c r="G20" s="2062"/>
      <c r="H20" s="2062"/>
      <c r="I20" s="2062"/>
    </row>
  </sheetData>
  <mergeCells count="27">
    <mergeCell ref="B19:I19"/>
    <mergeCell ref="B20:I20"/>
    <mergeCell ref="B13:B15"/>
    <mergeCell ref="E13:I13"/>
    <mergeCell ref="E14:I14"/>
    <mergeCell ref="E15:I15"/>
    <mergeCell ref="B16:I16"/>
    <mergeCell ref="B17:I17"/>
    <mergeCell ref="D9:D10"/>
    <mergeCell ref="E9:I10"/>
    <mergeCell ref="B18:I18"/>
    <mergeCell ref="C11:C12"/>
    <mergeCell ref="D11:D12"/>
    <mergeCell ref="E11:I12"/>
    <mergeCell ref="B5:B12"/>
    <mergeCell ref="E5:I5"/>
    <mergeCell ref="C9:C10"/>
    <mergeCell ref="C6:C8"/>
    <mergeCell ref="D6:D8"/>
    <mergeCell ref="E6:E7"/>
    <mergeCell ref="F6:H6"/>
    <mergeCell ref="I6:I7"/>
    <mergeCell ref="B4:D4"/>
    <mergeCell ref="E4:I4"/>
    <mergeCell ref="B2:I2"/>
    <mergeCell ref="B3:D3"/>
    <mergeCell ref="E3:I3"/>
  </mergeCells>
  <phoneticPr fontId="1"/>
  <printOptions horizontalCentered="1"/>
  <pageMargins left="0.70866141732283472" right="0.70866141732283472" top="1.1417322834645669"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5937" r:id="rId4" name="Check Box 1">
              <controlPr defaultSize="0" autoFill="0" autoLine="0" autoPict="0">
                <anchor moveWithCells="1">
                  <from>
                    <xdr:col>4</xdr:col>
                    <xdr:colOff>295275</xdr:colOff>
                    <xdr:row>3</xdr:row>
                    <xdr:rowOff>19050</xdr:rowOff>
                  </from>
                  <to>
                    <xdr:col>4</xdr:col>
                    <xdr:colOff>619125</xdr:colOff>
                    <xdr:row>3</xdr:row>
                    <xdr:rowOff>361950</xdr:rowOff>
                  </to>
                </anchor>
              </controlPr>
            </control>
          </mc:Choice>
        </mc:AlternateContent>
        <mc:AlternateContent xmlns:mc="http://schemas.openxmlformats.org/markup-compatibility/2006">
          <mc:Choice Requires="x14">
            <control shapeId="295938" r:id="rId5" name="Check Box 2">
              <controlPr defaultSize="0" autoFill="0" autoLine="0" autoPict="0">
                <anchor moveWithCells="1">
                  <from>
                    <xdr:col>7</xdr:col>
                    <xdr:colOff>571500</xdr:colOff>
                    <xdr:row>3</xdr:row>
                    <xdr:rowOff>9525</xdr:rowOff>
                  </from>
                  <to>
                    <xdr:col>7</xdr:col>
                    <xdr:colOff>895350</xdr:colOff>
                    <xdr:row>3</xdr:row>
                    <xdr:rowOff>352425</xdr:rowOff>
                  </to>
                </anchor>
              </controlPr>
            </control>
          </mc:Choice>
        </mc:AlternateContent>
        <mc:AlternateContent xmlns:mc="http://schemas.openxmlformats.org/markup-compatibility/2006">
          <mc:Choice Requires="x14">
            <control shapeId="295939" r:id="rId6" name="Check Box 3">
              <controlPr defaultSize="0" autoFill="0" autoLine="0" autoPict="0">
                <anchor moveWithCells="1">
                  <from>
                    <xdr:col>5</xdr:col>
                    <xdr:colOff>885825</xdr:colOff>
                    <xdr:row>3</xdr:row>
                    <xdr:rowOff>9525</xdr:rowOff>
                  </from>
                  <to>
                    <xdr:col>6</xdr:col>
                    <xdr:colOff>247650</xdr:colOff>
                    <xdr:row>3</xdr:row>
                    <xdr:rowOff>352425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CA3B0-F7E2-46CB-B952-CBAE506B9615}">
  <dimension ref="A1:E30"/>
  <sheetViews>
    <sheetView view="pageBreakPreview" zoomScale="90" zoomScaleNormal="90" zoomScaleSheetLayoutView="90" workbookViewId="0">
      <selection activeCell="B29" sqref="B29:D29"/>
    </sheetView>
  </sheetViews>
  <sheetFormatPr defaultColWidth="9" defaultRowHeight="14.25"/>
  <cols>
    <col min="1" max="1" width="6.125" style="1404" customWidth="1"/>
    <col min="2" max="2" width="30.25" style="1405" customWidth="1"/>
    <col min="3" max="3" width="52.625" style="1405" customWidth="1"/>
    <col min="4" max="4" width="21.5" style="1405" customWidth="1"/>
    <col min="5" max="16384" width="9" style="1404"/>
  </cols>
  <sheetData>
    <row r="1" spans="1:5" ht="20.100000000000001" customHeight="1">
      <c r="D1" s="1406"/>
      <c r="E1" s="515"/>
    </row>
    <row r="2" spans="1:5" ht="20.100000000000001" customHeight="1">
      <c r="A2" s="1404" t="s">
        <v>1923</v>
      </c>
      <c r="C2" s="1407"/>
      <c r="D2" s="1408" t="s">
        <v>1909</v>
      </c>
    </row>
    <row r="3" spans="1:5" ht="20.100000000000001" customHeight="1">
      <c r="C3" s="1407"/>
      <c r="D3" s="1408"/>
    </row>
    <row r="4" spans="1:5" ht="20.100000000000001" customHeight="1">
      <c r="A4" s="2157" t="s">
        <v>517</v>
      </c>
      <c r="B4" s="2157"/>
      <c r="C4" s="2157"/>
      <c r="D4" s="2157"/>
    </row>
    <row r="5" spans="1:5" ht="20.100000000000001" customHeight="1">
      <c r="C5" s="1407"/>
    </row>
    <row r="6" spans="1:5" ht="32.25" customHeight="1">
      <c r="A6" s="2163" t="s">
        <v>172</v>
      </c>
      <c r="B6" s="2163"/>
      <c r="C6" s="2158"/>
      <c r="D6" s="2158"/>
    </row>
    <row r="7" spans="1:5" ht="32.25" customHeight="1">
      <c r="A7" s="2163" t="s">
        <v>321</v>
      </c>
      <c r="B7" s="2163"/>
      <c r="C7" s="2167"/>
      <c r="D7" s="2168"/>
    </row>
    <row r="8" spans="1:5" ht="32.25" customHeight="1">
      <c r="A8" s="2163" t="s">
        <v>346</v>
      </c>
      <c r="B8" s="2163"/>
      <c r="C8" s="2162" t="s">
        <v>521</v>
      </c>
      <c r="D8" s="2162"/>
    </row>
    <row r="9" spans="1:5" ht="10.5" customHeight="1"/>
    <row r="10" spans="1:5" s="1409" customFormat="1" ht="22.5" customHeight="1">
      <c r="A10" s="2151" t="s">
        <v>1908</v>
      </c>
      <c r="B10" s="2166"/>
      <c r="C10" s="2166"/>
      <c r="D10" s="2152"/>
    </row>
    <row r="11" spans="1:5" ht="32.25" customHeight="1">
      <c r="A11" s="2155" t="s">
        <v>1907</v>
      </c>
      <c r="B11" s="2143" t="s">
        <v>1906</v>
      </c>
      <c r="C11" s="2143"/>
      <c r="D11" s="2144"/>
    </row>
    <row r="12" spans="1:5" ht="32.25" customHeight="1">
      <c r="A12" s="2155"/>
      <c r="B12" s="1410" t="s">
        <v>1905</v>
      </c>
      <c r="C12" s="1416"/>
      <c r="D12" s="1411" t="s">
        <v>16</v>
      </c>
    </row>
    <row r="13" spans="1:5" ht="31.9" customHeight="1">
      <c r="A13" s="2155"/>
      <c r="B13" s="1410" t="s">
        <v>1904</v>
      </c>
      <c r="C13" s="1416"/>
      <c r="D13" s="1412" t="s">
        <v>16</v>
      </c>
    </row>
    <row r="14" spans="1:5" ht="32.25" customHeight="1">
      <c r="A14" s="2159" t="s">
        <v>1903</v>
      </c>
      <c r="B14" s="2143" t="s">
        <v>1902</v>
      </c>
      <c r="C14" s="2143"/>
      <c r="D14" s="2144"/>
    </row>
    <row r="15" spans="1:5" ht="31.15" customHeight="1">
      <c r="A15" s="2161"/>
      <c r="B15" s="1410" t="s">
        <v>1901</v>
      </c>
      <c r="C15" s="2164"/>
      <c r="D15" s="2165"/>
    </row>
    <row r="16" spans="1:5" ht="32.25" customHeight="1">
      <c r="A16" s="2159" t="s">
        <v>1900</v>
      </c>
      <c r="B16" s="2143" t="s">
        <v>1910</v>
      </c>
      <c r="C16" s="2143"/>
      <c r="D16" s="2144"/>
    </row>
    <row r="17" spans="1:4" ht="32.25" customHeight="1">
      <c r="A17" s="2160"/>
      <c r="B17" s="1410" t="s">
        <v>1899</v>
      </c>
      <c r="C17" s="1417"/>
      <c r="D17" s="1411" t="s">
        <v>1898</v>
      </c>
    </row>
    <row r="18" spans="1:4" ht="32.25" customHeight="1">
      <c r="A18" s="2159" t="s">
        <v>1897</v>
      </c>
      <c r="B18" s="2143" t="s">
        <v>1896</v>
      </c>
      <c r="C18" s="2143"/>
      <c r="D18" s="2144"/>
    </row>
    <row r="19" spans="1:4" ht="32.25" customHeight="1">
      <c r="A19" s="2160"/>
      <c r="B19" s="1410" t="s">
        <v>1895</v>
      </c>
      <c r="C19" s="1418"/>
      <c r="D19" s="1411" t="s">
        <v>1894</v>
      </c>
    </row>
    <row r="20" spans="1:4" ht="31.15" customHeight="1">
      <c r="A20" s="2161"/>
      <c r="B20" s="1410" t="s">
        <v>1893</v>
      </c>
      <c r="C20" s="2149"/>
      <c r="D20" s="2150"/>
    </row>
    <row r="21" spans="1:4" ht="32.25" customHeight="1">
      <c r="A21" s="2155" t="s">
        <v>1892</v>
      </c>
      <c r="B21" s="2147" t="s">
        <v>1891</v>
      </c>
      <c r="C21" s="2147"/>
      <c r="D21" s="2148"/>
    </row>
    <row r="22" spans="1:4" ht="32.25" customHeight="1">
      <c r="A22" s="2155"/>
      <c r="B22" s="1410" t="s">
        <v>1890</v>
      </c>
      <c r="C22" s="2146"/>
      <c r="D22" s="2146"/>
    </row>
    <row r="23" spans="1:4" ht="32.25" customHeight="1">
      <c r="A23" s="2156"/>
      <c r="B23" s="1413" t="s">
        <v>1889</v>
      </c>
      <c r="C23" s="2146"/>
      <c r="D23" s="2146"/>
    </row>
    <row r="24" spans="1:4" ht="10.5" customHeight="1">
      <c r="B24" s="1414"/>
      <c r="C24" s="1414"/>
      <c r="D24" s="1393"/>
    </row>
    <row r="25" spans="1:4" ht="28.5" customHeight="1">
      <c r="A25" s="2151" t="s">
        <v>1888</v>
      </c>
      <c r="B25" s="2152"/>
      <c r="C25" s="2153" t="s">
        <v>1995</v>
      </c>
      <c r="D25" s="2153"/>
    </row>
    <row r="26" spans="1:4" ht="4.5" customHeight="1"/>
    <row r="27" spans="1:4" ht="58.5" customHeight="1">
      <c r="A27" s="1415" t="s">
        <v>1887</v>
      </c>
      <c r="B27" s="2154" t="s">
        <v>1886</v>
      </c>
      <c r="C27" s="2154"/>
      <c r="D27" s="2154"/>
    </row>
    <row r="28" spans="1:4" ht="21" customHeight="1">
      <c r="A28" s="1415" t="s">
        <v>1885</v>
      </c>
      <c r="B28" s="2145" t="s">
        <v>1884</v>
      </c>
      <c r="C28" s="2145"/>
      <c r="D28" s="2145"/>
    </row>
    <row r="29" spans="1:4" ht="48.75" customHeight="1">
      <c r="A29" s="1415" t="s">
        <v>1883</v>
      </c>
      <c r="B29" s="2145" t="s">
        <v>1882</v>
      </c>
      <c r="C29" s="2145"/>
      <c r="D29" s="2145"/>
    </row>
    <row r="30" spans="1:4" ht="72.75" customHeight="1">
      <c r="A30" s="1415" t="s">
        <v>1881</v>
      </c>
      <c r="B30" s="2145" t="s">
        <v>1880</v>
      </c>
      <c r="C30" s="2145"/>
      <c r="D30" s="2145"/>
    </row>
  </sheetData>
  <mergeCells count="28">
    <mergeCell ref="A4:D4"/>
    <mergeCell ref="C6:D6"/>
    <mergeCell ref="A18:A20"/>
    <mergeCell ref="A16:A17"/>
    <mergeCell ref="C8:D8"/>
    <mergeCell ref="A11:A13"/>
    <mergeCell ref="A14:A15"/>
    <mergeCell ref="A6:B6"/>
    <mergeCell ref="B11:D11"/>
    <mergeCell ref="B18:D18"/>
    <mergeCell ref="C15:D15"/>
    <mergeCell ref="A10:D10"/>
    <mergeCell ref="A7:B7"/>
    <mergeCell ref="A8:B8"/>
    <mergeCell ref="C7:D7"/>
    <mergeCell ref="B14:D14"/>
    <mergeCell ref="B16:D16"/>
    <mergeCell ref="B30:D30"/>
    <mergeCell ref="C22:D22"/>
    <mergeCell ref="C23:D23"/>
    <mergeCell ref="B21:D21"/>
    <mergeCell ref="C20:D20"/>
    <mergeCell ref="A25:B25"/>
    <mergeCell ref="C25:D25"/>
    <mergeCell ref="B27:D27"/>
    <mergeCell ref="B28:D28"/>
    <mergeCell ref="A21:A23"/>
    <mergeCell ref="B29:D29"/>
  </mergeCells>
  <phoneticPr fontId="1"/>
  <pageMargins left="0.6" right="0.5" top="0.66" bottom="0.47" header="0.42" footer="0.27"/>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4977" r:id="rId4" name="Check Box 1">
              <controlPr defaultSize="0" autoFill="0" autoLine="0" autoPict="0">
                <anchor moveWithCells="1">
                  <from>
                    <xdr:col>2</xdr:col>
                    <xdr:colOff>2219325</xdr:colOff>
                    <xdr:row>7</xdr:row>
                    <xdr:rowOff>38100</xdr:rowOff>
                  </from>
                  <to>
                    <xdr:col>2</xdr:col>
                    <xdr:colOff>2543175</xdr:colOff>
                    <xdr:row>7</xdr:row>
                    <xdr:rowOff>390525</xdr:rowOff>
                  </to>
                </anchor>
              </controlPr>
            </control>
          </mc:Choice>
        </mc:AlternateContent>
        <mc:AlternateContent xmlns:mc="http://schemas.openxmlformats.org/markup-compatibility/2006">
          <mc:Choice Requires="x14">
            <control shapeId="254978" r:id="rId5" name="Check Box 2">
              <controlPr defaultSize="0" autoFill="0" autoLine="0" autoPict="0">
                <anchor moveWithCells="1">
                  <from>
                    <xdr:col>2</xdr:col>
                    <xdr:colOff>971550</xdr:colOff>
                    <xdr:row>7</xdr:row>
                    <xdr:rowOff>38100</xdr:rowOff>
                  </from>
                  <to>
                    <xdr:col>2</xdr:col>
                    <xdr:colOff>1295400</xdr:colOff>
                    <xdr:row>7</xdr:row>
                    <xdr:rowOff>381000</xdr:rowOff>
                  </to>
                </anchor>
              </controlPr>
            </control>
          </mc:Choice>
        </mc:AlternateContent>
        <mc:AlternateContent xmlns:mc="http://schemas.openxmlformats.org/markup-compatibility/2006">
          <mc:Choice Requires="x14">
            <control shapeId="254979" r:id="rId6" name="Check Box 3">
              <controlPr defaultSize="0" autoFill="0" autoLine="0" autoPict="0">
                <anchor moveWithCells="1">
                  <from>
                    <xdr:col>2</xdr:col>
                    <xdr:colOff>3514725</xdr:colOff>
                    <xdr:row>7</xdr:row>
                    <xdr:rowOff>28575</xdr:rowOff>
                  </from>
                  <to>
                    <xdr:col>2</xdr:col>
                    <xdr:colOff>3838575</xdr:colOff>
                    <xdr:row>7</xdr:row>
                    <xdr:rowOff>371475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8F9FE-21D9-4DD2-AC47-6175C7AF8C5B}">
  <dimension ref="A1:H47"/>
  <sheetViews>
    <sheetView view="pageBreakPreview" zoomScaleNormal="100" zoomScaleSheetLayoutView="100" workbookViewId="0">
      <selection activeCell="G9" sqref="G9:H9"/>
    </sheetView>
  </sheetViews>
  <sheetFormatPr defaultRowHeight="13.5"/>
  <cols>
    <col min="1" max="1" width="9" style="3"/>
    <col min="2" max="2" width="11.125" style="3" customWidth="1"/>
    <col min="3" max="6" width="9" style="3"/>
    <col min="7" max="8" width="11.5" style="3" customWidth="1"/>
    <col min="9" max="16384" width="9" style="3"/>
  </cols>
  <sheetData>
    <row r="1" spans="1:8">
      <c r="A1" s="1869" t="s">
        <v>520</v>
      </c>
      <c r="B1" s="1869"/>
    </row>
    <row r="2" spans="1:8" ht="15" customHeight="1">
      <c r="G2" s="1863" t="s">
        <v>428</v>
      </c>
      <c r="H2" s="1863"/>
    </row>
    <row r="3" spans="1:8" ht="8.25" customHeight="1">
      <c r="G3" s="141"/>
      <c r="H3" s="141"/>
    </row>
    <row r="4" spans="1:8" s="247" customFormat="1" ht="24.75" customHeight="1">
      <c r="A4" s="2169" t="s">
        <v>1865</v>
      </c>
      <c r="B4" s="2169"/>
      <c r="C4" s="2169"/>
      <c r="D4" s="2169"/>
      <c r="E4" s="2169"/>
      <c r="F4" s="2169"/>
      <c r="G4" s="2169"/>
      <c r="H4" s="2169"/>
    </row>
    <row r="5" spans="1:8" ht="10.5" customHeight="1" thickBot="1"/>
    <row r="6" spans="1:8" ht="18.75" customHeight="1">
      <c r="A6" s="2173" t="s">
        <v>368</v>
      </c>
      <c r="B6" s="2174"/>
      <c r="C6" s="2175"/>
      <c r="D6" s="2176"/>
      <c r="E6" s="2176"/>
      <c r="F6" s="2176"/>
      <c r="G6" s="2176"/>
      <c r="H6" s="2177"/>
    </row>
    <row r="7" spans="1:8" ht="18.75" customHeight="1" thickBot="1">
      <c r="A7" s="2170" t="s">
        <v>369</v>
      </c>
      <c r="B7" s="2171"/>
      <c r="C7" s="1859" t="s">
        <v>521</v>
      </c>
      <c r="D7" s="1860"/>
      <c r="E7" s="1860"/>
      <c r="F7" s="1860"/>
      <c r="G7" s="1860"/>
      <c r="H7" s="2172"/>
    </row>
    <row r="8" spans="1:8" ht="18.75" customHeight="1" thickTop="1" thickBot="1">
      <c r="A8" s="2178" t="s">
        <v>524</v>
      </c>
      <c r="B8" s="2179"/>
      <c r="C8" s="2179"/>
      <c r="D8" s="2179"/>
      <c r="E8" s="2180"/>
      <c r="F8" s="2181"/>
      <c r="G8" s="2181"/>
      <c r="H8" s="2182"/>
    </row>
    <row r="9" spans="1:8" ht="18.75" customHeight="1" thickTop="1">
      <c r="A9" s="2183" t="s">
        <v>525</v>
      </c>
      <c r="B9" s="2186" t="s">
        <v>526</v>
      </c>
      <c r="C9" s="2187"/>
      <c r="D9" s="2187"/>
      <c r="E9" s="2187"/>
      <c r="F9" s="2187"/>
      <c r="G9" s="2188" t="str">
        <f>IF(E8*0.5=0,"",E8*0.5)</f>
        <v/>
      </c>
      <c r="H9" s="2189"/>
    </row>
    <row r="10" spans="1:8" ht="18.75" customHeight="1">
      <c r="A10" s="2184"/>
      <c r="B10" s="2202" t="s">
        <v>1862</v>
      </c>
      <c r="C10" s="2203"/>
      <c r="D10" s="2203"/>
      <c r="E10" s="2203"/>
      <c r="F10" s="2203"/>
      <c r="G10" s="1859" t="str">
        <f t="shared" ref="G10:G12" si="0">IF(E9*0.5=0,"",E9*0.5)</f>
        <v/>
      </c>
      <c r="H10" s="2172"/>
    </row>
    <row r="11" spans="1:8" ht="18.75" customHeight="1">
      <c r="A11" s="2184"/>
      <c r="B11" s="2202" t="s">
        <v>1863</v>
      </c>
      <c r="C11" s="2203"/>
      <c r="D11" s="2203"/>
      <c r="E11" s="2203"/>
      <c r="F11" s="2203"/>
      <c r="G11" s="1859" t="str">
        <f t="shared" si="0"/>
        <v/>
      </c>
      <c r="H11" s="2172"/>
    </row>
    <row r="12" spans="1:8" ht="18.75" customHeight="1">
      <c r="A12" s="2184"/>
      <c r="B12" s="2202" t="s">
        <v>1864</v>
      </c>
      <c r="C12" s="2203"/>
      <c r="D12" s="2203"/>
      <c r="E12" s="2203"/>
      <c r="F12" s="2203"/>
      <c r="G12" s="1859" t="str">
        <f t="shared" si="0"/>
        <v/>
      </c>
      <c r="H12" s="2172"/>
    </row>
    <row r="13" spans="1:8" ht="18.75" customHeight="1">
      <c r="A13" s="2184"/>
      <c r="B13" s="2190" t="s">
        <v>527</v>
      </c>
      <c r="C13" s="2191"/>
      <c r="D13" s="2192"/>
      <c r="E13" s="2190" t="s">
        <v>528</v>
      </c>
      <c r="F13" s="2191"/>
      <c r="G13" s="2191"/>
      <c r="H13" s="2193"/>
    </row>
    <row r="14" spans="1:8" ht="18.75" customHeight="1">
      <c r="A14" s="2184"/>
      <c r="B14" s="248">
        <v>1</v>
      </c>
      <c r="C14" s="2194"/>
      <c r="D14" s="2195"/>
      <c r="E14" s="2194"/>
      <c r="F14" s="2196"/>
      <c r="G14" s="2196"/>
      <c r="H14" s="2197"/>
    </row>
    <row r="15" spans="1:8" ht="18.75" customHeight="1">
      <c r="A15" s="2184"/>
      <c r="B15" s="248">
        <v>2</v>
      </c>
      <c r="C15" s="2194"/>
      <c r="D15" s="2195"/>
      <c r="E15" s="2194"/>
      <c r="F15" s="2196"/>
      <c r="G15" s="2196"/>
      <c r="H15" s="2197"/>
    </row>
    <row r="16" spans="1:8" ht="18.75" customHeight="1">
      <c r="A16" s="2184"/>
      <c r="B16" s="248">
        <v>3</v>
      </c>
      <c r="C16" s="2194"/>
      <c r="D16" s="2195"/>
      <c r="E16" s="2194"/>
      <c r="F16" s="2196"/>
      <c r="G16" s="2196"/>
      <c r="H16" s="2197"/>
    </row>
    <row r="17" spans="1:8" ht="18.75" customHeight="1">
      <c r="A17" s="2184"/>
      <c r="B17" s="248">
        <v>4</v>
      </c>
      <c r="C17" s="2194"/>
      <c r="D17" s="2195"/>
      <c r="E17" s="2194"/>
      <c r="F17" s="2196"/>
      <c r="G17" s="2196"/>
      <c r="H17" s="2197"/>
    </row>
    <row r="18" spans="1:8" ht="18.75" customHeight="1">
      <c r="A18" s="2184"/>
      <c r="B18" s="248">
        <v>5</v>
      </c>
      <c r="C18" s="2194"/>
      <c r="D18" s="2195"/>
      <c r="E18" s="2194"/>
      <c r="F18" s="2196"/>
      <c r="G18" s="2196"/>
      <c r="H18" s="2197"/>
    </row>
    <row r="19" spans="1:8" ht="18.75" customHeight="1">
      <c r="A19" s="2184"/>
      <c r="B19" s="248">
        <v>6</v>
      </c>
      <c r="C19" s="2194"/>
      <c r="D19" s="2195"/>
      <c r="E19" s="2194"/>
      <c r="F19" s="2196"/>
      <c r="G19" s="2196"/>
      <c r="H19" s="2197"/>
    </row>
    <row r="20" spans="1:8" ht="18.75" customHeight="1">
      <c r="A20" s="2184"/>
      <c r="B20" s="248">
        <v>7</v>
      </c>
      <c r="C20" s="2194"/>
      <c r="D20" s="2195"/>
      <c r="E20" s="2194"/>
      <c r="F20" s="2196"/>
      <c r="G20" s="2196"/>
      <c r="H20" s="2197"/>
    </row>
    <row r="21" spans="1:8" ht="18.75" customHeight="1">
      <c r="A21" s="2184"/>
      <c r="B21" s="248">
        <v>8</v>
      </c>
      <c r="C21" s="2194"/>
      <c r="D21" s="2195"/>
      <c r="E21" s="2194"/>
      <c r="F21" s="2196"/>
      <c r="G21" s="2196"/>
      <c r="H21" s="2197"/>
    </row>
    <row r="22" spans="1:8" ht="18.75" customHeight="1">
      <c r="A22" s="2184"/>
      <c r="B22" s="248">
        <v>9</v>
      </c>
      <c r="C22" s="2194"/>
      <c r="D22" s="2195"/>
      <c r="E22" s="2194"/>
      <c r="F22" s="2196"/>
      <c r="G22" s="2196"/>
      <c r="H22" s="2197"/>
    </row>
    <row r="23" spans="1:8" ht="18.75" customHeight="1">
      <c r="A23" s="2184"/>
      <c r="B23" s="248">
        <v>10</v>
      </c>
      <c r="C23" s="2194"/>
      <c r="D23" s="2195"/>
      <c r="E23" s="2194"/>
      <c r="F23" s="2196"/>
      <c r="G23" s="2196"/>
      <c r="H23" s="2197"/>
    </row>
    <row r="24" spans="1:8" ht="18.75" customHeight="1">
      <c r="A24" s="2184"/>
      <c r="B24" s="248">
        <v>11</v>
      </c>
      <c r="C24" s="2194"/>
      <c r="D24" s="2195"/>
      <c r="E24" s="2194"/>
      <c r="F24" s="2196"/>
      <c r="G24" s="2196"/>
      <c r="H24" s="2197"/>
    </row>
    <row r="25" spans="1:8" ht="18.75" customHeight="1">
      <c r="A25" s="2184"/>
      <c r="B25" s="248">
        <v>12</v>
      </c>
      <c r="C25" s="2194"/>
      <c r="D25" s="2195"/>
      <c r="E25" s="2194"/>
      <c r="F25" s="2196"/>
      <c r="G25" s="2196"/>
      <c r="H25" s="2197"/>
    </row>
    <row r="26" spans="1:8" ht="18.75" customHeight="1">
      <c r="A26" s="2184"/>
      <c r="B26" s="248">
        <v>13</v>
      </c>
      <c r="C26" s="2194"/>
      <c r="D26" s="2195"/>
      <c r="E26" s="2194"/>
      <c r="F26" s="2196"/>
      <c r="G26" s="2196"/>
      <c r="H26" s="2197"/>
    </row>
    <row r="27" spans="1:8" ht="18.75" customHeight="1">
      <c r="A27" s="2184"/>
      <c r="B27" s="248">
        <v>14</v>
      </c>
      <c r="C27" s="2194"/>
      <c r="D27" s="2195"/>
      <c r="E27" s="2194"/>
      <c r="F27" s="2196"/>
      <c r="G27" s="2196"/>
      <c r="H27" s="2197"/>
    </row>
    <row r="28" spans="1:8" ht="18.75" customHeight="1">
      <c r="A28" s="2184"/>
      <c r="B28" s="248">
        <v>15</v>
      </c>
      <c r="C28" s="2194"/>
      <c r="D28" s="2195"/>
      <c r="E28" s="2194"/>
      <c r="F28" s="2196"/>
      <c r="G28" s="2196"/>
      <c r="H28" s="2197"/>
    </row>
    <row r="29" spans="1:8" ht="18.75" customHeight="1">
      <c r="A29" s="2184"/>
      <c r="B29" s="248">
        <v>16</v>
      </c>
      <c r="C29" s="2194"/>
      <c r="D29" s="2195"/>
      <c r="E29" s="2194"/>
      <c r="F29" s="2196"/>
      <c r="G29" s="2196"/>
      <c r="H29" s="2197"/>
    </row>
    <row r="30" spans="1:8" ht="18.75" customHeight="1">
      <c r="A30" s="2184"/>
      <c r="B30" s="248">
        <v>17</v>
      </c>
      <c r="C30" s="2194"/>
      <c r="D30" s="2195"/>
      <c r="E30" s="2194"/>
      <c r="F30" s="2196"/>
      <c r="G30" s="2196"/>
      <c r="H30" s="2197"/>
    </row>
    <row r="31" spans="1:8" ht="18.75" customHeight="1">
      <c r="A31" s="2184"/>
      <c r="B31" s="248">
        <v>18</v>
      </c>
      <c r="C31" s="2194"/>
      <c r="D31" s="2195"/>
      <c r="E31" s="2194"/>
      <c r="F31" s="2196"/>
      <c r="G31" s="2196"/>
      <c r="H31" s="2197"/>
    </row>
    <row r="32" spans="1:8" ht="18.75" customHeight="1">
      <c r="A32" s="2184"/>
      <c r="B32" s="248">
        <v>19</v>
      </c>
      <c r="C32" s="2194"/>
      <c r="D32" s="2195"/>
      <c r="E32" s="2194"/>
      <c r="F32" s="2196"/>
      <c r="G32" s="2196"/>
      <c r="H32" s="2197"/>
    </row>
    <row r="33" spans="1:8" ht="18.75" customHeight="1">
      <c r="A33" s="2184"/>
      <c r="B33" s="248">
        <v>20</v>
      </c>
      <c r="C33" s="2194"/>
      <c r="D33" s="2195"/>
      <c r="E33" s="2194"/>
      <c r="F33" s="2196"/>
      <c r="G33" s="2196"/>
      <c r="H33" s="2197"/>
    </row>
    <row r="34" spans="1:8" ht="18.75" customHeight="1">
      <c r="A34" s="2184"/>
      <c r="B34" s="248">
        <v>21</v>
      </c>
      <c r="C34" s="2194"/>
      <c r="D34" s="2195"/>
      <c r="E34" s="2194"/>
      <c r="F34" s="2196"/>
      <c r="G34" s="2196"/>
      <c r="H34" s="2197"/>
    </row>
    <row r="35" spans="1:8" ht="18.75" customHeight="1">
      <c r="A35" s="2184"/>
      <c r="B35" s="248">
        <v>22</v>
      </c>
      <c r="C35" s="2194"/>
      <c r="D35" s="2195"/>
      <c r="E35" s="2194"/>
      <c r="F35" s="2196"/>
      <c r="G35" s="2196"/>
      <c r="H35" s="2197"/>
    </row>
    <row r="36" spans="1:8" ht="18.75" customHeight="1">
      <c r="A36" s="2184"/>
      <c r="B36" s="248">
        <v>23</v>
      </c>
      <c r="C36" s="2194"/>
      <c r="D36" s="2195"/>
      <c r="E36" s="2194"/>
      <c r="F36" s="2196"/>
      <c r="G36" s="2196"/>
      <c r="H36" s="2197"/>
    </row>
    <row r="37" spans="1:8" ht="18.75" customHeight="1">
      <c r="A37" s="2184"/>
      <c r="B37" s="248">
        <v>24</v>
      </c>
      <c r="C37" s="2194"/>
      <c r="D37" s="2195"/>
      <c r="E37" s="2194"/>
      <c r="F37" s="2196"/>
      <c r="G37" s="2196"/>
      <c r="H37" s="2197"/>
    </row>
    <row r="38" spans="1:8" ht="18.75" customHeight="1">
      <c r="A38" s="2184"/>
      <c r="B38" s="248">
        <v>25</v>
      </c>
      <c r="C38" s="2194"/>
      <c r="D38" s="2195"/>
      <c r="E38" s="2194"/>
      <c r="F38" s="2196"/>
      <c r="G38" s="2196"/>
      <c r="H38" s="2197"/>
    </row>
    <row r="39" spans="1:8" ht="18.75" customHeight="1">
      <c r="A39" s="2184"/>
      <c r="B39" s="248">
        <v>26</v>
      </c>
      <c r="C39" s="2194"/>
      <c r="D39" s="2195"/>
      <c r="E39" s="2194"/>
      <c r="F39" s="2196"/>
      <c r="G39" s="2196"/>
      <c r="H39" s="2197"/>
    </row>
    <row r="40" spans="1:8" ht="18.75" customHeight="1">
      <c r="A40" s="2184"/>
      <c r="B40" s="248">
        <v>27</v>
      </c>
      <c r="C40" s="2194"/>
      <c r="D40" s="2195"/>
      <c r="E40" s="2194"/>
      <c r="F40" s="2196"/>
      <c r="G40" s="2196"/>
      <c r="H40" s="2197"/>
    </row>
    <row r="41" spans="1:8" ht="18.75" customHeight="1">
      <c r="A41" s="2184"/>
      <c r="B41" s="248">
        <v>28</v>
      </c>
      <c r="C41" s="2194"/>
      <c r="D41" s="2195"/>
      <c r="E41" s="2194"/>
      <c r="F41" s="2196"/>
      <c r="G41" s="2196"/>
      <c r="H41" s="2197"/>
    </row>
    <row r="42" spans="1:8" ht="18.75" customHeight="1">
      <c r="A42" s="2184"/>
      <c r="B42" s="248">
        <v>29</v>
      </c>
      <c r="C42" s="2194"/>
      <c r="D42" s="2195"/>
      <c r="E42" s="2194"/>
      <c r="F42" s="2196"/>
      <c r="G42" s="2196"/>
      <c r="H42" s="2197"/>
    </row>
    <row r="43" spans="1:8" ht="18.75" customHeight="1" thickBot="1">
      <c r="A43" s="2185"/>
      <c r="B43" s="249">
        <v>30</v>
      </c>
      <c r="C43" s="2198"/>
      <c r="D43" s="2199"/>
      <c r="E43" s="2198"/>
      <c r="F43" s="2200"/>
      <c r="G43" s="2200"/>
      <c r="H43" s="2201"/>
    </row>
    <row r="44" spans="1:8" ht="15" customHeight="1">
      <c r="A44" s="250" t="s">
        <v>543</v>
      </c>
    </row>
    <row r="45" spans="1:8" ht="15" customHeight="1">
      <c r="A45" s="250" t="s">
        <v>529</v>
      </c>
    </row>
    <row r="46" spans="1:8" ht="15" customHeight="1">
      <c r="A46" s="250" t="s">
        <v>530</v>
      </c>
    </row>
    <row r="47" spans="1:8" ht="15" customHeight="1">
      <c r="A47" s="250"/>
    </row>
  </sheetData>
  <mergeCells count="80">
    <mergeCell ref="G11:H11"/>
    <mergeCell ref="G12:H12"/>
    <mergeCell ref="B10:F10"/>
    <mergeCell ref="B11:F11"/>
    <mergeCell ref="B12:F12"/>
    <mergeCell ref="G10:H10"/>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8:D8"/>
    <mergeCell ref="E8:H8"/>
    <mergeCell ref="A9:A43"/>
    <mergeCell ref="B9:F9"/>
    <mergeCell ref="G9:H9"/>
    <mergeCell ref="B13:D13"/>
    <mergeCell ref="E13:H13"/>
    <mergeCell ref="C14:D14"/>
    <mergeCell ref="E14:H14"/>
    <mergeCell ref="C15:D15"/>
    <mergeCell ref="E15:H15"/>
    <mergeCell ref="C16:D16"/>
    <mergeCell ref="E16:H16"/>
    <mergeCell ref="C17:D17"/>
    <mergeCell ref="E17:H17"/>
    <mergeCell ref="C19:D19"/>
    <mergeCell ref="A1:B1"/>
    <mergeCell ref="G2:H2"/>
    <mergeCell ref="A4:H4"/>
    <mergeCell ref="A7:B7"/>
    <mergeCell ref="C7:H7"/>
    <mergeCell ref="A6:B6"/>
    <mergeCell ref="C6:H6"/>
  </mergeCells>
  <phoneticPr fontId="1"/>
  <printOptions horizontalCentered="1"/>
  <pageMargins left="0.39370078740157483" right="0.39370078740157483" top="0.98425196850393704" bottom="0.47244094488188981" header="0.51181102362204722" footer="0.39370078740157483"/>
  <pageSetup paperSize="9" scale="8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485775</xdr:colOff>
                    <xdr:row>5</xdr:row>
                    <xdr:rowOff>190500</xdr:rowOff>
                  </from>
                  <to>
                    <xdr:col>3</xdr:col>
                    <xdr:colOff>123825</xdr:colOff>
                    <xdr:row>7</xdr:row>
                    <xdr:rowOff>57150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314325</xdr:colOff>
                    <xdr:row>5</xdr:row>
                    <xdr:rowOff>190500</xdr:rowOff>
                  </from>
                  <to>
                    <xdr:col>4</xdr:col>
                    <xdr:colOff>638175</xdr:colOff>
                    <xdr:row>7</xdr:row>
                    <xdr:rowOff>57150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6</xdr:col>
                    <xdr:colOff>219075</xdr:colOff>
                    <xdr:row>5</xdr:row>
                    <xdr:rowOff>190500</xdr:rowOff>
                  </from>
                  <to>
                    <xdr:col>6</xdr:col>
                    <xdr:colOff>542925</xdr:colOff>
                    <xdr:row>7</xdr:row>
                    <xdr:rowOff>57150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988BB-7C76-438D-8F05-30E25EDC112E}">
  <dimension ref="A1:N21"/>
  <sheetViews>
    <sheetView view="pageBreakPreview" zoomScaleNormal="100" zoomScaleSheetLayoutView="100" workbookViewId="0">
      <selection activeCell="F19" sqref="F19"/>
    </sheetView>
  </sheetViews>
  <sheetFormatPr defaultRowHeight="13.5"/>
  <cols>
    <col min="1" max="1" width="1.125" style="1219" customWidth="1"/>
    <col min="2" max="2" width="24.25" style="1219" customWidth="1"/>
    <col min="3" max="3" width="4" style="1219" customWidth="1"/>
    <col min="4" max="4" width="18" style="1219" customWidth="1"/>
    <col min="5" max="5" width="3.625" style="1219" customWidth="1"/>
    <col min="6" max="6" width="18.125" style="1219" customWidth="1"/>
    <col min="7" max="7" width="3.75" style="1219" customWidth="1"/>
    <col min="8" max="8" width="18.75" style="1219" customWidth="1"/>
    <col min="9" max="9" width="3.375" style="1219" customWidth="1"/>
    <col min="10" max="10" width="3.125" style="1219" customWidth="1"/>
    <col min="11" max="11" width="1" style="1219" customWidth="1"/>
    <col min="12" max="12" width="2.5" style="1219" customWidth="1"/>
    <col min="13" max="13" width="9" style="1219"/>
    <col min="14" max="14" width="0" style="1219" hidden="1" customWidth="1"/>
    <col min="15" max="259" width="9" style="1219"/>
    <col min="260" max="260" width="3.75" style="1219" customWidth="1"/>
    <col min="261" max="261" width="24.25" style="1219" customWidth="1"/>
    <col min="262" max="262" width="4" style="1219" customWidth="1"/>
    <col min="263" max="265" width="20.125" style="1219" customWidth="1"/>
    <col min="266" max="266" width="3.125" style="1219" customWidth="1"/>
    <col min="267" max="267" width="3.75" style="1219" customWidth="1"/>
    <col min="268" max="268" width="2.5" style="1219" customWidth="1"/>
    <col min="269" max="515" width="9" style="1219"/>
    <col min="516" max="516" width="3.75" style="1219" customWidth="1"/>
    <col min="517" max="517" width="24.25" style="1219" customWidth="1"/>
    <col min="518" max="518" width="4" style="1219" customWidth="1"/>
    <col min="519" max="521" width="20.125" style="1219" customWidth="1"/>
    <col min="522" max="522" width="3.125" style="1219" customWidth="1"/>
    <col min="523" max="523" width="3.75" style="1219" customWidth="1"/>
    <col min="524" max="524" width="2.5" style="1219" customWidth="1"/>
    <col min="525" max="771" width="9" style="1219"/>
    <col min="772" max="772" width="3.75" style="1219" customWidth="1"/>
    <col min="773" max="773" width="24.25" style="1219" customWidth="1"/>
    <col min="774" max="774" width="4" style="1219" customWidth="1"/>
    <col min="775" max="777" width="20.125" style="1219" customWidth="1"/>
    <col min="778" max="778" width="3.125" style="1219" customWidth="1"/>
    <col min="779" max="779" width="3.75" style="1219" customWidth="1"/>
    <col min="780" max="780" width="2.5" style="1219" customWidth="1"/>
    <col min="781" max="1027" width="9" style="1219"/>
    <col min="1028" max="1028" width="3.75" style="1219" customWidth="1"/>
    <col min="1029" max="1029" width="24.25" style="1219" customWidth="1"/>
    <col min="1030" max="1030" width="4" style="1219" customWidth="1"/>
    <col min="1031" max="1033" width="20.125" style="1219" customWidth="1"/>
    <col min="1034" max="1034" width="3.125" style="1219" customWidth="1"/>
    <col min="1035" max="1035" width="3.75" style="1219" customWidth="1"/>
    <col min="1036" max="1036" width="2.5" style="1219" customWidth="1"/>
    <col min="1037" max="1283" width="9" style="1219"/>
    <col min="1284" max="1284" width="3.75" style="1219" customWidth="1"/>
    <col min="1285" max="1285" width="24.25" style="1219" customWidth="1"/>
    <col min="1286" max="1286" width="4" style="1219" customWidth="1"/>
    <col min="1287" max="1289" width="20.125" style="1219" customWidth="1"/>
    <col min="1290" max="1290" width="3.125" style="1219" customWidth="1"/>
    <col min="1291" max="1291" width="3.75" style="1219" customWidth="1"/>
    <col min="1292" max="1292" width="2.5" style="1219" customWidth="1"/>
    <col min="1293" max="1539" width="9" style="1219"/>
    <col min="1540" max="1540" width="3.75" style="1219" customWidth="1"/>
    <col min="1541" max="1541" width="24.25" style="1219" customWidth="1"/>
    <col min="1542" max="1542" width="4" style="1219" customWidth="1"/>
    <col min="1543" max="1545" width="20.125" style="1219" customWidth="1"/>
    <col min="1546" max="1546" width="3.125" style="1219" customWidth="1"/>
    <col min="1547" max="1547" width="3.75" style="1219" customWidth="1"/>
    <col min="1548" max="1548" width="2.5" style="1219" customWidth="1"/>
    <col min="1549" max="1795" width="9" style="1219"/>
    <col min="1796" max="1796" width="3.75" style="1219" customWidth="1"/>
    <col min="1797" max="1797" width="24.25" style="1219" customWidth="1"/>
    <col min="1798" max="1798" width="4" style="1219" customWidth="1"/>
    <col min="1799" max="1801" width="20.125" style="1219" customWidth="1"/>
    <col min="1802" max="1802" width="3.125" style="1219" customWidth="1"/>
    <col min="1803" max="1803" width="3.75" style="1219" customWidth="1"/>
    <col min="1804" max="1804" width="2.5" style="1219" customWidth="1"/>
    <col min="1805" max="2051" width="9" style="1219"/>
    <col min="2052" max="2052" width="3.75" style="1219" customWidth="1"/>
    <col min="2053" max="2053" width="24.25" style="1219" customWidth="1"/>
    <col min="2054" max="2054" width="4" style="1219" customWidth="1"/>
    <col min="2055" max="2057" width="20.125" style="1219" customWidth="1"/>
    <col min="2058" max="2058" width="3.125" style="1219" customWidth="1"/>
    <col min="2059" max="2059" width="3.75" style="1219" customWidth="1"/>
    <col min="2060" max="2060" width="2.5" style="1219" customWidth="1"/>
    <col min="2061" max="2307" width="9" style="1219"/>
    <col min="2308" max="2308" width="3.75" style="1219" customWidth="1"/>
    <col min="2309" max="2309" width="24.25" style="1219" customWidth="1"/>
    <col min="2310" max="2310" width="4" style="1219" customWidth="1"/>
    <col min="2311" max="2313" width="20.125" style="1219" customWidth="1"/>
    <col min="2314" max="2314" width="3.125" style="1219" customWidth="1"/>
    <col min="2315" max="2315" width="3.75" style="1219" customWidth="1"/>
    <col min="2316" max="2316" width="2.5" style="1219" customWidth="1"/>
    <col min="2317" max="2563" width="9" style="1219"/>
    <col min="2564" max="2564" width="3.75" style="1219" customWidth="1"/>
    <col min="2565" max="2565" width="24.25" style="1219" customWidth="1"/>
    <col min="2566" max="2566" width="4" style="1219" customWidth="1"/>
    <col min="2567" max="2569" width="20.125" style="1219" customWidth="1"/>
    <col min="2570" max="2570" width="3.125" style="1219" customWidth="1"/>
    <col min="2571" max="2571" width="3.75" style="1219" customWidth="1"/>
    <col min="2572" max="2572" width="2.5" style="1219" customWidth="1"/>
    <col min="2573" max="2819" width="9" style="1219"/>
    <col min="2820" max="2820" width="3.75" style="1219" customWidth="1"/>
    <col min="2821" max="2821" width="24.25" style="1219" customWidth="1"/>
    <col min="2822" max="2822" width="4" style="1219" customWidth="1"/>
    <col min="2823" max="2825" width="20.125" style="1219" customWidth="1"/>
    <col min="2826" max="2826" width="3.125" style="1219" customWidth="1"/>
    <col min="2827" max="2827" width="3.75" style="1219" customWidth="1"/>
    <col min="2828" max="2828" width="2.5" style="1219" customWidth="1"/>
    <col min="2829" max="3075" width="9" style="1219"/>
    <col min="3076" max="3076" width="3.75" style="1219" customWidth="1"/>
    <col min="3077" max="3077" width="24.25" style="1219" customWidth="1"/>
    <col min="3078" max="3078" width="4" style="1219" customWidth="1"/>
    <col min="3079" max="3081" width="20.125" style="1219" customWidth="1"/>
    <col min="3082" max="3082" width="3.125" style="1219" customWidth="1"/>
    <col min="3083" max="3083" width="3.75" style="1219" customWidth="1"/>
    <col min="3084" max="3084" width="2.5" style="1219" customWidth="1"/>
    <col min="3085" max="3331" width="9" style="1219"/>
    <col min="3332" max="3332" width="3.75" style="1219" customWidth="1"/>
    <col min="3333" max="3333" width="24.25" style="1219" customWidth="1"/>
    <col min="3334" max="3334" width="4" style="1219" customWidth="1"/>
    <col min="3335" max="3337" width="20.125" style="1219" customWidth="1"/>
    <col min="3338" max="3338" width="3.125" style="1219" customWidth="1"/>
    <col min="3339" max="3339" width="3.75" style="1219" customWidth="1"/>
    <col min="3340" max="3340" width="2.5" style="1219" customWidth="1"/>
    <col min="3341" max="3587" width="9" style="1219"/>
    <col min="3588" max="3588" width="3.75" style="1219" customWidth="1"/>
    <col min="3589" max="3589" width="24.25" style="1219" customWidth="1"/>
    <col min="3590" max="3590" width="4" style="1219" customWidth="1"/>
    <col min="3591" max="3593" width="20.125" style="1219" customWidth="1"/>
    <col min="3594" max="3594" width="3.125" style="1219" customWidth="1"/>
    <col min="3595" max="3595" width="3.75" style="1219" customWidth="1"/>
    <col min="3596" max="3596" width="2.5" style="1219" customWidth="1"/>
    <col min="3597" max="3843" width="9" style="1219"/>
    <col min="3844" max="3844" width="3.75" style="1219" customWidth="1"/>
    <col min="3845" max="3845" width="24.25" style="1219" customWidth="1"/>
    <col min="3846" max="3846" width="4" style="1219" customWidth="1"/>
    <col min="3847" max="3849" width="20.125" style="1219" customWidth="1"/>
    <col min="3850" max="3850" width="3.125" style="1219" customWidth="1"/>
    <col min="3851" max="3851" width="3.75" style="1219" customWidth="1"/>
    <col min="3852" max="3852" width="2.5" style="1219" customWidth="1"/>
    <col min="3853" max="4099" width="9" style="1219"/>
    <col min="4100" max="4100" width="3.75" style="1219" customWidth="1"/>
    <col min="4101" max="4101" width="24.25" style="1219" customWidth="1"/>
    <col min="4102" max="4102" width="4" style="1219" customWidth="1"/>
    <col min="4103" max="4105" width="20.125" style="1219" customWidth="1"/>
    <col min="4106" max="4106" width="3.125" style="1219" customWidth="1"/>
    <col min="4107" max="4107" width="3.75" style="1219" customWidth="1"/>
    <col min="4108" max="4108" width="2.5" style="1219" customWidth="1"/>
    <col min="4109" max="4355" width="9" style="1219"/>
    <col min="4356" max="4356" width="3.75" style="1219" customWidth="1"/>
    <col min="4357" max="4357" width="24.25" style="1219" customWidth="1"/>
    <col min="4358" max="4358" width="4" style="1219" customWidth="1"/>
    <col min="4359" max="4361" width="20.125" style="1219" customWidth="1"/>
    <col min="4362" max="4362" width="3.125" style="1219" customWidth="1"/>
    <col min="4363" max="4363" width="3.75" style="1219" customWidth="1"/>
    <col min="4364" max="4364" width="2.5" style="1219" customWidth="1"/>
    <col min="4365" max="4611" width="9" style="1219"/>
    <col min="4612" max="4612" width="3.75" style="1219" customWidth="1"/>
    <col min="4613" max="4613" width="24.25" style="1219" customWidth="1"/>
    <col min="4614" max="4614" width="4" style="1219" customWidth="1"/>
    <col min="4615" max="4617" width="20.125" style="1219" customWidth="1"/>
    <col min="4618" max="4618" width="3.125" style="1219" customWidth="1"/>
    <col min="4619" max="4619" width="3.75" style="1219" customWidth="1"/>
    <col min="4620" max="4620" width="2.5" style="1219" customWidth="1"/>
    <col min="4621" max="4867" width="9" style="1219"/>
    <col min="4868" max="4868" width="3.75" style="1219" customWidth="1"/>
    <col min="4869" max="4869" width="24.25" style="1219" customWidth="1"/>
    <col min="4870" max="4870" width="4" style="1219" customWidth="1"/>
    <col min="4871" max="4873" width="20.125" style="1219" customWidth="1"/>
    <col min="4874" max="4874" width="3.125" style="1219" customWidth="1"/>
    <col min="4875" max="4875" width="3.75" style="1219" customWidth="1"/>
    <col min="4876" max="4876" width="2.5" style="1219" customWidth="1"/>
    <col min="4877" max="5123" width="9" style="1219"/>
    <col min="5124" max="5124" width="3.75" style="1219" customWidth="1"/>
    <col min="5125" max="5125" width="24.25" style="1219" customWidth="1"/>
    <col min="5126" max="5126" width="4" style="1219" customWidth="1"/>
    <col min="5127" max="5129" width="20.125" style="1219" customWidth="1"/>
    <col min="5130" max="5130" width="3.125" style="1219" customWidth="1"/>
    <col min="5131" max="5131" width="3.75" style="1219" customWidth="1"/>
    <col min="5132" max="5132" width="2.5" style="1219" customWidth="1"/>
    <col min="5133" max="5379" width="9" style="1219"/>
    <col min="5380" max="5380" width="3.75" style="1219" customWidth="1"/>
    <col min="5381" max="5381" width="24.25" style="1219" customWidth="1"/>
    <col min="5382" max="5382" width="4" style="1219" customWidth="1"/>
    <col min="5383" max="5385" width="20.125" style="1219" customWidth="1"/>
    <col min="5386" max="5386" width="3.125" style="1219" customWidth="1"/>
    <col min="5387" max="5387" width="3.75" style="1219" customWidth="1"/>
    <col min="5388" max="5388" width="2.5" style="1219" customWidth="1"/>
    <col min="5389" max="5635" width="9" style="1219"/>
    <col min="5636" max="5636" width="3.75" style="1219" customWidth="1"/>
    <col min="5637" max="5637" width="24.25" style="1219" customWidth="1"/>
    <col min="5638" max="5638" width="4" style="1219" customWidth="1"/>
    <col min="5639" max="5641" width="20.125" style="1219" customWidth="1"/>
    <col min="5642" max="5642" width="3.125" style="1219" customWidth="1"/>
    <col min="5643" max="5643" width="3.75" style="1219" customWidth="1"/>
    <col min="5644" max="5644" width="2.5" style="1219" customWidth="1"/>
    <col min="5645" max="5891" width="9" style="1219"/>
    <col min="5892" max="5892" width="3.75" style="1219" customWidth="1"/>
    <col min="5893" max="5893" width="24.25" style="1219" customWidth="1"/>
    <col min="5894" max="5894" width="4" style="1219" customWidth="1"/>
    <col min="5895" max="5897" width="20.125" style="1219" customWidth="1"/>
    <col min="5898" max="5898" width="3.125" style="1219" customWidth="1"/>
    <col min="5899" max="5899" width="3.75" style="1219" customWidth="1"/>
    <col min="5900" max="5900" width="2.5" style="1219" customWidth="1"/>
    <col min="5901" max="6147" width="9" style="1219"/>
    <col min="6148" max="6148" width="3.75" style="1219" customWidth="1"/>
    <col min="6149" max="6149" width="24.25" style="1219" customWidth="1"/>
    <col min="6150" max="6150" width="4" style="1219" customWidth="1"/>
    <col min="6151" max="6153" width="20.125" style="1219" customWidth="1"/>
    <col min="6154" max="6154" width="3.125" style="1219" customWidth="1"/>
    <col min="6155" max="6155" width="3.75" style="1219" customWidth="1"/>
    <col min="6156" max="6156" width="2.5" style="1219" customWidth="1"/>
    <col min="6157" max="6403" width="9" style="1219"/>
    <col min="6404" max="6404" width="3.75" style="1219" customWidth="1"/>
    <col min="6405" max="6405" width="24.25" style="1219" customWidth="1"/>
    <col min="6406" max="6406" width="4" style="1219" customWidth="1"/>
    <col min="6407" max="6409" width="20.125" style="1219" customWidth="1"/>
    <col min="6410" max="6410" width="3.125" style="1219" customWidth="1"/>
    <col min="6411" max="6411" width="3.75" style="1219" customWidth="1"/>
    <col min="6412" max="6412" width="2.5" style="1219" customWidth="1"/>
    <col min="6413" max="6659" width="9" style="1219"/>
    <col min="6660" max="6660" width="3.75" style="1219" customWidth="1"/>
    <col min="6661" max="6661" width="24.25" style="1219" customWidth="1"/>
    <col min="6662" max="6662" width="4" style="1219" customWidth="1"/>
    <col min="6663" max="6665" width="20.125" style="1219" customWidth="1"/>
    <col min="6666" max="6666" width="3.125" style="1219" customWidth="1"/>
    <col min="6667" max="6667" width="3.75" style="1219" customWidth="1"/>
    <col min="6668" max="6668" width="2.5" style="1219" customWidth="1"/>
    <col min="6669" max="6915" width="9" style="1219"/>
    <col min="6916" max="6916" width="3.75" style="1219" customWidth="1"/>
    <col min="6917" max="6917" width="24.25" style="1219" customWidth="1"/>
    <col min="6918" max="6918" width="4" style="1219" customWidth="1"/>
    <col min="6919" max="6921" width="20.125" style="1219" customWidth="1"/>
    <col min="6922" max="6922" width="3.125" style="1219" customWidth="1"/>
    <col min="6923" max="6923" width="3.75" style="1219" customWidth="1"/>
    <col min="6924" max="6924" width="2.5" style="1219" customWidth="1"/>
    <col min="6925" max="7171" width="9" style="1219"/>
    <col min="7172" max="7172" width="3.75" style="1219" customWidth="1"/>
    <col min="7173" max="7173" width="24.25" style="1219" customWidth="1"/>
    <col min="7174" max="7174" width="4" style="1219" customWidth="1"/>
    <col min="7175" max="7177" width="20.125" style="1219" customWidth="1"/>
    <col min="7178" max="7178" width="3.125" style="1219" customWidth="1"/>
    <col min="7179" max="7179" width="3.75" style="1219" customWidth="1"/>
    <col min="7180" max="7180" width="2.5" style="1219" customWidth="1"/>
    <col min="7181" max="7427" width="9" style="1219"/>
    <col min="7428" max="7428" width="3.75" style="1219" customWidth="1"/>
    <col min="7429" max="7429" width="24.25" style="1219" customWidth="1"/>
    <col min="7430" max="7430" width="4" style="1219" customWidth="1"/>
    <col min="7431" max="7433" width="20.125" style="1219" customWidth="1"/>
    <col min="7434" max="7434" width="3.125" style="1219" customWidth="1"/>
    <col min="7435" max="7435" width="3.75" style="1219" customWidth="1"/>
    <col min="7436" max="7436" width="2.5" style="1219" customWidth="1"/>
    <col min="7437" max="7683" width="9" style="1219"/>
    <col min="7684" max="7684" width="3.75" style="1219" customWidth="1"/>
    <col min="7685" max="7685" width="24.25" style="1219" customWidth="1"/>
    <col min="7686" max="7686" width="4" style="1219" customWidth="1"/>
    <col min="7687" max="7689" width="20.125" style="1219" customWidth="1"/>
    <col min="7690" max="7690" width="3.125" style="1219" customWidth="1"/>
    <col min="7691" max="7691" width="3.75" style="1219" customWidth="1"/>
    <col min="7692" max="7692" width="2.5" style="1219" customWidth="1"/>
    <col min="7693" max="7939" width="9" style="1219"/>
    <col min="7940" max="7940" width="3.75" style="1219" customWidth="1"/>
    <col min="7941" max="7941" width="24.25" style="1219" customWidth="1"/>
    <col min="7942" max="7942" width="4" style="1219" customWidth="1"/>
    <col min="7943" max="7945" width="20.125" style="1219" customWidth="1"/>
    <col min="7946" max="7946" width="3.125" style="1219" customWidth="1"/>
    <col min="7947" max="7947" width="3.75" style="1219" customWidth="1"/>
    <col min="7948" max="7948" width="2.5" style="1219" customWidth="1"/>
    <col min="7949" max="8195" width="9" style="1219"/>
    <col min="8196" max="8196" width="3.75" style="1219" customWidth="1"/>
    <col min="8197" max="8197" width="24.25" style="1219" customWidth="1"/>
    <col min="8198" max="8198" width="4" style="1219" customWidth="1"/>
    <col min="8199" max="8201" width="20.125" style="1219" customWidth="1"/>
    <col min="8202" max="8202" width="3.125" style="1219" customWidth="1"/>
    <col min="8203" max="8203" width="3.75" style="1219" customWidth="1"/>
    <col min="8204" max="8204" width="2.5" style="1219" customWidth="1"/>
    <col min="8205" max="8451" width="9" style="1219"/>
    <col min="8452" max="8452" width="3.75" style="1219" customWidth="1"/>
    <col min="8453" max="8453" width="24.25" style="1219" customWidth="1"/>
    <col min="8454" max="8454" width="4" style="1219" customWidth="1"/>
    <col min="8455" max="8457" width="20.125" style="1219" customWidth="1"/>
    <col min="8458" max="8458" width="3.125" style="1219" customWidth="1"/>
    <col min="8459" max="8459" width="3.75" style="1219" customWidth="1"/>
    <col min="8460" max="8460" width="2.5" style="1219" customWidth="1"/>
    <col min="8461" max="8707" width="9" style="1219"/>
    <col min="8708" max="8708" width="3.75" style="1219" customWidth="1"/>
    <col min="8709" max="8709" width="24.25" style="1219" customWidth="1"/>
    <col min="8710" max="8710" width="4" style="1219" customWidth="1"/>
    <col min="8711" max="8713" width="20.125" style="1219" customWidth="1"/>
    <col min="8714" max="8714" width="3.125" style="1219" customWidth="1"/>
    <col min="8715" max="8715" width="3.75" style="1219" customWidth="1"/>
    <col min="8716" max="8716" width="2.5" style="1219" customWidth="1"/>
    <col min="8717" max="8963" width="9" style="1219"/>
    <col min="8964" max="8964" width="3.75" style="1219" customWidth="1"/>
    <col min="8965" max="8965" width="24.25" style="1219" customWidth="1"/>
    <col min="8966" max="8966" width="4" style="1219" customWidth="1"/>
    <col min="8967" max="8969" width="20.125" style="1219" customWidth="1"/>
    <col min="8970" max="8970" width="3.125" style="1219" customWidth="1"/>
    <col min="8971" max="8971" width="3.75" style="1219" customWidth="1"/>
    <col min="8972" max="8972" width="2.5" style="1219" customWidth="1"/>
    <col min="8973" max="9219" width="9" style="1219"/>
    <col min="9220" max="9220" width="3.75" style="1219" customWidth="1"/>
    <col min="9221" max="9221" width="24.25" style="1219" customWidth="1"/>
    <col min="9222" max="9222" width="4" style="1219" customWidth="1"/>
    <col min="9223" max="9225" width="20.125" style="1219" customWidth="1"/>
    <col min="9226" max="9226" width="3.125" style="1219" customWidth="1"/>
    <col min="9227" max="9227" width="3.75" style="1219" customWidth="1"/>
    <col min="9228" max="9228" width="2.5" style="1219" customWidth="1"/>
    <col min="9229" max="9475" width="9" style="1219"/>
    <col min="9476" max="9476" width="3.75" style="1219" customWidth="1"/>
    <col min="9477" max="9477" width="24.25" style="1219" customWidth="1"/>
    <col min="9478" max="9478" width="4" style="1219" customWidth="1"/>
    <col min="9479" max="9481" width="20.125" style="1219" customWidth="1"/>
    <col min="9482" max="9482" width="3.125" style="1219" customWidth="1"/>
    <col min="9483" max="9483" width="3.75" style="1219" customWidth="1"/>
    <col min="9484" max="9484" width="2.5" style="1219" customWidth="1"/>
    <col min="9485" max="9731" width="9" style="1219"/>
    <col min="9732" max="9732" width="3.75" style="1219" customWidth="1"/>
    <col min="9733" max="9733" width="24.25" style="1219" customWidth="1"/>
    <col min="9734" max="9734" width="4" style="1219" customWidth="1"/>
    <col min="9735" max="9737" width="20.125" style="1219" customWidth="1"/>
    <col min="9738" max="9738" width="3.125" style="1219" customWidth="1"/>
    <col min="9739" max="9739" width="3.75" style="1219" customWidth="1"/>
    <col min="9740" max="9740" width="2.5" style="1219" customWidth="1"/>
    <col min="9741" max="9987" width="9" style="1219"/>
    <col min="9988" max="9988" width="3.75" style="1219" customWidth="1"/>
    <col min="9989" max="9989" width="24.25" style="1219" customWidth="1"/>
    <col min="9990" max="9990" width="4" style="1219" customWidth="1"/>
    <col min="9991" max="9993" width="20.125" style="1219" customWidth="1"/>
    <col min="9994" max="9994" width="3.125" style="1219" customWidth="1"/>
    <col min="9995" max="9995" width="3.75" style="1219" customWidth="1"/>
    <col min="9996" max="9996" width="2.5" style="1219" customWidth="1"/>
    <col min="9997" max="10243" width="9" style="1219"/>
    <col min="10244" max="10244" width="3.75" style="1219" customWidth="1"/>
    <col min="10245" max="10245" width="24.25" style="1219" customWidth="1"/>
    <col min="10246" max="10246" width="4" style="1219" customWidth="1"/>
    <col min="10247" max="10249" width="20.125" style="1219" customWidth="1"/>
    <col min="10250" max="10250" width="3.125" style="1219" customWidth="1"/>
    <col min="10251" max="10251" width="3.75" style="1219" customWidth="1"/>
    <col min="10252" max="10252" width="2.5" style="1219" customWidth="1"/>
    <col min="10253" max="10499" width="9" style="1219"/>
    <col min="10500" max="10500" width="3.75" style="1219" customWidth="1"/>
    <col min="10501" max="10501" width="24.25" style="1219" customWidth="1"/>
    <col min="10502" max="10502" width="4" style="1219" customWidth="1"/>
    <col min="10503" max="10505" width="20.125" style="1219" customWidth="1"/>
    <col min="10506" max="10506" width="3.125" style="1219" customWidth="1"/>
    <col min="10507" max="10507" width="3.75" style="1219" customWidth="1"/>
    <col min="10508" max="10508" width="2.5" style="1219" customWidth="1"/>
    <col min="10509" max="10755" width="9" style="1219"/>
    <col min="10756" max="10756" width="3.75" style="1219" customWidth="1"/>
    <col min="10757" max="10757" width="24.25" style="1219" customWidth="1"/>
    <col min="10758" max="10758" width="4" style="1219" customWidth="1"/>
    <col min="10759" max="10761" width="20.125" style="1219" customWidth="1"/>
    <col min="10762" max="10762" width="3.125" style="1219" customWidth="1"/>
    <col min="10763" max="10763" width="3.75" style="1219" customWidth="1"/>
    <col min="10764" max="10764" width="2.5" style="1219" customWidth="1"/>
    <col min="10765" max="11011" width="9" style="1219"/>
    <col min="11012" max="11012" width="3.75" style="1219" customWidth="1"/>
    <col min="11013" max="11013" width="24.25" style="1219" customWidth="1"/>
    <col min="11014" max="11014" width="4" style="1219" customWidth="1"/>
    <col min="11015" max="11017" width="20.125" style="1219" customWidth="1"/>
    <col min="11018" max="11018" width="3.125" style="1219" customWidth="1"/>
    <col min="11019" max="11019" width="3.75" style="1219" customWidth="1"/>
    <col min="11020" max="11020" width="2.5" style="1219" customWidth="1"/>
    <col min="11021" max="11267" width="9" style="1219"/>
    <col min="11268" max="11268" width="3.75" style="1219" customWidth="1"/>
    <col min="11269" max="11269" width="24.25" style="1219" customWidth="1"/>
    <col min="11270" max="11270" width="4" style="1219" customWidth="1"/>
    <col min="11271" max="11273" width="20.125" style="1219" customWidth="1"/>
    <col min="11274" max="11274" width="3.125" style="1219" customWidth="1"/>
    <col min="11275" max="11275" width="3.75" style="1219" customWidth="1"/>
    <col min="11276" max="11276" width="2.5" style="1219" customWidth="1"/>
    <col min="11277" max="11523" width="9" style="1219"/>
    <col min="11524" max="11524" width="3.75" style="1219" customWidth="1"/>
    <col min="11525" max="11525" width="24.25" style="1219" customWidth="1"/>
    <col min="11526" max="11526" width="4" style="1219" customWidth="1"/>
    <col min="11527" max="11529" width="20.125" style="1219" customWidth="1"/>
    <col min="11530" max="11530" width="3.125" style="1219" customWidth="1"/>
    <col min="11531" max="11531" width="3.75" style="1219" customWidth="1"/>
    <col min="11532" max="11532" width="2.5" style="1219" customWidth="1"/>
    <col min="11533" max="11779" width="9" style="1219"/>
    <col min="11780" max="11780" width="3.75" style="1219" customWidth="1"/>
    <col min="11781" max="11781" width="24.25" style="1219" customWidth="1"/>
    <col min="11782" max="11782" width="4" style="1219" customWidth="1"/>
    <col min="11783" max="11785" width="20.125" style="1219" customWidth="1"/>
    <col min="11786" max="11786" width="3.125" style="1219" customWidth="1"/>
    <col min="11787" max="11787" width="3.75" style="1219" customWidth="1"/>
    <col min="11788" max="11788" width="2.5" style="1219" customWidth="1"/>
    <col min="11789" max="12035" width="9" style="1219"/>
    <col min="12036" max="12036" width="3.75" style="1219" customWidth="1"/>
    <col min="12037" max="12037" width="24.25" style="1219" customWidth="1"/>
    <col min="12038" max="12038" width="4" style="1219" customWidth="1"/>
    <col min="12039" max="12041" width="20.125" style="1219" customWidth="1"/>
    <col min="12042" max="12042" width="3.125" style="1219" customWidth="1"/>
    <col min="12043" max="12043" width="3.75" style="1219" customWidth="1"/>
    <col min="12044" max="12044" width="2.5" style="1219" customWidth="1"/>
    <col min="12045" max="12291" width="9" style="1219"/>
    <col min="12292" max="12292" width="3.75" style="1219" customWidth="1"/>
    <col min="12293" max="12293" width="24.25" style="1219" customWidth="1"/>
    <col min="12294" max="12294" width="4" style="1219" customWidth="1"/>
    <col min="12295" max="12297" width="20.125" style="1219" customWidth="1"/>
    <col min="12298" max="12298" width="3.125" style="1219" customWidth="1"/>
    <col min="12299" max="12299" width="3.75" style="1219" customWidth="1"/>
    <col min="12300" max="12300" width="2.5" style="1219" customWidth="1"/>
    <col min="12301" max="12547" width="9" style="1219"/>
    <col min="12548" max="12548" width="3.75" style="1219" customWidth="1"/>
    <col min="12549" max="12549" width="24.25" style="1219" customWidth="1"/>
    <col min="12550" max="12550" width="4" style="1219" customWidth="1"/>
    <col min="12551" max="12553" width="20.125" style="1219" customWidth="1"/>
    <col min="12554" max="12554" width="3.125" style="1219" customWidth="1"/>
    <col min="12555" max="12555" width="3.75" style="1219" customWidth="1"/>
    <col min="12556" max="12556" width="2.5" style="1219" customWidth="1"/>
    <col min="12557" max="12803" width="9" style="1219"/>
    <col min="12804" max="12804" width="3.75" style="1219" customWidth="1"/>
    <col min="12805" max="12805" width="24.25" style="1219" customWidth="1"/>
    <col min="12806" max="12806" width="4" style="1219" customWidth="1"/>
    <col min="12807" max="12809" width="20.125" style="1219" customWidth="1"/>
    <col min="12810" max="12810" width="3.125" style="1219" customWidth="1"/>
    <col min="12811" max="12811" width="3.75" style="1219" customWidth="1"/>
    <col min="12812" max="12812" width="2.5" style="1219" customWidth="1"/>
    <col min="12813" max="13059" width="9" style="1219"/>
    <col min="13060" max="13060" width="3.75" style="1219" customWidth="1"/>
    <col min="13061" max="13061" width="24.25" style="1219" customWidth="1"/>
    <col min="13062" max="13062" width="4" style="1219" customWidth="1"/>
    <col min="13063" max="13065" width="20.125" style="1219" customWidth="1"/>
    <col min="13066" max="13066" width="3.125" style="1219" customWidth="1"/>
    <col min="13067" max="13067" width="3.75" style="1219" customWidth="1"/>
    <col min="13068" max="13068" width="2.5" style="1219" customWidth="1"/>
    <col min="13069" max="13315" width="9" style="1219"/>
    <col min="13316" max="13316" width="3.75" style="1219" customWidth="1"/>
    <col min="13317" max="13317" width="24.25" style="1219" customWidth="1"/>
    <col min="13318" max="13318" width="4" style="1219" customWidth="1"/>
    <col min="13319" max="13321" width="20.125" style="1219" customWidth="1"/>
    <col min="13322" max="13322" width="3.125" style="1219" customWidth="1"/>
    <col min="13323" max="13323" width="3.75" style="1219" customWidth="1"/>
    <col min="13324" max="13324" width="2.5" style="1219" customWidth="1"/>
    <col min="13325" max="13571" width="9" style="1219"/>
    <col min="13572" max="13572" width="3.75" style="1219" customWidth="1"/>
    <col min="13573" max="13573" width="24.25" style="1219" customWidth="1"/>
    <col min="13574" max="13574" width="4" style="1219" customWidth="1"/>
    <col min="13575" max="13577" width="20.125" style="1219" customWidth="1"/>
    <col min="13578" max="13578" width="3.125" style="1219" customWidth="1"/>
    <col min="13579" max="13579" width="3.75" style="1219" customWidth="1"/>
    <col min="13580" max="13580" width="2.5" style="1219" customWidth="1"/>
    <col min="13581" max="13827" width="9" style="1219"/>
    <col min="13828" max="13828" width="3.75" style="1219" customWidth="1"/>
    <col min="13829" max="13829" width="24.25" style="1219" customWidth="1"/>
    <col min="13830" max="13830" width="4" style="1219" customWidth="1"/>
    <col min="13831" max="13833" width="20.125" style="1219" customWidth="1"/>
    <col min="13834" max="13834" width="3.125" style="1219" customWidth="1"/>
    <col min="13835" max="13835" width="3.75" style="1219" customWidth="1"/>
    <col min="13836" max="13836" width="2.5" style="1219" customWidth="1"/>
    <col min="13837" max="14083" width="9" style="1219"/>
    <col min="14084" max="14084" width="3.75" style="1219" customWidth="1"/>
    <col min="14085" max="14085" width="24.25" style="1219" customWidth="1"/>
    <col min="14086" max="14086" width="4" style="1219" customWidth="1"/>
    <col min="14087" max="14089" width="20.125" style="1219" customWidth="1"/>
    <col min="14090" max="14090" width="3.125" style="1219" customWidth="1"/>
    <col min="14091" max="14091" width="3.75" style="1219" customWidth="1"/>
    <col min="14092" max="14092" width="2.5" style="1219" customWidth="1"/>
    <col min="14093" max="14339" width="9" style="1219"/>
    <col min="14340" max="14340" width="3.75" style="1219" customWidth="1"/>
    <col min="14341" max="14341" width="24.25" style="1219" customWidth="1"/>
    <col min="14342" max="14342" width="4" style="1219" customWidth="1"/>
    <col min="14343" max="14345" width="20.125" style="1219" customWidth="1"/>
    <col min="14346" max="14346" width="3.125" style="1219" customWidth="1"/>
    <col min="14347" max="14347" width="3.75" style="1219" customWidth="1"/>
    <col min="14348" max="14348" width="2.5" style="1219" customWidth="1"/>
    <col min="14349" max="14595" width="9" style="1219"/>
    <col min="14596" max="14596" width="3.75" style="1219" customWidth="1"/>
    <col min="14597" max="14597" width="24.25" style="1219" customWidth="1"/>
    <col min="14598" max="14598" width="4" style="1219" customWidth="1"/>
    <col min="14599" max="14601" width="20.125" style="1219" customWidth="1"/>
    <col min="14602" max="14602" width="3.125" style="1219" customWidth="1"/>
    <col min="14603" max="14603" width="3.75" style="1219" customWidth="1"/>
    <col min="14604" max="14604" width="2.5" style="1219" customWidth="1"/>
    <col min="14605" max="14851" width="9" style="1219"/>
    <col min="14852" max="14852" width="3.75" style="1219" customWidth="1"/>
    <col min="14853" max="14853" width="24.25" style="1219" customWidth="1"/>
    <col min="14854" max="14854" width="4" style="1219" customWidth="1"/>
    <col min="14855" max="14857" width="20.125" style="1219" customWidth="1"/>
    <col min="14858" max="14858" width="3.125" style="1219" customWidth="1"/>
    <col min="14859" max="14859" width="3.75" style="1219" customWidth="1"/>
    <col min="14860" max="14860" width="2.5" style="1219" customWidth="1"/>
    <col min="14861" max="15107" width="9" style="1219"/>
    <col min="15108" max="15108" width="3.75" style="1219" customWidth="1"/>
    <col min="15109" max="15109" width="24.25" style="1219" customWidth="1"/>
    <col min="15110" max="15110" width="4" style="1219" customWidth="1"/>
    <col min="15111" max="15113" width="20.125" style="1219" customWidth="1"/>
    <col min="15114" max="15114" width="3.125" style="1219" customWidth="1"/>
    <col min="15115" max="15115" width="3.75" style="1219" customWidth="1"/>
    <col min="15116" max="15116" width="2.5" style="1219" customWidth="1"/>
    <col min="15117" max="15363" width="9" style="1219"/>
    <col min="15364" max="15364" width="3.75" style="1219" customWidth="1"/>
    <col min="15365" max="15365" width="24.25" style="1219" customWidth="1"/>
    <col min="15366" max="15366" width="4" style="1219" customWidth="1"/>
    <col min="15367" max="15369" width="20.125" style="1219" customWidth="1"/>
    <col min="15370" max="15370" width="3.125" style="1219" customWidth="1"/>
    <col min="15371" max="15371" width="3.75" style="1219" customWidth="1"/>
    <col min="15372" max="15372" width="2.5" style="1219" customWidth="1"/>
    <col min="15373" max="15619" width="9" style="1219"/>
    <col min="15620" max="15620" width="3.75" style="1219" customWidth="1"/>
    <col min="15621" max="15621" width="24.25" style="1219" customWidth="1"/>
    <col min="15622" max="15622" width="4" style="1219" customWidth="1"/>
    <col min="15623" max="15625" width="20.125" style="1219" customWidth="1"/>
    <col min="15626" max="15626" width="3.125" style="1219" customWidth="1"/>
    <col min="15627" max="15627" width="3.75" style="1219" customWidth="1"/>
    <col min="15628" max="15628" width="2.5" style="1219" customWidth="1"/>
    <col min="15629" max="15875" width="9" style="1219"/>
    <col min="15876" max="15876" width="3.75" style="1219" customWidth="1"/>
    <col min="15877" max="15877" width="24.25" style="1219" customWidth="1"/>
    <col min="15878" max="15878" width="4" style="1219" customWidth="1"/>
    <col min="15879" max="15881" width="20.125" style="1219" customWidth="1"/>
    <col min="15882" max="15882" width="3.125" style="1219" customWidth="1"/>
    <col min="15883" max="15883" width="3.75" style="1219" customWidth="1"/>
    <col min="15884" max="15884" width="2.5" style="1219" customWidth="1"/>
    <col min="15885" max="16131" width="9" style="1219"/>
    <col min="16132" max="16132" width="3.75" style="1219" customWidth="1"/>
    <col min="16133" max="16133" width="24.25" style="1219" customWidth="1"/>
    <col min="16134" max="16134" width="4" style="1219" customWidth="1"/>
    <col min="16135" max="16137" width="20.125" style="1219" customWidth="1"/>
    <col min="16138" max="16138" width="3.125" style="1219" customWidth="1"/>
    <col min="16139" max="16139" width="3.75" style="1219" customWidth="1"/>
    <col min="16140" max="16140" width="2.5" style="1219" customWidth="1"/>
    <col min="16141" max="16384" width="9" style="1219"/>
  </cols>
  <sheetData>
    <row r="1" spans="1:14" ht="20.100000000000001" customHeight="1">
      <c r="B1" s="1219" t="s">
        <v>531</v>
      </c>
    </row>
    <row r="2" spans="1:14" ht="20.100000000000001" customHeight="1">
      <c r="A2" s="1295"/>
      <c r="H2" s="2204" t="s">
        <v>344</v>
      </c>
      <c r="I2" s="2204"/>
      <c r="J2" s="2204"/>
    </row>
    <row r="3" spans="1:14" ht="20.100000000000001" customHeight="1">
      <c r="A3" s="1295"/>
      <c r="H3" s="1306"/>
      <c r="I3" s="1306"/>
      <c r="J3" s="1306"/>
    </row>
    <row r="4" spans="1:14" ht="20.100000000000001" customHeight="1">
      <c r="A4" s="2205" t="s">
        <v>345</v>
      </c>
      <c r="B4" s="2205"/>
      <c r="C4" s="2205"/>
      <c r="D4" s="2205"/>
      <c r="E4" s="2205"/>
      <c r="F4" s="2205"/>
      <c r="G4" s="2205"/>
      <c r="H4" s="2205"/>
      <c r="I4" s="2205"/>
      <c r="J4" s="2205"/>
    </row>
    <row r="5" spans="1:14" ht="20.100000000000001" customHeight="1">
      <c r="A5" s="1298"/>
      <c r="B5" s="1298"/>
      <c r="C5" s="1298"/>
      <c r="D5" s="1298"/>
      <c r="E5" s="1298"/>
      <c r="F5" s="1298"/>
      <c r="G5" s="1298"/>
      <c r="H5" s="1298"/>
      <c r="I5" s="1298"/>
      <c r="J5" s="1298"/>
    </row>
    <row r="6" spans="1:14" ht="39.950000000000003" customHeight="1">
      <c r="A6" s="1298"/>
      <c r="B6" s="1307" t="s">
        <v>172</v>
      </c>
      <c r="C6" s="2206"/>
      <c r="D6" s="2206"/>
      <c r="E6" s="2206"/>
      <c r="F6" s="2206"/>
      <c r="G6" s="2206"/>
      <c r="H6" s="2206"/>
      <c r="I6" s="2206"/>
      <c r="J6" s="2207"/>
    </row>
    <row r="7" spans="1:14" ht="39.950000000000003" customHeight="1">
      <c r="B7" s="1307" t="s">
        <v>321</v>
      </c>
      <c r="C7" s="2208"/>
      <c r="D7" s="2208"/>
      <c r="E7" s="2208"/>
      <c r="F7" s="2208"/>
      <c r="G7" s="2208"/>
      <c r="H7" s="2208"/>
      <c r="I7" s="2208"/>
      <c r="J7" s="2209"/>
    </row>
    <row r="8" spans="1:14" ht="39.950000000000003" customHeight="1">
      <c r="B8" s="1307" t="s">
        <v>346</v>
      </c>
      <c r="C8" s="2208" t="s">
        <v>174</v>
      </c>
      <c r="D8" s="2208"/>
      <c r="E8" s="2208"/>
      <c r="F8" s="2208"/>
      <c r="G8" s="2208"/>
      <c r="H8" s="2208"/>
      <c r="I8" s="2208"/>
      <c r="J8" s="2209"/>
    </row>
    <row r="9" spans="1:14" ht="48.75" customHeight="1">
      <c r="B9" s="2220" t="s">
        <v>347</v>
      </c>
      <c r="C9" s="1308" t="s">
        <v>32</v>
      </c>
      <c r="D9" s="2222" t="s">
        <v>539</v>
      </c>
      <c r="E9" s="2222"/>
      <c r="F9" s="2222"/>
      <c r="G9" s="2222"/>
      <c r="H9" s="2222"/>
      <c r="I9" s="2222"/>
      <c r="J9" s="2223"/>
      <c r="N9" s="1219" t="s">
        <v>259</v>
      </c>
    </row>
    <row r="10" spans="1:14" ht="48.75" customHeight="1">
      <c r="B10" s="2221"/>
      <c r="C10" s="1308" t="s">
        <v>32</v>
      </c>
      <c r="D10" s="2222" t="s">
        <v>540</v>
      </c>
      <c r="E10" s="2222"/>
      <c r="F10" s="2222"/>
      <c r="G10" s="2222"/>
      <c r="H10" s="2222"/>
      <c r="I10" s="2222"/>
      <c r="J10" s="2223"/>
      <c r="N10" s="1219" t="s">
        <v>260</v>
      </c>
    </row>
    <row r="11" spans="1:14" ht="9.75" customHeight="1">
      <c r="B11" s="2210" t="s">
        <v>348</v>
      </c>
      <c r="C11" s="1309"/>
      <c r="D11" s="1309"/>
      <c r="E11" s="1309"/>
      <c r="F11" s="1309"/>
      <c r="G11" s="1309"/>
      <c r="H11" s="1226"/>
      <c r="I11" s="1309"/>
      <c r="J11" s="1189"/>
    </row>
    <row r="12" spans="1:14" ht="40.5" customHeight="1">
      <c r="B12" s="2211"/>
      <c r="C12" s="1310"/>
      <c r="D12" s="2224" t="s">
        <v>349</v>
      </c>
      <c r="E12" s="2225"/>
      <c r="F12" s="1520" t="s">
        <v>350</v>
      </c>
      <c r="G12" s="1522"/>
      <c r="H12" s="1520" t="s">
        <v>351</v>
      </c>
      <c r="I12" s="1522"/>
      <c r="J12" s="1189"/>
    </row>
    <row r="13" spans="1:14" ht="44.25" customHeight="1">
      <c r="B13" s="2211"/>
      <c r="D13" s="1311"/>
      <c r="E13" s="1312" t="s">
        <v>542</v>
      </c>
      <c r="F13" s="1311"/>
      <c r="G13" s="1312" t="s">
        <v>542</v>
      </c>
      <c r="H13" s="1313" t="str">
        <f>IFERROR(ROUNDDOWN(F13/D13*100,1),"")</f>
        <v/>
      </c>
      <c r="I13" s="1312" t="s">
        <v>541</v>
      </c>
      <c r="J13" s="1189"/>
    </row>
    <row r="14" spans="1:14">
      <c r="B14" s="2211"/>
      <c r="C14" s="2213" t="s">
        <v>353</v>
      </c>
      <c r="D14" s="2214"/>
      <c r="E14" s="2214"/>
      <c r="F14" s="2214"/>
      <c r="G14" s="2214"/>
      <c r="H14" s="2214"/>
      <c r="I14" s="2214"/>
      <c r="J14" s="2215"/>
    </row>
    <row r="15" spans="1:14" ht="12.75" customHeight="1">
      <c r="B15" s="2212"/>
      <c r="C15" s="2216"/>
      <c r="D15" s="2217"/>
      <c r="E15" s="2217"/>
      <c r="F15" s="2217"/>
      <c r="G15" s="2217"/>
      <c r="H15" s="2217"/>
      <c r="I15" s="2217"/>
      <c r="J15" s="2218"/>
    </row>
    <row r="16" spans="1:14" ht="12" customHeight="1">
      <c r="B16" s="1219" t="s">
        <v>54</v>
      </c>
    </row>
    <row r="17" spans="2:12" ht="17.100000000000001" customHeight="1">
      <c r="B17" s="1303" t="s">
        <v>2022</v>
      </c>
      <c r="C17" s="1303"/>
      <c r="D17" s="1303"/>
      <c r="E17" s="1303"/>
      <c r="F17" s="1303"/>
      <c r="G17" s="1303"/>
      <c r="H17" s="1303"/>
      <c r="I17" s="1303"/>
      <c r="J17" s="1303"/>
    </row>
    <row r="18" spans="2:12" ht="17.100000000000001" customHeight="1">
      <c r="B18" s="1303" t="s">
        <v>354</v>
      </c>
      <c r="C18" s="1303"/>
      <c r="D18" s="1303"/>
      <c r="E18" s="1303"/>
      <c r="F18" s="1303"/>
      <c r="G18" s="1303"/>
      <c r="H18" s="1303"/>
      <c r="I18" s="1303"/>
      <c r="J18" s="1303"/>
    </row>
    <row r="19" spans="2:12" ht="17.100000000000001" customHeight="1">
      <c r="B19" s="1303" t="s">
        <v>355</v>
      </c>
      <c r="C19" s="1303"/>
      <c r="D19" s="1303"/>
      <c r="E19" s="1303"/>
      <c r="F19" s="1303"/>
      <c r="G19" s="1303"/>
      <c r="H19" s="1303"/>
      <c r="I19" s="1303"/>
      <c r="J19" s="1303"/>
    </row>
    <row r="20" spans="2:12" ht="33" customHeight="1">
      <c r="B20" s="2219" t="s">
        <v>356</v>
      </c>
      <c r="C20" s="2219"/>
      <c r="D20" s="2219"/>
      <c r="E20" s="2219"/>
      <c r="F20" s="2219"/>
      <c r="G20" s="2219"/>
      <c r="H20" s="2219"/>
      <c r="I20" s="1205"/>
      <c r="J20" s="1303"/>
    </row>
    <row r="21" spans="2:12" ht="17.100000000000001" customHeight="1">
      <c r="B21" s="1303"/>
      <c r="C21" s="1303"/>
      <c r="D21" s="1303"/>
      <c r="E21" s="1303"/>
      <c r="F21" s="1303"/>
      <c r="G21" s="1303"/>
      <c r="H21" s="1303"/>
      <c r="I21" s="1303"/>
      <c r="J21" s="1303"/>
      <c r="K21" s="1303"/>
      <c r="L21" s="1303"/>
    </row>
  </sheetData>
  <mergeCells count="14">
    <mergeCell ref="B11:B15"/>
    <mergeCell ref="C14:J15"/>
    <mergeCell ref="B20:H20"/>
    <mergeCell ref="B9:B10"/>
    <mergeCell ref="D9:J9"/>
    <mergeCell ref="D10:J10"/>
    <mergeCell ref="H12:I12"/>
    <mergeCell ref="D12:E12"/>
    <mergeCell ref="F12:G12"/>
    <mergeCell ref="H2:J2"/>
    <mergeCell ref="A4:J4"/>
    <mergeCell ref="C6:J6"/>
    <mergeCell ref="C7:J7"/>
    <mergeCell ref="C8:J8"/>
  </mergeCells>
  <phoneticPr fontId="1"/>
  <dataValidations count="1">
    <dataValidation type="list" allowBlank="1" showInputMessage="1" showErrorMessage="1" sqref="C9:C10" xr:uid="{89BF15D6-A20A-4B28-A982-8A2C30D7B2D7}">
      <formula1>$N$9:$N$10</formula1>
    </dataValidation>
  </dataValidations>
  <pageMargins left="0.7" right="0.7" top="0.75" bottom="0.75" header="0.3" footer="0.3"/>
  <pageSetup paperSize="9" scale="8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xdr:col>
                    <xdr:colOff>190500</xdr:colOff>
                    <xdr:row>7</xdr:row>
                    <xdr:rowOff>76200</xdr:rowOff>
                  </from>
                  <to>
                    <xdr:col>3</xdr:col>
                    <xdr:colOff>514350</xdr:colOff>
                    <xdr:row>7</xdr:row>
                    <xdr:rowOff>419100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5</xdr:col>
                    <xdr:colOff>190500</xdr:colOff>
                    <xdr:row>7</xdr:row>
                    <xdr:rowOff>95250</xdr:rowOff>
                  </from>
                  <to>
                    <xdr:col>5</xdr:col>
                    <xdr:colOff>514350</xdr:colOff>
                    <xdr:row>7</xdr:row>
                    <xdr:rowOff>438150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7</xdr:col>
                    <xdr:colOff>247650</xdr:colOff>
                    <xdr:row>7</xdr:row>
                    <xdr:rowOff>76200</xdr:rowOff>
                  </from>
                  <to>
                    <xdr:col>7</xdr:col>
                    <xdr:colOff>571500</xdr:colOff>
                    <xdr:row>7</xdr:row>
                    <xdr:rowOff>419100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486E7-592C-4A6A-AE8C-C59268C63F2F}">
  <dimension ref="A1:I16"/>
  <sheetViews>
    <sheetView view="pageBreakPreview" zoomScaleNormal="100" zoomScaleSheetLayoutView="100" workbookViewId="0">
      <selection activeCell="B13" sqref="B13"/>
    </sheetView>
  </sheetViews>
  <sheetFormatPr defaultRowHeight="13.5"/>
  <cols>
    <col min="1" max="1" width="1.5" style="1296" customWidth="1"/>
    <col min="2" max="2" width="26.625" style="1296" customWidth="1"/>
    <col min="3" max="3" width="4" style="1296" customWidth="1"/>
    <col min="4" max="6" width="20.125" style="1296" customWidth="1"/>
    <col min="7" max="7" width="3.125" style="1296" customWidth="1"/>
    <col min="8" max="8" width="1.25" style="1296" customWidth="1"/>
    <col min="9" max="9" width="2.5" style="1296" customWidth="1"/>
    <col min="10" max="256" width="9" style="1296"/>
    <col min="257" max="257" width="3.75" style="1296" customWidth="1"/>
    <col min="258" max="258" width="24.25" style="1296" customWidth="1"/>
    <col min="259" max="259" width="4" style="1296" customWidth="1"/>
    <col min="260" max="262" width="20.125" style="1296" customWidth="1"/>
    <col min="263" max="263" width="3.125" style="1296" customWidth="1"/>
    <col min="264" max="264" width="3.75" style="1296" customWidth="1"/>
    <col min="265" max="265" width="2.5" style="1296" customWidth="1"/>
    <col min="266" max="512" width="9" style="1296"/>
    <col min="513" max="513" width="3.75" style="1296" customWidth="1"/>
    <col min="514" max="514" width="24.25" style="1296" customWidth="1"/>
    <col min="515" max="515" width="4" style="1296" customWidth="1"/>
    <col min="516" max="518" width="20.125" style="1296" customWidth="1"/>
    <col min="519" max="519" width="3.125" style="1296" customWidth="1"/>
    <col min="520" max="520" width="3.75" style="1296" customWidth="1"/>
    <col min="521" max="521" width="2.5" style="1296" customWidth="1"/>
    <col min="522" max="768" width="9" style="1296"/>
    <col min="769" max="769" width="3.75" style="1296" customWidth="1"/>
    <col min="770" max="770" width="24.25" style="1296" customWidth="1"/>
    <col min="771" max="771" width="4" style="1296" customWidth="1"/>
    <col min="772" max="774" width="20.125" style="1296" customWidth="1"/>
    <col min="775" max="775" width="3.125" style="1296" customWidth="1"/>
    <col min="776" max="776" width="3.75" style="1296" customWidth="1"/>
    <col min="777" max="777" width="2.5" style="1296" customWidth="1"/>
    <col min="778" max="1024" width="9" style="1296"/>
    <col min="1025" max="1025" width="3.75" style="1296" customWidth="1"/>
    <col min="1026" max="1026" width="24.25" style="1296" customWidth="1"/>
    <col min="1027" max="1027" width="4" style="1296" customWidth="1"/>
    <col min="1028" max="1030" width="20.125" style="1296" customWidth="1"/>
    <col min="1031" max="1031" width="3.125" style="1296" customWidth="1"/>
    <col min="1032" max="1032" width="3.75" style="1296" customWidth="1"/>
    <col min="1033" max="1033" width="2.5" style="1296" customWidth="1"/>
    <col min="1034" max="1280" width="9" style="1296"/>
    <col min="1281" max="1281" width="3.75" style="1296" customWidth="1"/>
    <col min="1282" max="1282" width="24.25" style="1296" customWidth="1"/>
    <col min="1283" max="1283" width="4" style="1296" customWidth="1"/>
    <col min="1284" max="1286" width="20.125" style="1296" customWidth="1"/>
    <col min="1287" max="1287" width="3.125" style="1296" customWidth="1"/>
    <col min="1288" max="1288" width="3.75" style="1296" customWidth="1"/>
    <col min="1289" max="1289" width="2.5" style="1296" customWidth="1"/>
    <col min="1290" max="1536" width="9" style="1296"/>
    <col min="1537" max="1537" width="3.75" style="1296" customWidth="1"/>
    <col min="1538" max="1538" width="24.25" style="1296" customWidth="1"/>
    <col min="1539" max="1539" width="4" style="1296" customWidth="1"/>
    <col min="1540" max="1542" width="20.125" style="1296" customWidth="1"/>
    <col min="1543" max="1543" width="3.125" style="1296" customWidth="1"/>
    <col min="1544" max="1544" width="3.75" style="1296" customWidth="1"/>
    <col min="1545" max="1545" width="2.5" style="1296" customWidth="1"/>
    <col min="1546" max="1792" width="9" style="1296"/>
    <col min="1793" max="1793" width="3.75" style="1296" customWidth="1"/>
    <col min="1794" max="1794" width="24.25" style="1296" customWidth="1"/>
    <col min="1795" max="1795" width="4" style="1296" customWidth="1"/>
    <col min="1796" max="1798" width="20.125" style="1296" customWidth="1"/>
    <col min="1799" max="1799" width="3.125" style="1296" customWidth="1"/>
    <col min="1800" max="1800" width="3.75" style="1296" customWidth="1"/>
    <col min="1801" max="1801" width="2.5" style="1296" customWidth="1"/>
    <col min="1802" max="2048" width="9" style="1296"/>
    <col min="2049" max="2049" width="3.75" style="1296" customWidth="1"/>
    <col min="2050" max="2050" width="24.25" style="1296" customWidth="1"/>
    <col min="2051" max="2051" width="4" style="1296" customWidth="1"/>
    <col min="2052" max="2054" width="20.125" style="1296" customWidth="1"/>
    <col min="2055" max="2055" width="3.125" style="1296" customWidth="1"/>
    <col min="2056" max="2056" width="3.75" style="1296" customWidth="1"/>
    <col min="2057" max="2057" width="2.5" style="1296" customWidth="1"/>
    <col min="2058" max="2304" width="9" style="1296"/>
    <col min="2305" max="2305" width="3.75" style="1296" customWidth="1"/>
    <col min="2306" max="2306" width="24.25" style="1296" customWidth="1"/>
    <col min="2307" max="2307" width="4" style="1296" customWidth="1"/>
    <col min="2308" max="2310" width="20.125" style="1296" customWidth="1"/>
    <col min="2311" max="2311" width="3.125" style="1296" customWidth="1"/>
    <col min="2312" max="2312" width="3.75" style="1296" customWidth="1"/>
    <col min="2313" max="2313" width="2.5" style="1296" customWidth="1"/>
    <col min="2314" max="2560" width="9" style="1296"/>
    <col min="2561" max="2561" width="3.75" style="1296" customWidth="1"/>
    <col min="2562" max="2562" width="24.25" style="1296" customWidth="1"/>
    <col min="2563" max="2563" width="4" style="1296" customWidth="1"/>
    <col min="2564" max="2566" width="20.125" style="1296" customWidth="1"/>
    <col min="2567" max="2567" width="3.125" style="1296" customWidth="1"/>
    <col min="2568" max="2568" width="3.75" style="1296" customWidth="1"/>
    <col min="2569" max="2569" width="2.5" style="1296" customWidth="1"/>
    <col min="2570" max="2816" width="9" style="1296"/>
    <col min="2817" max="2817" width="3.75" style="1296" customWidth="1"/>
    <col min="2818" max="2818" width="24.25" style="1296" customWidth="1"/>
    <col min="2819" max="2819" width="4" style="1296" customWidth="1"/>
    <col min="2820" max="2822" width="20.125" style="1296" customWidth="1"/>
    <col min="2823" max="2823" width="3.125" style="1296" customWidth="1"/>
    <col min="2824" max="2824" width="3.75" style="1296" customWidth="1"/>
    <col min="2825" max="2825" width="2.5" style="1296" customWidth="1"/>
    <col min="2826" max="3072" width="9" style="1296"/>
    <col min="3073" max="3073" width="3.75" style="1296" customWidth="1"/>
    <col min="3074" max="3074" width="24.25" style="1296" customWidth="1"/>
    <col min="3075" max="3075" width="4" style="1296" customWidth="1"/>
    <col min="3076" max="3078" width="20.125" style="1296" customWidth="1"/>
    <col min="3079" max="3079" width="3.125" style="1296" customWidth="1"/>
    <col min="3080" max="3080" width="3.75" style="1296" customWidth="1"/>
    <col min="3081" max="3081" width="2.5" style="1296" customWidth="1"/>
    <col min="3082" max="3328" width="9" style="1296"/>
    <col min="3329" max="3329" width="3.75" style="1296" customWidth="1"/>
    <col min="3330" max="3330" width="24.25" style="1296" customWidth="1"/>
    <col min="3331" max="3331" width="4" style="1296" customWidth="1"/>
    <col min="3332" max="3334" width="20.125" style="1296" customWidth="1"/>
    <col min="3335" max="3335" width="3.125" style="1296" customWidth="1"/>
    <col min="3336" max="3336" width="3.75" style="1296" customWidth="1"/>
    <col min="3337" max="3337" width="2.5" style="1296" customWidth="1"/>
    <col min="3338" max="3584" width="9" style="1296"/>
    <col min="3585" max="3585" width="3.75" style="1296" customWidth="1"/>
    <col min="3586" max="3586" width="24.25" style="1296" customWidth="1"/>
    <col min="3587" max="3587" width="4" style="1296" customWidth="1"/>
    <col min="3588" max="3590" width="20.125" style="1296" customWidth="1"/>
    <col min="3591" max="3591" width="3.125" style="1296" customWidth="1"/>
    <col min="3592" max="3592" width="3.75" style="1296" customWidth="1"/>
    <col min="3593" max="3593" width="2.5" style="1296" customWidth="1"/>
    <col min="3594" max="3840" width="9" style="1296"/>
    <col min="3841" max="3841" width="3.75" style="1296" customWidth="1"/>
    <col min="3842" max="3842" width="24.25" style="1296" customWidth="1"/>
    <col min="3843" max="3843" width="4" style="1296" customWidth="1"/>
    <col min="3844" max="3846" width="20.125" style="1296" customWidth="1"/>
    <col min="3847" max="3847" width="3.125" style="1296" customWidth="1"/>
    <col min="3848" max="3848" width="3.75" style="1296" customWidth="1"/>
    <col min="3849" max="3849" width="2.5" style="1296" customWidth="1"/>
    <col min="3850" max="4096" width="9" style="1296"/>
    <col min="4097" max="4097" width="3.75" style="1296" customWidth="1"/>
    <col min="4098" max="4098" width="24.25" style="1296" customWidth="1"/>
    <col min="4099" max="4099" width="4" style="1296" customWidth="1"/>
    <col min="4100" max="4102" width="20.125" style="1296" customWidth="1"/>
    <col min="4103" max="4103" width="3.125" style="1296" customWidth="1"/>
    <col min="4104" max="4104" width="3.75" style="1296" customWidth="1"/>
    <col min="4105" max="4105" width="2.5" style="1296" customWidth="1"/>
    <col min="4106" max="4352" width="9" style="1296"/>
    <col min="4353" max="4353" width="3.75" style="1296" customWidth="1"/>
    <col min="4354" max="4354" width="24.25" style="1296" customWidth="1"/>
    <col min="4355" max="4355" width="4" style="1296" customWidth="1"/>
    <col min="4356" max="4358" width="20.125" style="1296" customWidth="1"/>
    <col min="4359" max="4359" width="3.125" style="1296" customWidth="1"/>
    <col min="4360" max="4360" width="3.75" style="1296" customWidth="1"/>
    <col min="4361" max="4361" width="2.5" style="1296" customWidth="1"/>
    <col min="4362" max="4608" width="9" style="1296"/>
    <col min="4609" max="4609" width="3.75" style="1296" customWidth="1"/>
    <col min="4610" max="4610" width="24.25" style="1296" customWidth="1"/>
    <col min="4611" max="4611" width="4" style="1296" customWidth="1"/>
    <col min="4612" max="4614" width="20.125" style="1296" customWidth="1"/>
    <col min="4615" max="4615" width="3.125" style="1296" customWidth="1"/>
    <col min="4616" max="4616" width="3.75" style="1296" customWidth="1"/>
    <col min="4617" max="4617" width="2.5" style="1296" customWidth="1"/>
    <col min="4618" max="4864" width="9" style="1296"/>
    <col min="4865" max="4865" width="3.75" style="1296" customWidth="1"/>
    <col min="4866" max="4866" width="24.25" style="1296" customWidth="1"/>
    <col min="4867" max="4867" width="4" style="1296" customWidth="1"/>
    <col min="4868" max="4870" width="20.125" style="1296" customWidth="1"/>
    <col min="4871" max="4871" width="3.125" style="1296" customWidth="1"/>
    <col min="4872" max="4872" width="3.75" style="1296" customWidth="1"/>
    <col min="4873" max="4873" width="2.5" style="1296" customWidth="1"/>
    <col min="4874" max="5120" width="9" style="1296"/>
    <col min="5121" max="5121" width="3.75" style="1296" customWidth="1"/>
    <col min="5122" max="5122" width="24.25" style="1296" customWidth="1"/>
    <col min="5123" max="5123" width="4" style="1296" customWidth="1"/>
    <col min="5124" max="5126" width="20.125" style="1296" customWidth="1"/>
    <col min="5127" max="5127" width="3.125" style="1296" customWidth="1"/>
    <col min="5128" max="5128" width="3.75" style="1296" customWidth="1"/>
    <col min="5129" max="5129" width="2.5" style="1296" customWidth="1"/>
    <col min="5130" max="5376" width="9" style="1296"/>
    <col min="5377" max="5377" width="3.75" style="1296" customWidth="1"/>
    <col min="5378" max="5378" width="24.25" style="1296" customWidth="1"/>
    <col min="5379" max="5379" width="4" style="1296" customWidth="1"/>
    <col min="5380" max="5382" width="20.125" style="1296" customWidth="1"/>
    <col min="5383" max="5383" width="3.125" style="1296" customWidth="1"/>
    <col min="5384" max="5384" width="3.75" style="1296" customWidth="1"/>
    <col min="5385" max="5385" width="2.5" style="1296" customWidth="1"/>
    <col min="5386" max="5632" width="9" style="1296"/>
    <col min="5633" max="5633" width="3.75" style="1296" customWidth="1"/>
    <col min="5634" max="5634" width="24.25" style="1296" customWidth="1"/>
    <col min="5635" max="5635" width="4" style="1296" customWidth="1"/>
    <col min="5636" max="5638" width="20.125" style="1296" customWidth="1"/>
    <col min="5639" max="5639" width="3.125" style="1296" customWidth="1"/>
    <col min="5640" max="5640" width="3.75" style="1296" customWidth="1"/>
    <col min="5641" max="5641" width="2.5" style="1296" customWidth="1"/>
    <col min="5642" max="5888" width="9" style="1296"/>
    <col min="5889" max="5889" width="3.75" style="1296" customWidth="1"/>
    <col min="5890" max="5890" width="24.25" style="1296" customWidth="1"/>
    <col min="5891" max="5891" width="4" style="1296" customWidth="1"/>
    <col min="5892" max="5894" width="20.125" style="1296" customWidth="1"/>
    <col min="5895" max="5895" width="3.125" style="1296" customWidth="1"/>
    <col min="5896" max="5896" width="3.75" style="1296" customWidth="1"/>
    <col min="5897" max="5897" width="2.5" style="1296" customWidth="1"/>
    <col min="5898" max="6144" width="9" style="1296"/>
    <col min="6145" max="6145" width="3.75" style="1296" customWidth="1"/>
    <col min="6146" max="6146" width="24.25" style="1296" customWidth="1"/>
    <col min="6147" max="6147" width="4" style="1296" customWidth="1"/>
    <col min="6148" max="6150" width="20.125" style="1296" customWidth="1"/>
    <col min="6151" max="6151" width="3.125" style="1296" customWidth="1"/>
    <col min="6152" max="6152" width="3.75" style="1296" customWidth="1"/>
    <col min="6153" max="6153" width="2.5" style="1296" customWidth="1"/>
    <col min="6154" max="6400" width="9" style="1296"/>
    <col min="6401" max="6401" width="3.75" style="1296" customWidth="1"/>
    <col min="6402" max="6402" width="24.25" style="1296" customWidth="1"/>
    <col min="6403" max="6403" width="4" style="1296" customWidth="1"/>
    <col min="6404" max="6406" width="20.125" style="1296" customWidth="1"/>
    <col min="6407" max="6407" width="3.125" style="1296" customWidth="1"/>
    <col min="6408" max="6408" width="3.75" style="1296" customWidth="1"/>
    <col min="6409" max="6409" width="2.5" style="1296" customWidth="1"/>
    <col min="6410" max="6656" width="9" style="1296"/>
    <col min="6657" max="6657" width="3.75" style="1296" customWidth="1"/>
    <col min="6658" max="6658" width="24.25" style="1296" customWidth="1"/>
    <col min="6659" max="6659" width="4" style="1296" customWidth="1"/>
    <col min="6660" max="6662" width="20.125" style="1296" customWidth="1"/>
    <col min="6663" max="6663" width="3.125" style="1296" customWidth="1"/>
    <col min="6664" max="6664" width="3.75" style="1296" customWidth="1"/>
    <col min="6665" max="6665" width="2.5" style="1296" customWidth="1"/>
    <col min="6666" max="6912" width="9" style="1296"/>
    <col min="6913" max="6913" width="3.75" style="1296" customWidth="1"/>
    <col min="6914" max="6914" width="24.25" style="1296" customWidth="1"/>
    <col min="6915" max="6915" width="4" style="1296" customWidth="1"/>
    <col min="6916" max="6918" width="20.125" style="1296" customWidth="1"/>
    <col min="6919" max="6919" width="3.125" style="1296" customWidth="1"/>
    <col min="6920" max="6920" width="3.75" style="1296" customWidth="1"/>
    <col min="6921" max="6921" width="2.5" style="1296" customWidth="1"/>
    <col min="6922" max="7168" width="9" style="1296"/>
    <col min="7169" max="7169" width="3.75" style="1296" customWidth="1"/>
    <col min="7170" max="7170" width="24.25" style="1296" customWidth="1"/>
    <col min="7171" max="7171" width="4" style="1296" customWidth="1"/>
    <col min="7172" max="7174" width="20.125" style="1296" customWidth="1"/>
    <col min="7175" max="7175" width="3.125" style="1296" customWidth="1"/>
    <col min="7176" max="7176" width="3.75" style="1296" customWidth="1"/>
    <col min="7177" max="7177" width="2.5" style="1296" customWidth="1"/>
    <col min="7178" max="7424" width="9" style="1296"/>
    <col min="7425" max="7425" width="3.75" style="1296" customWidth="1"/>
    <col min="7426" max="7426" width="24.25" style="1296" customWidth="1"/>
    <col min="7427" max="7427" width="4" style="1296" customWidth="1"/>
    <col min="7428" max="7430" width="20.125" style="1296" customWidth="1"/>
    <col min="7431" max="7431" width="3.125" style="1296" customWidth="1"/>
    <col min="7432" max="7432" width="3.75" style="1296" customWidth="1"/>
    <col min="7433" max="7433" width="2.5" style="1296" customWidth="1"/>
    <col min="7434" max="7680" width="9" style="1296"/>
    <col min="7681" max="7681" width="3.75" style="1296" customWidth="1"/>
    <col min="7682" max="7682" width="24.25" style="1296" customWidth="1"/>
    <col min="7683" max="7683" width="4" style="1296" customWidth="1"/>
    <col min="7684" max="7686" width="20.125" style="1296" customWidth="1"/>
    <col min="7687" max="7687" width="3.125" style="1296" customWidth="1"/>
    <col min="7688" max="7688" width="3.75" style="1296" customWidth="1"/>
    <col min="7689" max="7689" width="2.5" style="1296" customWidth="1"/>
    <col min="7690" max="7936" width="9" style="1296"/>
    <col min="7937" max="7937" width="3.75" style="1296" customWidth="1"/>
    <col min="7938" max="7938" width="24.25" style="1296" customWidth="1"/>
    <col min="7939" max="7939" width="4" style="1296" customWidth="1"/>
    <col min="7940" max="7942" width="20.125" style="1296" customWidth="1"/>
    <col min="7943" max="7943" width="3.125" style="1296" customWidth="1"/>
    <col min="7944" max="7944" width="3.75" style="1296" customWidth="1"/>
    <col min="7945" max="7945" width="2.5" style="1296" customWidth="1"/>
    <col min="7946" max="8192" width="9" style="1296"/>
    <col min="8193" max="8193" width="3.75" style="1296" customWidth="1"/>
    <col min="8194" max="8194" width="24.25" style="1296" customWidth="1"/>
    <col min="8195" max="8195" width="4" style="1296" customWidth="1"/>
    <col min="8196" max="8198" width="20.125" style="1296" customWidth="1"/>
    <col min="8199" max="8199" width="3.125" style="1296" customWidth="1"/>
    <col min="8200" max="8200" width="3.75" style="1296" customWidth="1"/>
    <col min="8201" max="8201" width="2.5" style="1296" customWidth="1"/>
    <col min="8202" max="8448" width="9" style="1296"/>
    <col min="8449" max="8449" width="3.75" style="1296" customWidth="1"/>
    <col min="8450" max="8450" width="24.25" style="1296" customWidth="1"/>
    <col min="8451" max="8451" width="4" style="1296" customWidth="1"/>
    <col min="8452" max="8454" width="20.125" style="1296" customWidth="1"/>
    <col min="8455" max="8455" width="3.125" style="1296" customWidth="1"/>
    <col min="8456" max="8456" width="3.75" style="1296" customWidth="1"/>
    <col min="8457" max="8457" width="2.5" style="1296" customWidth="1"/>
    <col min="8458" max="8704" width="9" style="1296"/>
    <col min="8705" max="8705" width="3.75" style="1296" customWidth="1"/>
    <col min="8706" max="8706" width="24.25" style="1296" customWidth="1"/>
    <col min="8707" max="8707" width="4" style="1296" customWidth="1"/>
    <col min="8708" max="8710" width="20.125" style="1296" customWidth="1"/>
    <col min="8711" max="8711" width="3.125" style="1296" customWidth="1"/>
    <col min="8712" max="8712" width="3.75" style="1296" customWidth="1"/>
    <col min="8713" max="8713" width="2.5" style="1296" customWidth="1"/>
    <col min="8714" max="8960" width="9" style="1296"/>
    <col min="8961" max="8961" width="3.75" style="1296" customWidth="1"/>
    <col min="8962" max="8962" width="24.25" style="1296" customWidth="1"/>
    <col min="8963" max="8963" width="4" style="1296" customWidth="1"/>
    <col min="8964" max="8966" width="20.125" style="1296" customWidth="1"/>
    <col min="8967" max="8967" width="3.125" style="1296" customWidth="1"/>
    <col min="8968" max="8968" width="3.75" style="1296" customWidth="1"/>
    <col min="8969" max="8969" width="2.5" style="1296" customWidth="1"/>
    <col min="8970" max="9216" width="9" style="1296"/>
    <col min="9217" max="9217" width="3.75" style="1296" customWidth="1"/>
    <col min="9218" max="9218" width="24.25" style="1296" customWidth="1"/>
    <col min="9219" max="9219" width="4" style="1296" customWidth="1"/>
    <col min="9220" max="9222" width="20.125" style="1296" customWidth="1"/>
    <col min="9223" max="9223" width="3.125" style="1296" customWidth="1"/>
    <col min="9224" max="9224" width="3.75" style="1296" customWidth="1"/>
    <col min="9225" max="9225" width="2.5" style="1296" customWidth="1"/>
    <col min="9226" max="9472" width="9" style="1296"/>
    <col min="9473" max="9473" width="3.75" style="1296" customWidth="1"/>
    <col min="9474" max="9474" width="24.25" style="1296" customWidth="1"/>
    <col min="9475" max="9475" width="4" style="1296" customWidth="1"/>
    <col min="9476" max="9478" width="20.125" style="1296" customWidth="1"/>
    <col min="9479" max="9479" width="3.125" style="1296" customWidth="1"/>
    <col min="9480" max="9480" width="3.75" style="1296" customWidth="1"/>
    <col min="9481" max="9481" width="2.5" style="1296" customWidth="1"/>
    <col min="9482" max="9728" width="9" style="1296"/>
    <col min="9729" max="9729" width="3.75" style="1296" customWidth="1"/>
    <col min="9730" max="9730" width="24.25" style="1296" customWidth="1"/>
    <col min="9731" max="9731" width="4" style="1296" customWidth="1"/>
    <col min="9732" max="9734" width="20.125" style="1296" customWidth="1"/>
    <col min="9735" max="9735" width="3.125" style="1296" customWidth="1"/>
    <col min="9736" max="9736" width="3.75" style="1296" customWidth="1"/>
    <col min="9737" max="9737" width="2.5" style="1296" customWidth="1"/>
    <col min="9738" max="9984" width="9" style="1296"/>
    <col min="9985" max="9985" width="3.75" style="1296" customWidth="1"/>
    <col min="9986" max="9986" width="24.25" style="1296" customWidth="1"/>
    <col min="9987" max="9987" width="4" style="1296" customWidth="1"/>
    <col min="9988" max="9990" width="20.125" style="1296" customWidth="1"/>
    <col min="9991" max="9991" width="3.125" style="1296" customWidth="1"/>
    <col min="9992" max="9992" width="3.75" style="1296" customWidth="1"/>
    <col min="9993" max="9993" width="2.5" style="1296" customWidth="1"/>
    <col min="9994" max="10240" width="9" style="1296"/>
    <col min="10241" max="10241" width="3.75" style="1296" customWidth="1"/>
    <col min="10242" max="10242" width="24.25" style="1296" customWidth="1"/>
    <col min="10243" max="10243" width="4" style="1296" customWidth="1"/>
    <col min="10244" max="10246" width="20.125" style="1296" customWidth="1"/>
    <col min="10247" max="10247" width="3.125" style="1296" customWidth="1"/>
    <col min="10248" max="10248" width="3.75" style="1296" customWidth="1"/>
    <col min="10249" max="10249" width="2.5" style="1296" customWidth="1"/>
    <col min="10250" max="10496" width="9" style="1296"/>
    <col min="10497" max="10497" width="3.75" style="1296" customWidth="1"/>
    <col min="10498" max="10498" width="24.25" style="1296" customWidth="1"/>
    <col min="10499" max="10499" width="4" style="1296" customWidth="1"/>
    <col min="10500" max="10502" width="20.125" style="1296" customWidth="1"/>
    <col min="10503" max="10503" width="3.125" style="1296" customWidth="1"/>
    <col min="10504" max="10504" width="3.75" style="1296" customWidth="1"/>
    <col min="10505" max="10505" width="2.5" style="1296" customWidth="1"/>
    <col min="10506" max="10752" width="9" style="1296"/>
    <col min="10753" max="10753" width="3.75" style="1296" customWidth="1"/>
    <col min="10754" max="10754" width="24.25" style="1296" customWidth="1"/>
    <col min="10755" max="10755" width="4" style="1296" customWidth="1"/>
    <col min="10756" max="10758" width="20.125" style="1296" customWidth="1"/>
    <col min="10759" max="10759" width="3.125" style="1296" customWidth="1"/>
    <col min="10760" max="10760" width="3.75" style="1296" customWidth="1"/>
    <col min="10761" max="10761" width="2.5" style="1296" customWidth="1"/>
    <col min="10762" max="11008" width="9" style="1296"/>
    <col min="11009" max="11009" width="3.75" style="1296" customWidth="1"/>
    <col min="11010" max="11010" width="24.25" style="1296" customWidth="1"/>
    <col min="11011" max="11011" width="4" style="1296" customWidth="1"/>
    <col min="11012" max="11014" width="20.125" style="1296" customWidth="1"/>
    <col min="11015" max="11015" width="3.125" style="1296" customWidth="1"/>
    <col min="11016" max="11016" width="3.75" style="1296" customWidth="1"/>
    <col min="11017" max="11017" width="2.5" style="1296" customWidth="1"/>
    <col min="11018" max="11264" width="9" style="1296"/>
    <col min="11265" max="11265" width="3.75" style="1296" customWidth="1"/>
    <col min="11266" max="11266" width="24.25" style="1296" customWidth="1"/>
    <col min="11267" max="11267" width="4" style="1296" customWidth="1"/>
    <col min="11268" max="11270" width="20.125" style="1296" customWidth="1"/>
    <col min="11271" max="11271" width="3.125" style="1296" customWidth="1"/>
    <col min="11272" max="11272" width="3.75" style="1296" customWidth="1"/>
    <col min="11273" max="11273" width="2.5" style="1296" customWidth="1"/>
    <col min="11274" max="11520" width="9" style="1296"/>
    <col min="11521" max="11521" width="3.75" style="1296" customWidth="1"/>
    <col min="11522" max="11522" width="24.25" style="1296" customWidth="1"/>
    <col min="11523" max="11523" width="4" style="1296" customWidth="1"/>
    <col min="11524" max="11526" width="20.125" style="1296" customWidth="1"/>
    <col min="11527" max="11527" width="3.125" style="1296" customWidth="1"/>
    <col min="11528" max="11528" width="3.75" style="1296" customWidth="1"/>
    <col min="11529" max="11529" width="2.5" style="1296" customWidth="1"/>
    <col min="11530" max="11776" width="9" style="1296"/>
    <col min="11777" max="11777" width="3.75" style="1296" customWidth="1"/>
    <col min="11778" max="11778" width="24.25" style="1296" customWidth="1"/>
    <col min="11779" max="11779" width="4" style="1296" customWidth="1"/>
    <col min="11780" max="11782" width="20.125" style="1296" customWidth="1"/>
    <col min="11783" max="11783" width="3.125" style="1296" customWidth="1"/>
    <col min="11784" max="11784" width="3.75" style="1296" customWidth="1"/>
    <col min="11785" max="11785" width="2.5" style="1296" customWidth="1"/>
    <col min="11786" max="12032" width="9" style="1296"/>
    <col min="12033" max="12033" width="3.75" style="1296" customWidth="1"/>
    <col min="12034" max="12034" width="24.25" style="1296" customWidth="1"/>
    <col min="12035" max="12035" width="4" style="1296" customWidth="1"/>
    <col min="12036" max="12038" width="20.125" style="1296" customWidth="1"/>
    <col min="12039" max="12039" width="3.125" style="1296" customWidth="1"/>
    <col min="12040" max="12040" width="3.75" style="1296" customWidth="1"/>
    <col min="12041" max="12041" width="2.5" style="1296" customWidth="1"/>
    <col min="12042" max="12288" width="9" style="1296"/>
    <col min="12289" max="12289" width="3.75" style="1296" customWidth="1"/>
    <col min="12290" max="12290" width="24.25" style="1296" customWidth="1"/>
    <col min="12291" max="12291" width="4" style="1296" customWidth="1"/>
    <col min="12292" max="12294" width="20.125" style="1296" customWidth="1"/>
    <col min="12295" max="12295" width="3.125" style="1296" customWidth="1"/>
    <col min="12296" max="12296" width="3.75" style="1296" customWidth="1"/>
    <col min="12297" max="12297" width="2.5" style="1296" customWidth="1"/>
    <col min="12298" max="12544" width="9" style="1296"/>
    <col min="12545" max="12545" width="3.75" style="1296" customWidth="1"/>
    <col min="12546" max="12546" width="24.25" style="1296" customWidth="1"/>
    <col min="12547" max="12547" width="4" style="1296" customWidth="1"/>
    <col min="12548" max="12550" width="20.125" style="1296" customWidth="1"/>
    <col min="12551" max="12551" width="3.125" style="1296" customWidth="1"/>
    <col min="12552" max="12552" width="3.75" style="1296" customWidth="1"/>
    <col min="12553" max="12553" width="2.5" style="1296" customWidth="1"/>
    <col min="12554" max="12800" width="9" style="1296"/>
    <col min="12801" max="12801" width="3.75" style="1296" customWidth="1"/>
    <col min="12802" max="12802" width="24.25" style="1296" customWidth="1"/>
    <col min="12803" max="12803" width="4" style="1296" customWidth="1"/>
    <col min="12804" max="12806" width="20.125" style="1296" customWidth="1"/>
    <col min="12807" max="12807" width="3.125" style="1296" customWidth="1"/>
    <col min="12808" max="12808" width="3.75" style="1296" customWidth="1"/>
    <col min="12809" max="12809" width="2.5" style="1296" customWidth="1"/>
    <col min="12810" max="13056" width="9" style="1296"/>
    <col min="13057" max="13057" width="3.75" style="1296" customWidth="1"/>
    <col min="13058" max="13058" width="24.25" style="1296" customWidth="1"/>
    <col min="13059" max="13059" width="4" style="1296" customWidth="1"/>
    <col min="13060" max="13062" width="20.125" style="1296" customWidth="1"/>
    <col min="13063" max="13063" width="3.125" style="1296" customWidth="1"/>
    <col min="13064" max="13064" width="3.75" style="1296" customWidth="1"/>
    <col min="13065" max="13065" width="2.5" style="1296" customWidth="1"/>
    <col min="13066" max="13312" width="9" style="1296"/>
    <col min="13313" max="13313" width="3.75" style="1296" customWidth="1"/>
    <col min="13314" max="13314" width="24.25" style="1296" customWidth="1"/>
    <col min="13315" max="13315" width="4" style="1296" customWidth="1"/>
    <col min="13316" max="13318" width="20.125" style="1296" customWidth="1"/>
    <col min="13319" max="13319" width="3.125" style="1296" customWidth="1"/>
    <col min="13320" max="13320" width="3.75" style="1296" customWidth="1"/>
    <col min="13321" max="13321" width="2.5" style="1296" customWidth="1"/>
    <col min="13322" max="13568" width="9" style="1296"/>
    <col min="13569" max="13569" width="3.75" style="1296" customWidth="1"/>
    <col min="13570" max="13570" width="24.25" style="1296" customWidth="1"/>
    <col min="13571" max="13571" width="4" style="1296" customWidth="1"/>
    <col min="13572" max="13574" width="20.125" style="1296" customWidth="1"/>
    <col min="13575" max="13575" width="3.125" style="1296" customWidth="1"/>
    <col min="13576" max="13576" width="3.75" style="1296" customWidth="1"/>
    <col min="13577" max="13577" width="2.5" style="1296" customWidth="1"/>
    <col min="13578" max="13824" width="9" style="1296"/>
    <col min="13825" max="13825" width="3.75" style="1296" customWidth="1"/>
    <col min="13826" max="13826" width="24.25" style="1296" customWidth="1"/>
    <col min="13827" max="13827" width="4" style="1296" customWidth="1"/>
    <col min="13828" max="13830" width="20.125" style="1296" customWidth="1"/>
    <col min="13831" max="13831" width="3.125" style="1296" customWidth="1"/>
    <col min="13832" max="13832" width="3.75" style="1296" customWidth="1"/>
    <col min="13833" max="13833" width="2.5" style="1296" customWidth="1"/>
    <col min="13834" max="14080" width="9" style="1296"/>
    <col min="14081" max="14081" width="3.75" style="1296" customWidth="1"/>
    <col min="14082" max="14082" width="24.25" style="1296" customWidth="1"/>
    <col min="14083" max="14083" width="4" style="1296" customWidth="1"/>
    <col min="14084" max="14086" width="20.125" style="1296" customWidth="1"/>
    <col min="14087" max="14087" width="3.125" style="1296" customWidth="1"/>
    <col min="14088" max="14088" width="3.75" style="1296" customWidth="1"/>
    <col min="14089" max="14089" width="2.5" style="1296" customWidth="1"/>
    <col min="14090" max="14336" width="9" style="1296"/>
    <col min="14337" max="14337" width="3.75" style="1296" customWidth="1"/>
    <col min="14338" max="14338" width="24.25" style="1296" customWidth="1"/>
    <col min="14339" max="14339" width="4" style="1296" customWidth="1"/>
    <col min="14340" max="14342" width="20.125" style="1296" customWidth="1"/>
    <col min="14343" max="14343" width="3.125" style="1296" customWidth="1"/>
    <col min="14344" max="14344" width="3.75" style="1296" customWidth="1"/>
    <col min="14345" max="14345" width="2.5" style="1296" customWidth="1"/>
    <col min="14346" max="14592" width="9" style="1296"/>
    <col min="14593" max="14593" width="3.75" style="1296" customWidth="1"/>
    <col min="14594" max="14594" width="24.25" style="1296" customWidth="1"/>
    <col min="14595" max="14595" width="4" style="1296" customWidth="1"/>
    <col min="14596" max="14598" width="20.125" style="1296" customWidth="1"/>
    <col min="14599" max="14599" width="3.125" style="1296" customWidth="1"/>
    <col min="14600" max="14600" width="3.75" style="1296" customWidth="1"/>
    <col min="14601" max="14601" width="2.5" style="1296" customWidth="1"/>
    <col min="14602" max="14848" width="9" style="1296"/>
    <col min="14849" max="14849" width="3.75" style="1296" customWidth="1"/>
    <col min="14850" max="14850" width="24.25" style="1296" customWidth="1"/>
    <col min="14851" max="14851" width="4" style="1296" customWidth="1"/>
    <col min="14852" max="14854" width="20.125" style="1296" customWidth="1"/>
    <col min="14855" max="14855" width="3.125" style="1296" customWidth="1"/>
    <col min="14856" max="14856" width="3.75" style="1296" customWidth="1"/>
    <col min="14857" max="14857" width="2.5" style="1296" customWidth="1"/>
    <col min="14858" max="15104" width="9" style="1296"/>
    <col min="15105" max="15105" width="3.75" style="1296" customWidth="1"/>
    <col min="15106" max="15106" width="24.25" style="1296" customWidth="1"/>
    <col min="15107" max="15107" width="4" style="1296" customWidth="1"/>
    <col min="15108" max="15110" width="20.125" style="1296" customWidth="1"/>
    <col min="15111" max="15111" width="3.125" style="1296" customWidth="1"/>
    <col min="15112" max="15112" width="3.75" style="1296" customWidth="1"/>
    <col min="15113" max="15113" width="2.5" style="1296" customWidth="1"/>
    <col min="15114" max="15360" width="9" style="1296"/>
    <col min="15361" max="15361" width="3.75" style="1296" customWidth="1"/>
    <col min="15362" max="15362" width="24.25" style="1296" customWidth="1"/>
    <col min="15363" max="15363" width="4" style="1296" customWidth="1"/>
    <col min="15364" max="15366" width="20.125" style="1296" customWidth="1"/>
    <col min="15367" max="15367" width="3.125" style="1296" customWidth="1"/>
    <col min="15368" max="15368" width="3.75" style="1296" customWidth="1"/>
    <col min="15369" max="15369" width="2.5" style="1296" customWidth="1"/>
    <col min="15370" max="15616" width="9" style="1296"/>
    <col min="15617" max="15617" width="3.75" style="1296" customWidth="1"/>
    <col min="15618" max="15618" width="24.25" style="1296" customWidth="1"/>
    <col min="15619" max="15619" width="4" style="1296" customWidth="1"/>
    <col min="15620" max="15622" width="20.125" style="1296" customWidth="1"/>
    <col min="15623" max="15623" width="3.125" style="1296" customWidth="1"/>
    <col min="15624" max="15624" width="3.75" style="1296" customWidth="1"/>
    <col min="15625" max="15625" width="2.5" style="1296" customWidth="1"/>
    <col min="15626" max="15872" width="9" style="1296"/>
    <col min="15873" max="15873" width="3.75" style="1296" customWidth="1"/>
    <col min="15874" max="15874" width="24.25" style="1296" customWidth="1"/>
    <col min="15875" max="15875" width="4" style="1296" customWidth="1"/>
    <col min="15876" max="15878" width="20.125" style="1296" customWidth="1"/>
    <col min="15879" max="15879" width="3.125" style="1296" customWidth="1"/>
    <col min="15880" max="15880" width="3.75" style="1296" customWidth="1"/>
    <col min="15881" max="15881" width="2.5" style="1296" customWidth="1"/>
    <col min="15882" max="16128" width="9" style="1296"/>
    <col min="16129" max="16129" width="3.75" style="1296" customWidth="1"/>
    <col min="16130" max="16130" width="24.25" style="1296" customWidth="1"/>
    <col min="16131" max="16131" width="4" style="1296" customWidth="1"/>
    <col min="16132" max="16134" width="20.125" style="1296" customWidth="1"/>
    <col min="16135" max="16135" width="3.125" style="1296" customWidth="1"/>
    <col min="16136" max="16136" width="3.75" style="1296" customWidth="1"/>
    <col min="16137" max="16137" width="2.5" style="1296" customWidth="1"/>
    <col min="16138" max="16384" width="9" style="1296"/>
  </cols>
  <sheetData>
    <row r="1" spans="1:9" ht="20.100000000000001" customHeight="1">
      <c r="A1" s="1295"/>
    </row>
    <row r="2" spans="1:9" ht="20.100000000000001" customHeight="1">
      <c r="A2" s="1295"/>
      <c r="B2" s="1296" t="s">
        <v>532</v>
      </c>
      <c r="F2" s="2229" t="s">
        <v>344</v>
      </c>
      <c r="G2" s="2229"/>
    </row>
    <row r="3" spans="1:9" ht="20.100000000000001" customHeight="1">
      <c r="A3" s="1295"/>
      <c r="F3" s="1297"/>
      <c r="G3" s="1297"/>
    </row>
    <row r="4" spans="1:9" ht="20.100000000000001" customHeight="1">
      <c r="A4" s="2205" t="s">
        <v>357</v>
      </c>
      <c r="B4" s="2205"/>
      <c r="C4" s="2205"/>
      <c r="D4" s="2205"/>
      <c r="E4" s="2205"/>
      <c r="F4" s="2205"/>
      <c r="G4" s="2205"/>
    </row>
    <row r="5" spans="1:9" ht="20.100000000000001" customHeight="1">
      <c r="A5" s="1298"/>
      <c r="B5" s="1298"/>
      <c r="C5" s="1298"/>
      <c r="D5" s="1298"/>
      <c r="E5" s="1298"/>
      <c r="F5" s="1298"/>
      <c r="G5" s="1298"/>
    </row>
    <row r="6" spans="1:9" ht="36" customHeight="1">
      <c r="A6" s="1298"/>
      <c r="B6" s="1299" t="s">
        <v>172</v>
      </c>
      <c r="C6" s="2230"/>
      <c r="D6" s="2206"/>
      <c r="E6" s="2206"/>
      <c r="F6" s="2206"/>
      <c r="G6" s="2207"/>
    </row>
    <row r="7" spans="1:9" ht="46.5" customHeight="1">
      <c r="B7" s="1300" t="s">
        <v>173</v>
      </c>
      <c r="C7" s="2231" t="s">
        <v>358</v>
      </c>
      <c r="D7" s="2231"/>
      <c r="E7" s="2231"/>
      <c r="F7" s="2231"/>
      <c r="G7" s="2232"/>
    </row>
    <row r="8" spans="1:9" ht="69.95" customHeight="1">
      <c r="B8" s="1301" t="s">
        <v>359</v>
      </c>
      <c r="C8" s="2233"/>
      <c r="D8" s="2234"/>
      <c r="E8" s="2234"/>
      <c r="F8" s="2234"/>
      <c r="G8" s="2235"/>
    </row>
    <row r="9" spans="1:9" ht="69.95" customHeight="1">
      <c r="B9" s="1302" t="s">
        <v>360</v>
      </c>
      <c r="C9" s="2226"/>
      <c r="D9" s="2227"/>
      <c r="E9" s="2227"/>
      <c r="F9" s="2227"/>
      <c r="G9" s="2228"/>
    </row>
    <row r="10" spans="1:9" ht="69.95" customHeight="1">
      <c r="B10" s="1302" t="s">
        <v>361</v>
      </c>
      <c r="C10" s="2226"/>
      <c r="D10" s="2227"/>
      <c r="E10" s="2227"/>
      <c r="F10" s="2227"/>
      <c r="G10" s="2228"/>
    </row>
    <row r="11" spans="1:9" ht="17.25" customHeight="1">
      <c r="H11" s="1303"/>
      <c r="I11" s="1303"/>
    </row>
    <row r="12" spans="1:9" ht="17.25" customHeight="1">
      <c r="B12" s="1303" t="s">
        <v>2023</v>
      </c>
      <c r="C12" s="1303"/>
      <c r="D12" s="1303"/>
      <c r="E12" s="1303"/>
      <c r="F12" s="1303"/>
      <c r="G12" s="1303"/>
      <c r="H12" s="1303"/>
      <c r="I12" s="1303"/>
    </row>
    <row r="13" spans="1:9">
      <c r="B13" s="1303" t="s">
        <v>362</v>
      </c>
      <c r="C13" s="1303"/>
      <c r="D13" s="1303"/>
      <c r="E13" s="1303"/>
      <c r="F13" s="1303"/>
      <c r="G13" s="1303"/>
    </row>
    <row r="14" spans="1:9">
      <c r="A14" s="1304"/>
      <c r="B14" s="1303" t="s">
        <v>363</v>
      </c>
      <c r="C14" s="1305"/>
      <c r="D14" s="1305"/>
      <c r="E14" s="1305"/>
      <c r="F14" s="1305"/>
      <c r="G14" s="1305"/>
    </row>
    <row r="15" spans="1:9" ht="17.25" customHeight="1">
      <c r="A15" s="1304"/>
      <c r="B15" s="1303" t="s">
        <v>364</v>
      </c>
      <c r="C15" s="1305"/>
      <c r="D15" s="1305"/>
      <c r="E15" s="1305"/>
      <c r="F15" s="1305"/>
      <c r="G15" s="1305"/>
      <c r="H15" s="1303"/>
      <c r="I15" s="1303"/>
    </row>
    <row r="16" spans="1:9" ht="6" customHeight="1"/>
  </sheetData>
  <mergeCells count="7">
    <mergeCell ref="C10:G10"/>
    <mergeCell ref="F2:G2"/>
    <mergeCell ref="A4:G4"/>
    <mergeCell ref="C6:G6"/>
    <mergeCell ref="C7:G7"/>
    <mergeCell ref="C8:G8"/>
    <mergeCell ref="C9:G9"/>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228600</xdr:colOff>
                    <xdr:row>6</xdr:row>
                    <xdr:rowOff>133350</xdr:rowOff>
                  </from>
                  <to>
                    <xdr:col>3</xdr:col>
                    <xdr:colOff>247650</xdr:colOff>
                    <xdr:row>6</xdr:row>
                    <xdr:rowOff>476250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4</xdr:col>
                    <xdr:colOff>38100</xdr:colOff>
                    <xdr:row>6</xdr:row>
                    <xdr:rowOff>133350</xdr:rowOff>
                  </from>
                  <to>
                    <xdr:col>4</xdr:col>
                    <xdr:colOff>361950</xdr:colOff>
                    <xdr:row>6</xdr:row>
                    <xdr:rowOff>476250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5</xdr:col>
                    <xdr:colOff>333375</xdr:colOff>
                    <xdr:row>6</xdr:row>
                    <xdr:rowOff>123825</xdr:rowOff>
                  </from>
                  <to>
                    <xdr:col>5</xdr:col>
                    <xdr:colOff>657225</xdr:colOff>
                    <xdr:row>6</xdr:row>
                    <xdr:rowOff>466725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93FC3-4F7F-4C61-80CA-E7EFF3BF4903}">
  <dimension ref="B2:AL355"/>
  <sheetViews>
    <sheetView view="pageBreakPreview" zoomScale="110" zoomScaleNormal="100" zoomScaleSheetLayoutView="110" workbookViewId="0"/>
  </sheetViews>
  <sheetFormatPr defaultRowHeight="13.5"/>
  <cols>
    <col min="1" max="1" width="1.875" style="153" customWidth="1"/>
    <col min="2" max="37" width="2.625" style="153" customWidth="1"/>
    <col min="38" max="38" width="2.625" style="153" hidden="1" customWidth="1"/>
    <col min="39" max="62" width="2.625" style="153" customWidth="1"/>
    <col min="63" max="257" width="9" style="153"/>
    <col min="258" max="318" width="2.625" style="153" customWidth="1"/>
    <col min="319" max="513" width="9" style="153"/>
    <col min="514" max="574" width="2.625" style="153" customWidth="1"/>
    <col min="575" max="769" width="9" style="153"/>
    <col min="770" max="830" width="2.625" style="153" customWidth="1"/>
    <col min="831" max="1025" width="9" style="153"/>
    <col min="1026" max="1086" width="2.625" style="153" customWidth="1"/>
    <col min="1087" max="1281" width="9" style="153"/>
    <col min="1282" max="1342" width="2.625" style="153" customWidth="1"/>
    <col min="1343" max="1537" width="9" style="153"/>
    <col min="1538" max="1598" width="2.625" style="153" customWidth="1"/>
    <col min="1599" max="1793" width="9" style="153"/>
    <col min="1794" max="1854" width="2.625" style="153" customWidth="1"/>
    <col min="1855" max="2049" width="9" style="153"/>
    <col min="2050" max="2110" width="2.625" style="153" customWidth="1"/>
    <col min="2111" max="2305" width="9" style="153"/>
    <col min="2306" max="2366" width="2.625" style="153" customWidth="1"/>
    <col min="2367" max="2561" width="9" style="153"/>
    <col min="2562" max="2622" width="2.625" style="153" customWidth="1"/>
    <col min="2623" max="2817" width="9" style="153"/>
    <col min="2818" max="2878" width="2.625" style="153" customWidth="1"/>
    <col min="2879" max="3073" width="9" style="153"/>
    <col min="3074" max="3134" width="2.625" style="153" customWidth="1"/>
    <col min="3135" max="3329" width="9" style="153"/>
    <col min="3330" max="3390" width="2.625" style="153" customWidth="1"/>
    <col min="3391" max="3585" width="9" style="153"/>
    <col min="3586" max="3646" width="2.625" style="153" customWidth="1"/>
    <col min="3647" max="3841" width="9" style="153"/>
    <col min="3842" max="3902" width="2.625" style="153" customWidth="1"/>
    <col min="3903" max="4097" width="9" style="153"/>
    <col min="4098" max="4158" width="2.625" style="153" customWidth="1"/>
    <col min="4159" max="4353" width="9" style="153"/>
    <col min="4354" max="4414" width="2.625" style="153" customWidth="1"/>
    <col min="4415" max="4609" width="9" style="153"/>
    <col min="4610" max="4670" width="2.625" style="153" customWidth="1"/>
    <col min="4671" max="4865" width="9" style="153"/>
    <col min="4866" max="4926" width="2.625" style="153" customWidth="1"/>
    <col min="4927" max="5121" width="9" style="153"/>
    <col min="5122" max="5182" width="2.625" style="153" customWidth="1"/>
    <col min="5183" max="5377" width="9" style="153"/>
    <col min="5378" max="5438" width="2.625" style="153" customWidth="1"/>
    <col min="5439" max="5633" width="9" style="153"/>
    <col min="5634" max="5694" width="2.625" style="153" customWidth="1"/>
    <col min="5695" max="5889" width="9" style="153"/>
    <col min="5890" max="5950" width="2.625" style="153" customWidth="1"/>
    <col min="5951" max="6145" width="9" style="153"/>
    <col min="6146" max="6206" width="2.625" style="153" customWidth="1"/>
    <col min="6207" max="6401" width="9" style="153"/>
    <col min="6402" max="6462" width="2.625" style="153" customWidth="1"/>
    <col min="6463" max="6657" width="9" style="153"/>
    <col min="6658" max="6718" width="2.625" style="153" customWidth="1"/>
    <col min="6719" max="6913" width="9" style="153"/>
    <col min="6914" max="6974" width="2.625" style="153" customWidth="1"/>
    <col min="6975" max="7169" width="9" style="153"/>
    <col min="7170" max="7230" width="2.625" style="153" customWidth="1"/>
    <col min="7231" max="7425" width="9" style="153"/>
    <col min="7426" max="7486" width="2.625" style="153" customWidth="1"/>
    <col min="7487" max="7681" width="9" style="153"/>
    <col min="7682" max="7742" width="2.625" style="153" customWidth="1"/>
    <col min="7743" max="7937" width="9" style="153"/>
    <col min="7938" max="7998" width="2.625" style="153" customWidth="1"/>
    <col min="7999" max="8193" width="9" style="153"/>
    <col min="8194" max="8254" width="2.625" style="153" customWidth="1"/>
    <col min="8255" max="8449" width="9" style="153"/>
    <col min="8450" max="8510" width="2.625" style="153" customWidth="1"/>
    <col min="8511" max="8705" width="9" style="153"/>
    <col min="8706" max="8766" width="2.625" style="153" customWidth="1"/>
    <col min="8767" max="8961" width="9" style="153"/>
    <col min="8962" max="9022" width="2.625" style="153" customWidth="1"/>
    <col min="9023" max="9217" width="9" style="153"/>
    <col min="9218" max="9278" width="2.625" style="153" customWidth="1"/>
    <col min="9279" max="9473" width="9" style="153"/>
    <col min="9474" max="9534" width="2.625" style="153" customWidth="1"/>
    <col min="9535" max="9729" width="9" style="153"/>
    <col min="9730" max="9790" width="2.625" style="153" customWidth="1"/>
    <col min="9791" max="9985" width="9" style="153"/>
    <col min="9986" max="10046" width="2.625" style="153" customWidth="1"/>
    <col min="10047" max="10241" width="9" style="153"/>
    <col min="10242" max="10302" width="2.625" style="153" customWidth="1"/>
    <col min="10303" max="10497" width="9" style="153"/>
    <col min="10498" max="10558" width="2.625" style="153" customWidth="1"/>
    <col min="10559" max="10753" width="9" style="153"/>
    <col min="10754" max="10814" width="2.625" style="153" customWidth="1"/>
    <col min="10815" max="11009" width="9" style="153"/>
    <col min="11010" max="11070" width="2.625" style="153" customWidth="1"/>
    <col min="11071" max="11265" width="9" style="153"/>
    <col min="11266" max="11326" width="2.625" style="153" customWidth="1"/>
    <col min="11327" max="11521" width="9" style="153"/>
    <col min="11522" max="11582" width="2.625" style="153" customWidth="1"/>
    <col min="11583" max="11777" width="9" style="153"/>
    <col min="11778" max="11838" width="2.625" style="153" customWidth="1"/>
    <col min="11839" max="12033" width="9" style="153"/>
    <col min="12034" max="12094" width="2.625" style="153" customWidth="1"/>
    <col min="12095" max="12289" width="9" style="153"/>
    <col min="12290" max="12350" width="2.625" style="153" customWidth="1"/>
    <col min="12351" max="12545" width="9" style="153"/>
    <col min="12546" max="12606" width="2.625" style="153" customWidth="1"/>
    <col min="12607" max="12801" width="9" style="153"/>
    <col min="12802" max="12862" width="2.625" style="153" customWidth="1"/>
    <col min="12863" max="13057" width="9" style="153"/>
    <col min="13058" max="13118" width="2.625" style="153" customWidth="1"/>
    <col min="13119" max="13313" width="9" style="153"/>
    <col min="13314" max="13374" width="2.625" style="153" customWidth="1"/>
    <col min="13375" max="13569" width="9" style="153"/>
    <col min="13570" max="13630" width="2.625" style="153" customWidth="1"/>
    <col min="13631" max="13825" width="9" style="153"/>
    <col min="13826" max="13886" width="2.625" style="153" customWidth="1"/>
    <col min="13887" max="14081" width="9" style="153"/>
    <col min="14082" max="14142" width="2.625" style="153" customWidth="1"/>
    <col min="14143" max="14337" width="9" style="153"/>
    <col min="14338" max="14398" width="2.625" style="153" customWidth="1"/>
    <col min="14399" max="14593" width="9" style="153"/>
    <col min="14594" max="14654" width="2.625" style="153" customWidth="1"/>
    <col min="14655" max="14849" width="9" style="153"/>
    <col min="14850" max="14910" width="2.625" style="153" customWidth="1"/>
    <col min="14911" max="15105" width="9" style="153"/>
    <col min="15106" max="15166" width="2.625" style="153" customWidth="1"/>
    <col min="15167" max="15361" width="9" style="153"/>
    <col min="15362" max="15422" width="2.625" style="153" customWidth="1"/>
    <col min="15423" max="15617" width="9" style="153"/>
    <col min="15618" max="15678" width="2.625" style="153" customWidth="1"/>
    <col min="15679" max="15873" width="9" style="153"/>
    <col min="15874" max="15934" width="2.625" style="153" customWidth="1"/>
    <col min="15935" max="16129" width="9" style="153"/>
    <col min="16130" max="16190" width="2.625" style="153" customWidth="1"/>
    <col min="16191" max="16384" width="9" style="153"/>
  </cols>
  <sheetData>
    <row r="2" spans="2:34">
      <c r="B2" s="2262" t="s">
        <v>533</v>
      </c>
      <c r="C2" s="2262"/>
      <c r="D2" s="2262"/>
      <c r="E2" s="2262"/>
      <c r="F2" s="2262"/>
      <c r="G2" s="2262"/>
      <c r="Z2" s="2252" t="s">
        <v>365</v>
      </c>
      <c r="AA2" s="2252"/>
      <c r="AB2" s="2252"/>
      <c r="AC2" s="2252"/>
      <c r="AD2" s="2252"/>
      <c r="AE2" s="2252"/>
      <c r="AF2" s="2252"/>
      <c r="AG2" s="2252"/>
      <c r="AH2" s="2252"/>
    </row>
    <row r="4" spans="2:34" s="154" customFormat="1" ht="21" customHeight="1">
      <c r="B4" s="2253" t="s">
        <v>366</v>
      </c>
      <c r="C4" s="2253"/>
      <c r="D4" s="2253"/>
      <c r="E4" s="2253"/>
      <c r="F4" s="2253"/>
      <c r="G4" s="2253"/>
      <c r="H4" s="2253"/>
      <c r="I4" s="2253"/>
      <c r="J4" s="2253"/>
      <c r="K4" s="2253"/>
      <c r="L4" s="2253"/>
      <c r="M4" s="2253"/>
      <c r="N4" s="2253"/>
      <c r="O4" s="2253"/>
      <c r="P4" s="2253"/>
      <c r="Q4" s="2253"/>
      <c r="R4" s="2253"/>
      <c r="S4" s="2253"/>
      <c r="T4" s="2253"/>
      <c r="U4" s="2253"/>
      <c r="V4" s="2253"/>
      <c r="W4" s="2253"/>
      <c r="X4" s="2253"/>
      <c r="Y4" s="2253"/>
      <c r="Z4" s="2253"/>
      <c r="AA4" s="2253"/>
      <c r="AB4" s="2253"/>
      <c r="AC4" s="2253"/>
      <c r="AD4" s="2253"/>
      <c r="AE4" s="2253"/>
      <c r="AF4" s="2253"/>
      <c r="AG4" s="2253"/>
    </row>
    <row r="5" spans="2:34" s="154" customFormat="1" ht="21" customHeight="1">
      <c r="B5" s="2253" t="s">
        <v>367</v>
      </c>
      <c r="C5" s="2253"/>
      <c r="D5" s="2253"/>
      <c r="E5" s="2253"/>
      <c r="F5" s="2253"/>
      <c r="G5" s="2253"/>
      <c r="H5" s="2253"/>
      <c r="I5" s="2253"/>
      <c r="J5" s="2253"/>
      <c r="K5" s="2253"/>
      <c r="L5" s="2253"/>
      <c r="M5" s="2253"/>
      <c r="N5" s="2253"/>
      <c r="O5" s="2253"/>
      <c r="P5" s="2253"/>
      <c r="Q5" s="2253"/>
      <c r="R5" s="2253"/>
      <c r="S5" s="2253"/>
      <c r="T5" s="2253"/>
      <c r="U5" s="2253"/>
      <c r="V5" s="2253"/>
      <c r="W5" s="2253"/>
      <c r="X5" s="2253"/>
      <c r="Y5" s="2253"/>
      <c r="Z5" s="2253"/>
      <c r="AA5" s="2253"/>
      <c r="AB5" s="2253"/>
      <c r="AC5" s="2253"/>
      <c r="AD5" s="2253"/>
      <c r="AE5" s="2253"/>
      <c r="AF5" s="2253"/>
      <c r="AG5" s="2253"/>
    </row>
    <row r="6" spans="2:34" ht="21" customHeight="1" thickBot="1"/>
    <row r="7" spans="2:34" ht="21" customHeight="1">
      <c r="B7" s="2254" t="s">
        <v>368</v>
      </c>
      <c r="C7" s="2255"/>
      <c r="D7" s="2255"/>
      <c r="E7" s="2255"/>
      <c r="F7" s="2255"/>
      <c r="G7" s="2255"/>
      <c r="H7" s="2255"/>
      <c r="I7" s="2255"/>
      <c r="J7" s="2255"/>
      <c r="K7" s="2255"/>
      <c r="L7" s="2255"/>
      <c r="M7" s="2255"/>
      <c r="N7" s="2256"/>
      <c r="O7" s="2256"/>
      <c r="P7" s="2256"/>
      <c r="Q7" s="2256"/>
      <c r="R7" s="2256"/>
      <c r="S7" s="2256"/>
      <c r="T7" s="2256"/>
      <c r="U7" s="2256"/>
      <c r="V7" s="2256"/>
      <c r="W7" s="2256"/>
      <c r="X7" s="2256"/>
      <c r="Y7" s="2256"/>
      <c r="Z7" s="2256"/>
      <c r="AA7" s="2256"/>
      <c r="AB7" s="2256"/>
      <c r="AC7" s="2256"/>
      <c r="AD7" s="2256"/>
      <c r="AE7" s="2256"/>
      <c r="AF7" s="2256"/>
      <c r="AG7" s="2257"/>
    </row>
    <row r="8" spans="2:34" ht="21" customHeight="1" thickBot="1">
      <c r="B8" s="2258" t="s">
        <v>369</v>
      </c>
      <c r="C8" s="2259"/>
      <c r="D8" s="2259"/>
      <c r="E8" s="2259"/>
      <c r="F8" s="2259"/>
      <c r="G8" s="2259"/>
      <c r="H8" s="2259"/>
      <c r="I8" s="2259"/>
      <c r="J8" s="2259"/>
      <c r="K8" s="2259"/>
      <c r="L8" s="2259"/>
      <c r="M8" s="2259"/>
      <c r="N8" s="2260" t="s">
        <v>370</v>
      </c>
      <c r="O8" s="2260"/>
      <c r="P8" s="2260"/>
      <c r="Q8" s="2260"/>
      <c r="R8" s="2260"/>
      <c r="S8" s="2260"/>
      <c r="T8" s="2260"/>
      <c r="U8" s="2260"/>
      <c r="V8" s="2260"/>
      <c r="W8" s="2260"/>
      <c r="X8" s="2260"/>
      <c r="Y8" s="2260"/>
      <c r="Z8" s="2260"/>
      <c r="AA8" s="2260"/>
      <c r="AB8" s="2260"/>
      <c r="AC8" s="2260"/>
      <c r="AD8" s="2260"/>
      <c r="AE8" s="2260"/>
      <c r="AF8" s="2260"/>
      <c r="AG8" s="2261"/>
    </row>
    <row r="9" spans="2:34" ht="21" customHeight="1" thickTop="1">
      <c r="B9" s="2236" t="s">
        <v>371</v>
      </c>
      <c r="C9" s="2237"/>
      <c r="D9" s="2237"/>
      <c r="E9" s="2237"/>
      <c r="F9" s="2237"/>
      <c r="G9" s="2237"/>
      <c r="H9" s="2237"/>
      <c r="I9" s="2237"/>
      <c r="J9" s="2237"/>
      <c r="K9" s="2237"/>
      <c r="L9" s="2237"/>
      <c r="M9" s="2237"/>
      <c r="N9" s="2237" t="s">
        <v>372</v>
      </c>
      <c r="O9" s="2237"/>
      <c r="P9" s="2237"/>
      <c r="Q9" s="2237"/>
      <c r="R9" s="2237"/>
      <c r="S9" s="2237"/>
      <c r="T9" s="2237"/>
      <c r="U9" s="2237"/>
      <c r="V9" s="2237"/>
      <c r="W9" s="2237"/>
      <c r="X9" s="2237"/>
      <c r="Y9" s="2237"/>
      <c r="Z9" s="2237"/>
      <c r="AA9" s="2237"/>
      <c r="AB9" s="2237"/>
      <c r="AC9" s="2237"/>
      <c r="AD9" s="2237"/>
      <c r="AE9" s="2237"/>
      <c r="AF9" s="2237"/>
      <c r="AG9" s="2238"/>
    </row>
    <row r="10" spans="2:34" ht="21" customHeight="1">
      <c r="B10" s="2239" t="s">
        <v>373</v>
      </c>
      <c r="C10" s="2240"/>
      <c r="D10" s="2240"/>
      <c r="E10" s="2240"/>
      <c r="F10" s="2240"/>
      <c r="G10" s="2240" t="s">
        <v>374</v>
      </c>
      <c r="H10" s="2240"/>
      <c r="I10" s="2240"/>
      <c r="J10" s="2240"/>
      <c r="K10" s="2240"/>
      <c r="L10" s="2240"/>
      <c r="M10" s="2240"/>
      <c r="N10" s="2241" t="s">
        <v>375</v>
      </c>
      <c r="O10" s="2242"/>
      <c r="P10" s="2242"/>
      <c r="Q10" s="2242"/>
      <c r="R10" s="2243"/>
      <c r="S10" s="2241" t="s">
        <v>376</v>
      </c>
      <c r="T10" s="2242"/>
      <c r="U10" s="2242"/>
      <c r="V10" s="2242"/>
      <c r="W10" s="2243"/>
      <c r="X10" s="2250" t="s">
        <v>377</v>
      </c>
      <c r="Y10" s="2250"/>
      <c r="Z10" s="2250"/>
      <c r="AA10" s="2250"/>
      <c r="AB10" s="2250"/>
      <c r="AC10" s="2250" t="s">
        <v>378</v>
      </c>
      <c r="AD10" s="2250"/>
      <c r="AE10" s="2250"/>
      <c r="AF10" s="2250"/>
      <c r="AG10" s="2251"/>
    </row>
    <row r="11" spans="2:34" ht="21" customHeight="1">
      <c r="B11" s="2239"/>
      <c r="C11" s="2240"/>
      <c r="D11" s="2240"/>
      <c r="E11" s="2240"/>
      <c r="F11" s="2240"/>
      <c r="G11" s="2240"/>
      <c r="H11" s="2240"/>
      <c r="I11" s="2240"/>
      <c r="J11" s="2240"/>
      <c r="K11" s="2240"/>
      <c r="L11" s="2240"/>
      <c r="M11" s="2240"/>
      <c r="N11" s="2244"/>
      <c r="O11" s="2245"/>
      <c r="P11" s="2245"/>
      <c r="Q11" s="2245"/>
      <c r="R11" s="2246"/>
      <c r="S11" s="2244"/>
      <c r="T11" s="2245"/>
      <c r="U11" s="2245"/>
      <c r="V11" s="2245"/>
      <c r="W11" s="2246"/>
      <c r="X11" s="2250"/>
      <c r="Y11" s="2250"/>
      <c r="Z11" s="2250"/>
      <c r="AA11" s="2250"/>
      <c r="AB11" s="2250"/>
      <c r="AC11" s="2250"/>
      <c r="AD11" s="2250"/>
      <c r="AE11" s="2250"/>
      <c r="AF11" s="2250"/>
      <c r="AG11" s="2251"/>
    </row>
    <row r="12" spans="2:34" ht="21" customHeight="1">
      <c r="B12" s="2239"/>
      <c r="C12" s="2240"/>
      <c r="D12" s="2240"/>
      <c r="E12" s="2240"/>
      <c r="F12" s="2240"/>
      <c r="G12" s="2240"/>
      <c r="H12" s="2240"/>
      <c r="I12" s="2240"/>
      <c r="J12" s="2240"/>
      <c r="K12" s="2240"/>
      <c r="L12" s="2240"/>
      <c r="M12" s="2240"/>
      <c r="N12" s="2247"/>
      <c r="O12" s="2248"/>
      <c r="P12" s="2248"/>
      <c r="Q12" s="2248"/>
      <c r="R12" s="2249"/>
      <c r="S12" s="2247"/>
      <c r="T12" s="2248"/>
      <c r="U12" s="2248"/>
      <c r="V12" s="2248"/>
      <c r="W12" s="2249"/>
      <c r="X12" s="2250"/>
      <c r="Y12" s="2250"/>
      <c r="Z12" s="2250"/>
      <c r="AA12" s="2250"/>
      <c r="AB12" s="2250"/>
      <c r="AC12" s="2250"/>
      <c r="AD12" s="2250"/>
      <c r="AE12" s="2250"/>
      <c r="AF12" s="2250"/>
      <c r="AG12" s="2251"/>
    </row>
    <row r="13" spans="2:34" ht="21" customHeight="1">
      <c r="B13" s="2263"/>
      <c r="C13" s="2264"/>
      <c r="D13" s="2264"/>
      <c r="E13" s="2264"/>
      <c r="F13" s="2264"/>
      <c r="G13" s="2264"/>
      <c r="H13" s="2264"/>
      <c r="I13" s="2264"/>
      <c r="J13" s="2264"/>
      <c r="K13" s="2264"/>
      <c r="L13" s="2264"/>
      <c r="M13" s="2264"/>
      <c r="N13" s="2264"/>
      <c r="O13" s="2264"/>
      <c r="P13" s="2264"/>
      <c r="Q13" s="2264"/>
      <c r="R13" s="2264"/>
      <c r="S13" s="2264"/>
      <c r="T13" s="2264"/>
      <c r="U13" s="2264"/>
      <c r="V13" s="2264"/>
      <c r="W13" s="2264"/>
      <c r="X13" s="2264"/>
      <c r="Y13" s="2264"/>
      <c r="Z13" s="2264"/>
      <c r="AA13" s="2264"/>
      <c r="AB13" s="2264"/>
      <c r="AC13" s="2264"/>
      <c r="AD13" s="2264"/>
      <c r="AE13" s="2264"/>
      <c r="AF13" s="2264"/>
      <c r="AG13" s="2265"/>
    </row>
    <row r="14" spans="2:34" ht="21" customHeight="1">
      <c r="B14" s="2263"/>
      <c r="C14" s="2264"/>
      <c r="D14" s="2264"/>
      <c r="E14" s="2264"/>
      <c r="F14" s="2264"/>
      <c r="G14" s="2264"/>
      <c r="H14" s="2264"/>
      <c r="I14" s="2264"/>
      <c r="J14" s="2264"/>
      <c r="K14" s="2264"/>
      <c r="L14" s="2264"/>
      <c r="M14" s="2264"/>
      <c r="N14" s="2264"/>
      <c r="O14" s="2264"/>
      <c r="P14" s="2264"/>
      <c r="Q14" s="2264"/>
      <c r="R14" s="2264"/>
      <c r="S14" s="2264"/>
      <c r="T14" s="2264"/>
      <c r="U14" s="2264"/>
      <c r="V14" s="2264"/>
      <c r="W14" s="2264"/>
      <c r="X14" s="2264"/>
      <c r="Y14" s="2264"/>
      <c r="Z14" s="2264"/>
      <c r="AA14" s="2264"/>
      <c r="AB14" s="2264"/>
      <c r="AC14" s="2264"/>
      <c r="AD14" s="2264"/>
      <c r="AE14" s="2264"/>
      <c r="AF14" s="2264"/>
      <c r="AG14" s="2265"/>
    </row>
    <row r="15" spans="2:34" ht="21" customHeight="1">
      <c r="B15" s="2263"/>
      <c r="C15" s="2264"/>
      <c r="D15" s="2264"/>
      <c r="E15" s="2264"/>
      <c r="F15" s="2264"/>
      <c r="G15" s="2264"/>
      <c r="H15" s="2264"/>
      <c r="I15" s="2264"/>
      <c r="J15" s="2264"/>
      <c r="K15" s="2264"/>
      <c r="L15" s="2264"/>
      <c r="M15" s="2264"/>
      <c r="N15" s="2264"/>
      <c r="O15" s="2264"/>
      <c r="P15" s="2264"/>
      <c r="Q15" s="2264"/>
      <c r="R15" s="2264"/>
      <c r="S15" s="2264"/>
      <c r="T15" s="2264"/>
      <c r="U15" s="2264"/>
      <c r="V15" s="2264"/>
      <c r="W15" s="2264"/>
      <c r="X15" s="2264"/>
      <c r="Y15" s="2264"/>
      <c r="Z15" s="2264"/>
      <c r="AA15" s="2264"/>
      <c r="AB15" s="2264"/>
      <c r="AC15" s="2264"/>
      <c r="AD15" s="2264"/>
      <c r="AE15" s="2264"/>
      <c r="AF15" s="2264"/>
      <c r="AG15" s="2265"/>
    </row>
    <row r="16" spans="2:34" ht="21" customHeight="1">
      <c r="B16" s="2263"/>
      <c r="C16" s="2264"/>
      <c r="D16" s="2264"/>
      <c r="E16" s="2264"/>
      <c r="F16" s="2264"/>
      <c r="G16" s="2264"/>
      <c r="H16" s="2264"/>
      <c r="I16" s="2264"/>
      <c r="J16" s="2264"/>
      <c r="K16" s="2264"/>
      <c r="L16" s="2264"/>
      <c r="M16" s="2264"/>
      <c r="N16" s="2266"/>
      <c r="O16" s="2267"/>
      <c r="P16" s="2267"/>
      <c r="Q16" s="2267"/>
      <c r="R16" s="2268"/>
      <c r="S16" s="2266"/>
      <c r="T16" s="2267"/>
      <c r="U16" s="2267"/>
      <c r="V16" s="2267"/>
      <c r="W16" s="2268"/>
      <c r="X16" s="2266"/>
      <c r="Y16" s="2267"/>
      <c r="Z16" s="2267"/>
      <c r="AA16" s="2267"/>
      <c r="AB16" s="2268"/>
      <c r="AC16" s="2266"/>
      <c r="AD16" s="2267"/>
      <c r="AE16" s="2267"/>
      <c r="AF16" s="2267"/>
      <c r="AG16" s="2269"/>
    </row>
    <row r="17" spans="2:38" ht="21" customHeight="1">
      <c r="B17" s="2263"/>
      <c r="C17" s="2264"/>
      <c r="D17" s="2264"/>
      <c r="E17" s="2264"/>
      <c r="F17" s="2264"/>
      <c r="G17" s="2264"/>
      <c r="H17" s="2264"/>
      <c r="I17" s="2264"/>
      <c r="J17" s="2264"/>
      <c r="K17" s="2264"/>
      <c r="L17" s="2264"/>
      <c r="M17" s="2264"/>
      <c r="N17" s="2266"/>
      <c r="O17" s="2267"/>
      <c r="P17" s="2267"/>
      <c r="Q17" s="2267"/>
      <c r="R17" s="2268"/>
      <c r="S17" s="2266"/>
      <c r="T17" s="2267"/>
      <c r="U17" s="2267"/>
      <c r="V17" s="2267"/>
      <c r="W17" s="2268"/>
      <c r="X17" s="2266"/>
      <c r="Y17" s="2267"/>
      <c r="Z17" s="2267"/>
      <c r="AA17" s="2267"/>
      <c r="AB17" s="2268"/>
      <c r="AC17" s="2266"/>
      <c r="AD17" s="2267"/>
      <c r="AE17" s="2267"/>
      <c r="AF17" s="2267"/>
      <c r="AG17" s="2269"/>
    </row>
    <row r="18" spans="2:38" ht="21" customHeight="1">
      <c r="B18" s="2263"/>
      <c r="C18" s="2264"/>
      <c r="D18" s="2264"/>
      <c r="E18" s="2264"/>
      <c r="F18" s="2264"/>
      <c r="G18" s="2264"/>
      <c r="H18" s="2264"/>
      <c r="I18" s="2264"/>
      <c r="J18" s="2264"/>
      <c r="K18" s="2264"/>
      <c r="L18" s="2264"/>
      <c r="M18" s="2264"/>
      <c r="N18" s="2266"/>
      <c r="O18" s="2267"/>
      <c r="P18" s="2267"/>
      <c r="Q18" s="2267"/>
      <c r="R18" s="2268"/>
      <c r="S18" s="2266"/>
      <c r="T18" s="2267"/>
      <c r="U18" s="2267"/>
      <c r="V18" s="2267"/>
      <c r="W18" s="2268"/>
      <c r="X18" s="2266"/>
      <c r="Y18" s="2267"/>
      <c r="Z18" s="2267"/>
      <c r="AA18" s="2267"/>
      <c r="AB18" s="2268"/>
      <c r="AC18" s="2266"/>
      <c r="AD18" s="2267"/>
      <c r="AE18" s="2267"/>
      <c r="AF18" s="2267"/>
      <c r="AG18" s="2269"/>
    </row>
    <row r="19" spans="2:38" ht="21" customHeight="1">
      <c r="B19" s="2263"/>
      <c r="C19" s="2264"/>
      <c r="D19" s="2264"/>
      <c r="E19" s="2264"/>
      <c r="F19" s="2264"/>
      <c r="G19" s="2264"/>
      <c r="H19" s="2264"/>
      <c r="I19" s="2264"/>
      <c r="J19" s="2264"/>
      <c r="K19" s="2264"/>
      <c r="L19" s="2264"/>
      <c r="M19" s="2264"/>
      <c r="N19" s="2266"/>
      <c r="O19" s="2267"/>
      <c r="P19" s="2267"/>
      <c r="Q19" s="2267"/>
      <c r="R19" s="2268"/>
      <c r="S19" s="2266"/>
      <c r="T19" s="2267"/>
      <c r="U19" s="2267"/>
      <c r="V19" s="2267"/>
      <c r="W19" s="2268"/>
      <c r="X19" s="2266"/>
      <c r="Y19" s="2267"/>
      <c r="Z19" s="2267"/>
      <c r="AA19" s="2267"/>
      <c r="AB19" s="2268"/>
      <c r="AC19" s="2266"/>
      <c r="AD19" s="2267"/>
      <c r="AE19" s="2267"/>
      <c r="AF19" s="2267"/>
      <c r="AG19" s="2269"/>
    </row>
    <row r="20" spans="2:38" ht="21" customHeight="1">
      <c r="B20" s="2263"/>
      <c r="C20" s="2264"/>
      <c r="D20" s="2264"/>
      <c r="E20" s="2264"/>
      <c r="F20" s="2264"/>
      <c r="G20" s="2264"/>
      <c r="H20" s="2264"/>
      <c r="I20" s="2264"/>
      <c r="J20" s="2264"/>
      <c r="K20" s="2264"/>
      <c r="L20" s="2264"/>
      <c r="M20" s="2264"/>
      <c r="N20" s="2266"/>
      <c r="O20" s="2267"/>
      <c r="P20" s="2267"/>
      <c r="Q20" s="2267"/>
      <c r="R20" s="2268"/>
      <c r="S20" s="2266"/>
      <c r="T20" s="2267"/>
      <c r="U20" s="2267"/>
      <c r="V20" s="2267"/>
      <c r="W20" s="2268"/>
      <c r="X20" s="2266"/>
      <c r="Y20" s="2267"/>
      <c r="Z20" s="2267"/>
      <c r="AA20" s="2267"/>
      <c r="AB20" s="2268"/>
      <c r="AC20" s="2266"/>
      <c r="AD20" s="2267"/>
      <c r="AE20" s="2267"/>
      <c r="AF20" s="2267"/>
      <c r="AG20" s="2269"/>
    </row>
    <row r="21" spans="2:38" ht="21" customHeight="1">
      <c r="B21" s="2263"/>
      <c r="C21" s="2264"/>
      <c r="D21" s="2264"/>
      <c r="E21" s="2264"/>
      <c r="F21" s="2264"/>
      <c r="G21" s="2264"/>
      <c r="H21" s="2264"/>
      <c r="I21" s="2264"/>
      <c r="J21" s="2264"/>
      <c r="K21" s="2264"/>
      <c r="L21" s="2264"/>
      <c r="M21" s="2264"/>
      <c r="N21" s="2266"/>
      <c r="O21" s="2267"/>
      <c r="P21" s="2267"/>
      <c r="Q21" s="2267"/>
      <c r="R21" s="2268"/>
      <c r="S21" s="2266"/>
      <c r="T21" s="2267"/>
      <c r="U21" s="2267"/>
      <c r="V21" s="2267"/>
      <c r="W21" s="2268"/>
      <c r="X21" s="2266"/>
      <c r="Y21" s="2267"/>
      <c r="Z21" s="2267"/>
      <c r="AA21" s="2267"/>
      <c r="AB21" s="2268"/>
      <c r="AC21" s="2266"/>
      <c r="AD21" s="2267"/>
      <c r="AE21" s="2267"/>
      <c r="AF21" s="2267"/>
      <c r="AG21" s="2269"/>
    </row>
    <row r="22" spans="2:38" ht="21" customHeight="1">
      <c r="B22" s="2263"/>
      <c r="C22" s="2264"/>
      <c r="D22" s="2264"/>
      <c r="E22" s="2264"/>
      <c r="F22" s="2264"/>
      <c r="G22" s="2264"/>
      <c r="H22" s="2264"/>
      <c r="I22" s="2264"/>
      <c r="J22" s="2264"/>
      <c r="K22" s="2264"/>
      <c r="L22" s="2264"/>
      <c r="M22" s="2264"/>
      <c r="N22" s="2264"/>
      <c r="O22" s="2264"/>
      <c r="P22" s="2264"/>
      <c r="Q22" s="2264"/>
      <c r="R22" s="2264"/>
      <c r="S22" s="2264"/>
      <c r="T22" s="2264"/>
      <c r="U22" s="2264"/>
      <c r="V22" s="2264"/>
      <c r="W22" s="2264"/>
      <c r="X22" s="2264"/>
      <c r="Y22" s="2264"/>
      <c r="Z22" s="2264"/>
      <c r="AA22" s="2264"/>
      <c r="AB22" s="2264"/>
      <c r="AC22" s="2264"/>
      <c r="AD22" s="2264"/>
      <c r="AE22" s="2264"/>
      <c r="AF22" s="2264"/>
      <c r="AG22" s="2265"/>
      <c r="AL22" s="153" t="s">
        <v>259</v>
      </c>
    </row>
    <row r="23" spans="2:38" ht="21" customHeight="1">
      <c r="B23" s="2263"/>
      <c r="C23" s="2264"/>
      <c r="D23" s="2264"/>
      <c r="E23" s="2264"/>
      <c r="F23" s="2264"/>
      <c r="G23" s="2264"/>
      <c r="H23" s="2264"/>
      <c r="I23" s="2264"/>
      <c r="J23" s="2264"/>
      <c r="K23" s="2264"/>
      <c r="L23" s="2264"/>
      <c r="M23" s="2264"/>
      <c r="N23" s="2264"/>
      <c r="O23" s="2264"/>
      <c r="P23" s="2264"/>
      <c r="Q23" s="2264"/>
      <c r="R23" s="2264"/>
      <c r="S23" s="2264"/>
      <c r="T23" s="2264"/>
      <c r="U23" s="2264"/>
      <c r="V23" s="2264"/>
      <c r="W23" s="2264"/>
      <c r="X23" s="2264"/>
      <c r="Y23" s="2264"/>
      <c r="Z23" s="2264"/>
      <c r="AA23" s="2264"/>
      <c r="AB23" s="2264"/>
      <c r="AC23" s="2264"/>
      <c r="AD23" s="2264"/>
      <c r="AE23" s="2264"/>
      <c r="AF23" s="2264"/>
      <c r="AG23" s="2265"/>
      <c r="AL23" s="153" t="s">
        <v>260</v>
      </c>
    </row>
    <row r="24" spans="2:38" ht="21" customHeight="1" thickBot="1">
      <c r="B24" s="2270"/>
      <c r="C24" s="2271"/>
      <c r="D24" s="2271"/>
      <c r="E24" s="2271"/>
      <c r="F24" s="2271"/>
      <c r="G24" s="2271"/>
      <c r="H24" s="2271"/>
      <c r="I24" s="2271"/>
      <c r="J24" s="2271"/>
      <c r="K24" s="2271"/>
      <c r="L24" s="2271"/>
      <c r="M24" s="2271"/>
      <c r="N24" s="2271"/>
      <c r="O24" s="2271"/>
      <c r="P24" s="2271"/>
      <c r="Q24" s="2271"/>
      <c r="R24" s="2271"/>
      <c r="S24" s="2271"/>
      <c r="T24" s="2271"/>
      <c r="U24" s="2271"/>
      <c r="V24" s="2271"/>
      <c r="W24" s="2271"/>
      <c r="X24" s="2271"/>
      <c r="Y24" s="2271"/>
      <c r="Z24" s="2271"/>
      <c r="AA24" s="2271"/>
      <c r="AB24" s="2271"/>
      <c r="AC24" s="2271"/>
      <c r="AD24" s="2271"/>
      <c r="AE24" s="2271"/>
      <c r="AF24" s="2271"/>
      <c r="AG24" s="2272"/>
    </row>
    <row r="25" spans="2:38" ht="21" customHeight="1" thickBot="1">
      <c r="B25" s="1286"/>
      <c r="C25" s="1286"/>
      <c r="D25" s="1286"/>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1286"/>
      <c r="AE25" s="1286"/>
      <c r="AF25" s="1286"/>
      <c r="AG25" s="1286"/>
    </row>
    <row r="26" spans="2:38" ht="21" customHeight="1">
      <c r="B26" s="2284" t="s">
        <v>379</v>
      </c>
      <c r="C26" s="2285"/>
      <c r="D26" s="2285"/>
      <c r="E26" s="2285"/>
      <c r="F26" s="2285"/>
      <c r="G26" s="2285"/>
      <c r="H26" s="2285"/>
      <c r="I26" s="2285"/>
      <c r="J26" s="2285"/>
      <c r="K26" s="2285"/>
      <c r="L26" s="2285"/>
      <c r="M26" s="2285"/>
      <c r="N26" s="2285"/>
      <c r="O26" s="2285"/>
      <c r="P26" s="2285"/>
      <c r="Q26" s="2285"/>
      <c r="R26" s="1287" t="s">
        <v>380</v>
      </c>
      <c r="S26" s="2299" t="s">
        <v>32</v>
      </c>
      <c r="T26" s="2299"/>
      <c r="U26" s="2301" t="s">
        <v>544</v>
      </c>
      <c r="V26" s="2301"/>
      <c r="W26" s="2301"/>
      <c r="X26" s="2301"/>
      <c r="Y26" s="2299" t="s">
        <v>32</v>
      </c>
      <c r="Z26" s="2299"/>
      <c r="AA26" s="2301" t="s">
        <v>545</v>
      </c>
      <c r="AB26" s="2301"/>
      <c r="AC26" s="2301"/>
      <c r="AD26" s="2301"/>
      <c r="AE26" s="1288"/>
      <c r="AF26" s="1288"/>
      <c r="AG26" s="1289"/>
    </row>
    <row r="27" spans="2:38" ht="21" customHeight="1" thickBot="1">
      <c r="B27" s="2286"/>
      <c r="C27" s="2287"/>
      <c r="D27" s="2287"/>
      <c r="E27" s="2287"/>
      <c r="F27" s="2287"/>
      <c r="G27" s="2287"/>
      <c r="H27" s="2287"/>
      <c r="I27" s="2287"/>
      <c r="J27" s="2287"/>
      <c r="K27" s="2287"/>
      <c r="L27" s="2287"/>
      <c r="M27" s="2287"/>
      <c r="N27" s="2287"/>
      <c r="O27" s="2287"/>
      <c r="P27" s="2287"/>
      <c r="Q27" s="2287"/>
      <c r="R27" s="1290"/>
      <c r="S27" s="2300"/>
      <c r="T27" s="2300"/>
      <c r="U27" s="2302"/>
      <c r="V27" s="2302"/>
      <c r="W27" s="2302"/>
      <c r="X27" s="2302"/>
      <c r="Y27" s="2300"/>
      <c r="Z27" s="2300"/>
      <c r="AA27" s="2302"/>
      <c r="AB27" s="2302"/>
      <c r="AC27" s="2302"/>
      <c r="AD27" s="2302"/>
      <c r="AE27" s="1291"/>
      <c r="AF27" s="1291"/>
      <c r="AG27" s="1292"/>
    </row>
    <row r="28" spans="2:38" ht="21" customHeight="1" thickBot="1">
      <c r="B28" s="1286"/>
      <c r="C28" s="1286"/>
      <c r="D28" s="1286"/>
      <c r="E28" s="1286"/>
      <c r="F28" s="1286"/>
      <c r="G28" s="1286"/>
      <c r="H28" s="1286"/>
      <c r="I28" s="1286"/>
      <c r="J28" s="1286"/>
      <c r="K28" s="1286"/>
      <c r="L28" s="1286"/>
      <c r="M28" s="1286"/>
      <c r="N28" s="1286"/>
      <c r="O28" s="1286"/>
      <c r="P28" s="1286"/>
      <c r="Q28" s="1286"/>
      <c r="R28" s="1286"/>
      <c r="S28" s="1286"/>
      <c r="T28" s="1286"/>
      <c r="U28" s="1286"/>
      <c r="V28" s="1286"/>
      <c r="W28" s="1286"/>
      <c r="X28" s="1286"/>
      <c r="Y28" s="1286"/>
      <c r="Z28" s="1286"/>
      <c r="AA28" s="1286"/>
      <c r="AB28" s="1286"/>
      <c r="AC28" s="1286"/>
      <c r="AD28" s="1286"/>
      <c r="AE28" s="1286"/>
      <c r="AF28" s="1286"/>
      <c r="AG28" s="1286"/>
    </row>
    <row r="29" spans="2:38" ht="21" customHeight="1">
      <c r="B29" s="2288" t="s">
        <v>1799</v>
      </c>
      <c r="C29" s="2289"/>
      <c r="D29" s="2289"/>
      <c r="E29" s="2289"/>
      <c r="F29" s="2289"/>
      <c r="G29" s="2289"/>
      <c r="H29" s="2289"/>
      <c r="I29" s="2290"/>
      <c r="J29" s="2289" t="s">
        <v>381</v>
      </c>
      <c r="K29" s="2289"/>
      <c r="L29" s="2289"/>
      <c r="M29" s="2289"/>
      <c r="N29" s="2289"/>
      <c r="O29" s="2289"/>
      <c r="P29" s="2289"/>
      <c r="Q29" s="2289"/>
      <c r="R29" s="2294"/>
      <c r="S29" s="2294"/>
      <c r="T29" s="2294"/>
      <c r="U29" s="2294"/>
      <c r="V29" s="2294"/>
      <c r="W29" s="2294"/>
      <c r="X29" s="2294"/>
      <c r="Y29" s="2294"/>
      <c r="Z29" s="2294"/>
      <c r="AA29" s="2294"/>
      <c r="AB29" s="2294"/>
      <c r="AC29" s="2294"/>
      <c r="AD29" s="2294"/>
      <c r="AE29" s="2294"/>
      <c r="AF29" s="2294"/>
      <c r="AG29" s="2295"/>
    </row>
    <row r="30" spans="2:38" ht="42.75" customHeight="1">
      <c r="B30" s="2291"/>
      <c r="C30" s="2292"/>
      <c r="D30" s="2292"/>
      <c r="E30" s="2292"/>
      <c r="F30" s="2292"/>
      <c r="G30" s="2292"/>
      <c r="H30" s="2292"/>
      <c r="I30" s="2293"/>
      <c r="J30" s="2292"/>
      <c r="K30" s="2292"/>
      <c r="L30" s="2292"/>
      <c r="M30" s="2292"/>
      <c r="N30" s="2292"/>
      <c r="O30" s="2292"/>
      <c r="P30" s="2292"/>
      <c r="Q30" s="2293"/>
      <c r="R30" s="2296" t="s">
        <v>1800</v>
      </c>
      <c r="S30" s="2297"/>
      <c r="T30" s="2297"/>
      <c r="U30" s="2297"/>
      <c r="V30" s="2297"/>
      <c r="W30" s="2297"/>
      <c r="X30" s="2297"/>
      <c r="Y30" s="2297"/>
      <c r="Z30" s="2297"/>
      <c r="AA30" s="2297"/>
      <c r="AB30" s="2297"/>
      <c r="AC30" s="2297"/>
      <c r="AD30" s="2297"/>
      <c r="AE30" s="2297"/>
      <c r="AF30" s="2297"/>
      <c r="AG30" s="2298"/>
    </row>
    <row r="31" spans="2:38" ht="24.75" customHeight="1" thickBot="1">
      <c r="B31" s="2273"/>
      <c r="C31" s="2274"/>
      <c r="D31" s="2274"/>
      <c r="E31" s="2274"/>
      <c r="F31" s="2274"/>
      <c r="G31" s="2274"/>
      <c r="H31" s="2274"/>
      <c r="I31" s="2275"/>
      <c r="J31" s="2276"/>
      <c r="K31" s="2277"/>
      <c r="L31" s="2277"/>
      <c r="M31" s="2277"/>
      <c r="N31" s="2277"/>
      <c r="O31" s="2277"/>
      <c r="P31" s="2277"/>
      <c r="Q31" s="2278"/>
      <c r="R31" s="2279" t="str">
        <f>IFERROR(ROUNDDOWN(B31/J31,1),"")</f>
        <v/>
      </c>
      <c r="S31" s="2280"/>
      <c r="T31" s="2280"/>
      <c r="U31" s="2280"/>
      <c r="V31" s="2280"/>
      <c r="W31" s="2280"/>
      <c r="X31" s="2280"/>
      <c r="Y31" s="2280"/>
      <c r="Z31" s="2280"/>
      <c r="AA31" s="2280"/>
      <c r="AB31" s="2280"/>
      <c r="AC31" s="2280"/>
      <c r="AD31" s="2280"/>
      <c r="AE31" s="2280"/>
      <c r="AF31" s="2280"/>
      <c r="AG31" s="2281"/>
    </row>
    <row r="32" spans="2:38" ht="17.100000000000001" customHeight="1">
      <c r="B32" s="2282" t="s">
        <v>382</v>
      </c>
      <c r="C32" s="2282"/>
      <c r="D32" s="2282"/>
      <c r="E32" s="2282"/>
      <c r="F32" s="2282"/>
      <c r="G32" s="2282"/>
      <c r="H32" s="2282"/>
      <c r="I32" s="2282"/>
      <c r="J32" s="2282"/>
      <c r="K32" s="2282"/>
      <c r="L32" s="2282"/>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row>
    <row r="33" spans="2:33" ht="17.100000000000001" customHeight="1">
      <c r="B33" s="2283"/>
      <c r="C33" s="2283"/>
      <c r="D33" s="2283"/>
      <c r="E33" s="2283"/>
      <c r="F33" s="2283"/>
      <c r="G33" s="2283"/>
      <c r="H33" s="2283"/>
      <c r="I33" s="2283"/>
      <c r="J33" s="2283"/>
      <c r="K33" s="2283"/>
      <c r="L33" s="2283"/>
      <c r="M33" s="2283"/>
      <c r="N33" s="2283"/>
      <c r="O33" s="2283"/>
      <c r="P33" s="2283"/>
      <c r="Q33" s="2283"/>
      <c r="R33" s="2283"/>
      <c r="S33" s="2283"/>
      <c r="T33" s="2283"/>
      <c r="U33" s="2283"/>
      <c r="V33" s="2283"/>
      <c r="W33" s="2283"/>
      <c r="X33" s="2283"/>
      <c r="Y33" s="2283"/>
      <c r="Z33" s="2283"/>
      <c r="AA33" s="2283"/>
      <c r="AB33" s="2283"/>
      <c r="AC33" s="2283"/>
      <c r="AD33" s="2283"/>
      <c r="AE33" s="2283"/>
      <c r="AF33" s="2283"/>
      <c r="AG33" s="2283"/>
    </row>
    <row r="34" spans="2:33" ht="17.100000000000001" customHeight="1">
      <c r="B34" s="2283" t="s">
        <v>383</v>
      </c>
      <c r="C34" s="2283"/>
      <c r="D34" s="2283"/>
      <c r="E34" s="2283"/>
      <c r="F34" s="2283"/>
      <c r="G34" s="2283"/>
      <c r="H34" s="2283"/>
      <c r="I34" s="2283"/>
      <c r="J34" s="2283"/>
      <c r="K34" s="2283"/>
      <c r="L34" s="2283"/>
      <c r="M34" s="2283"/>
      <c r="N34" s="2283"/>
      <c r="O34" s="2283"/>
      <c r="P34" s="2283"/>
      <c r="Q34" s="2283"/>
      <c r="R34" s="2283"/>
      <c r="S34" s="2283"/>
      <c r="T34" s="2283"/>
      <c r="U34" s="2283"/>
      <c r="V34" s="2283"/>
      <c r="W34" s="2283"/>
      <c r="X34" s="2283"/>
      <c r="Y34" s="2283"/>
      <c r="Z34" s="2283"/>
      <c r="AA34" s="2283"/>
      <c r="AB34" s="2283"/>
      <c r="AC34" s="2283"/>
      <c r="AD34" s="2283"/>
      <c r="AE34" s="2283"/>
      <c r="AF34" s="2283"/>
      <c r="AG34" s="2283"/>
    </row>
    <row r="35" spans="2:33" ht="17.100000000000001" customHeight="1">
      <c r="B35" s="2283"/>
      <c r="C35" s="2283"/>
      <c r="D35" s="2283"/>
      <c r="E35" s="2283"/>
      <c r="F35" s="2283"/>
      <c r="G35" s="2283"/>
      <c r="H35" s="2283"/>
      <c r="I35" s="2283"/>
      <c r="J35" s="2283"/>
      <c r="K35" s="2283"/>
      <c r="L35" s="2283"/>
      <c r="M35" s="2283"/>
      <c r="N35" s="2283"/>
      <c r="O35" s="2283"/>
      <c r="P35" s="2283"/>
      <c r="Q35" s="2283"/>
      <c r="R35" s="2283"/>
      <c r="S35" s="2283"/>
      <c r="T35" s="2283"/>
      <c r="U35" s="2283"/>
      <c r="V35" s="2283"/>
      <c r="W35" s="2283"/>
      <c r="X35" s="2283"/>
      <c r="Y35" s="2283"/>
      <c r="Z35" s="2283"/>
      <c r="AA35" s="2283"/>
      <c r="AB35" s="2283"/>
      <c r="AC35" s="2283"/>
      <c r="AD35" s="2283"/>
      <c r="AE35" s="2283"/>
      <c r="AF35" s="2283"/>
      <c r="AG35" s="2283"/>
    </row>
    <row r="36" spans="2:33" ht="15" customHeight="1">
      <c r="B36" s="1293"/>
      <c r="C36" s="1293"/>
      <c r="D36" s="1293"/>
      <c r="E36" s="1293"/>
      <c r="F36" s="1293"/>
      <c r="G36" s="1294"/>
      <c r="H36" s="1294"/>
      <c r="I36" s="1294"/>
      <c r="J36" s="1294"/>
      <c r="K36" s="1294"/>
      <c r="L36" s="1294"/>
      <c r="M36" s="1294"/>
      <c r="N36" s="1293"/>
      <c r="O36" s="1293"/>
      <c r="P36" s="1293"/>
      <c r="Q36" s="1293"/>
      <c r="R36" s="1293"/>
      <c r="S36" s="1293"/>
      <c r="T36" s="1293"/>
      <c r="U36" s="1293"/>
      <c r="V36" s="1293"/>
      <c r="W36" s="1293"/>
      <c r="X36" s="1293"/>
      <c r="Y36" s="1293"/>
      <c r="Z36" s="1293"/>
      <c r="AA36" s="1293"/>
      <c r="AB36" s="1293"/>
      <c r="AC36" s="1293"/>
      <c r="AD36" s="1293"/>
      <c r="AE36" s="1293"/>
      <c r="AF36" s="1293"/>
      <c r="AG36" s="1293"/>
    </row>
    <row r="37" spans="2:33" ht="21" customHeight="1">
      <c r="B37" s="2283" t="s">
        <v>384</v>
      </c>
      <c r="C37" s="2283"/>
      <c r="D37" s="2283"/>
      <c r="E37" s="2283"/>
      <c r="F37" s="2283"/>
      <c r="G37" s="2283"/>
      <c r="H37" s="2283"/>
      <c r="I37" s="2283"/>
      <c r="J37" s="2283"/>
      <c r="K37" s="2283"/>
      <c r="L37" s="2283"/>
      <c r="M37" s="2283"/>
      <c r="N37" s="2283"/>
      <c r="O37" s="2283"/>
      <c r="P37" s="2283"/>
      <c r="Q37" s="2283"/>
      <c r="R37" s="2283"/>
      <c r="S37" s="2283"/>
      <c r="T37" s="2283"/>
      <c r="U37" s="2283"/>
      <c r="V37" s="2283"/>
      <c r="W37" s="2283"/>
      <c r="X37" s="2283"/>
      <c r="Y37" s="2283"/>
      <c r="Z37" s="2283"/>
      <c r="AA37" s="2283"/>
      <c r="AB37" s="2283"/>
      <c r="AC37" s="2283"/>
      <c r="AD37" s="2283"/>
      <c r="AE37" s="2283"/>
      <c r="AF37" s="2283"/>
      <c r="AG37" s="2283"/>
    </row>
    <row r="38" spans="2:33" ht="21" customHeight="1">
      <c r="B38" s="2283"/>
      <c r="C38" s="2283"/>
      <c r="D38" s="2283"/>
      <c r="E38" s="2283"/>
      <c r="F38" s="2283"/>
      <c r="G38" s="2283"/>
      <c r="H38" s="2283"/>
      <c r="I38" s="2283"/>
      <c r="J38" s="2283"/>
      <c r="K38" s="2283"/>
      <c r="L38" s="2283"/>
      <c r="M38" s="2283"/>
      <c r="N38" s="2283"/>
      <c r="O38" s="2283"/>
      <c r="P38" s="2283"/>
      <c r="Q38" s="2283"/>
      <c r="R38" s="2283"/>
      <c r="S38" s="2283"/>
      <c r="T38" s="2283"/>
      <c r="U38" s="2283"/>
      <c r="V38" s="2283"/>
      <c r="W38" s="2283"/>
      <c r="X38" s="2283"/>
      <c r="Y38" s="2283"/>
      <c r="Z38" s="2283"/>
      <c r="AA38" s="2283"/>
      <c r="AB38" s="2283"/>
      <c r="AC38" s="2283"/>
      <c r="AD38" s="2283"/>
      <c r="AE38" s="2283"/>
      <c r="AF38" s="2283"/>
      <c r="AG38" s="2283"/>
    </row>
    <row r="39" spans="2:33" ht="21" customHeight="1">
      <c r="B39" s="2283"/>
      <c r="C39" s="2283"/>
      <c r="D39" s="2283"/>
      <c r="E39" s="2283"/>
      <c r="F39" s="2283"/>
      <c r="G39" s="2283"/>
      <c r="H39" s="2283"/>
      <c r="I39" s="2283"/>
      <c r="J39" s="2283"/>
      <c r="K39" s="2283"/>
      <c r="L39" s="2283"/>
      <c r="M39" s="2283"/>
      <c r="N39" s="2283"/>
      <c r="O39" s="2283"/>
      <c r="P39" s="2283"/>
      <c r="Q39" s="2283"/>
      <c r="R39" s="2283"/>
      <c r="S39" s="2283"/>
      <c r="T39" s="2283"/>
      <c r="U39" s="2283"/>
      <c r="V39" s="2283"/>
      <c r="W39" s="2283"/>
      <c r="X39" s="2283"/>
      <c r="Y39" s="2283"/>
      <c r="Z39" s="2283"/>
      <c r="AA39" s="2283"/>
      <c r="AB39" s="2283"/>
      <c r="AC39" s="2283"/>
      <c r="AD39" s="2283"/>
      <c r="AE39" s="2283"/>
      <c r="AF39" s="2283"/>
      <c r="AG39" s="2283"/>
    </row>
    <row r="40" spans="2:33" ht="21" customHeight="1">
      <c r="B40" s="2283"/>
      <c r="C40" s="2283"/>
      <c r="D40" s="2283"/>
      <c r="E40" s="2283"/>
      <c r="F40" s="2283"/>
      <c r="G40" s="2283"/>
      <c r="H40" s="2283"/>
      <c r="I40" s="2283"/>
      <c r="J40" s="2283"/>
      <c r="K40" s="2283"/>
      <c r="L40" s="2283"/>
      <c r="M40" s="2283"/>
      <c r="N40" s="2283"/>
      <c r="O40" s="2283"/>
      <c r="P40" s="2283"/>
      <c r="Q40" s="2283"/>
      <c r="R40" s="2283"/>
      <c r="S40" s="2283"/>
      <c r="T40" s="2283"/>
      <c r="U40" s="2283"/>
      <c r="V40" s="2283"/>
      <c r="W40" s="2283"/>
      <c r="X40" s="2283"/>
      <c r="Y40" s="2283"/>
      <c r="Z40" s="2283"/>
      <c r="AA40" s="2283"/>
      <c r="AB40" s="2283"/>
      <c r="AC40" s="2283"/>
      <c r="AD40" s="2283"/>
      <c r="AE40" s="2283"/>
      <c r="AF40" s="2283"/>
      <c r="AG40" s="2283"/>
    </row>
    <row r="41" spans="2:33" ht="21" customHeight="1">
      <c r="B41" s="2283"/>
      <c r="C41" s="2283"/>
      <c r="D41" s="2283"/>
      <c r="E41" s="2283"/>
      <c r="F41" s="2283"/>
      <c r="G41" s="2283"/>
      <c r="H41" s="2283"/>
      <c r="I41" s="2283"/>
      <c r="J41" s="2283"/>
      <c r="K41" s="2283"/>
      <c r="L41" s="2283"/>
      <c r="M41" s="2283"/>
      <c r="N41" s="2283"/>
      <c r="O41" s="2283"/>
      <c r="P41" s="2283"/>
      <c r="Q41" s="2283"/>
      <c r="R41" s="2283"/>
      <c r="S41" s="2283"/>
      <c r="T41" s="2283"/>
      <c r="U41" s="2283"/>
      <c r="V41" s="2283"/>
      <c r="W41" s="2283"/>
      <c r="X41" s="2283"/>
      <c r="Y41" s="2283"/>
      <c r="Z41" s="2283"/>
      <c r="AA41" s="2283"/>
      <c r="AB41" s="2283"/>
      <c r="AC41" s="2283"/>
      <c r="AD41" s="2283"/>
      <c r="AE41" s="2283"/>
      <c r="AF41" s="2283"/>
      <c r="AG41" s="2283"/>
    </row>
    <row r="42" spans="2:33" ht="21" customHeight="1">
      <c r="B42" s="2283"/>
      <c r="C42" s="2283"/>
      <c r="D42" s="2283"/>
      <c r="E42" s="2283"/>
      <c r="F42" s="2283"/>
      <c r="G42" s="2283"/>
      <c r="H42" s="2283"/>
      <c r="I42" s="2283"/>
      <c r="J42" s="2283"/>
      <c r="K42" s="2283"/>
      <c r="L42" s="2283"/>
      <c r="M42" s="2283"/>
      <c r="N42" s="2283"/>
      <c r="O42" s="2283"/>
      <c r="P42" s="2283"/>
      <c r="Q42" s="2283"/>
      <c r="R42" s="2283"/>
      <c r="S42" s="2283"/>
      <c r="T42" s="2283"/>
      <c r="U42" s="2283"/>
      <c r="V42" s="2283"/>
      <c r="W42" s="2283"/>
      <c r="X42" s="2283"/>
      <c r="Y42" s="2283"/>
      <c r="Z42" s="2283"/>
      <c r="AA42" s="2283"/>
      <c r="AB42" s="2283"/>
      <c r="AC42" s="2283"/>
      <c r="AD42" s="2283"/>
      <c r="AE42" s="2283"/>
      <c r="AF42" s="2283"/>
      <c r="AG42" s="2283"/>
    </row>
    <row r="43" spans="2:33" ht="21" customHeight="1">
      <c r="B43" s="2283"/>
      <c r="C43" s="2283"/>
      <c r="D43" s="2283"/>
      <c r="E43" s="2283"/>
      <c r="F43" s="2283"/>
      <c r="G43" s="2283"/>
      <c r="H43" s="2283"/>
      <c r="I43" s="2283"/>
      <c r="J43" s="2283"/>
      <c r="K43" s="2283"/>
      <c r="L43" s="2283"/>
      <c r="M43" s="2283"/>
      <c r="N43" s="2283"/>
      <c r="O43" s="2283"/>
      <c r="P43" s="2283"/>
      <c r="Q43" s="2283"/>
      <c r="R43" s="2283"/>
      <c r="S43" s="2283"/>
      <c r="T43" s="2283"/>
      <c r="U43" s="2283"/>
      <c r="V43" s="2283"/>
      <c r="W43" s="2283"/>
      <c r="X43" s="2283"/>
      <c r="Y43" s="2283"/>
      <c r="Z43" s="2283"/>
      <c r="AA43" s="2283"/>
      <c r="AB43" s="2283"/>
      <c r="AC43" s="2283"/>
      <c r="AD43" s="2283"/>
      <c r="AE43" s="2283"/>
      <c r="AF43" s="2283"/>
      <c r="AG43" s="2283"/>
    </row>
    <row r="44" spans="2:33" ht="21" customHeight="1">
      <c r="B44" s="2283"/>
      <c r="C44" s="2283"/>
      <c r="D44" s="2283"/>
      <c r="E44" s="2283"/>
      <c r="F44" s="2283"/>
      <c r="G44" s="2283"/>
      <c r="H44" s="2283"/>
      <c r="I44" s="2283"/>
      <c r="J44" s="2283"/>
      <c r="K44" s="2283"/>
      <c r="L44" s="2283"/>
      <c r="M44" s="2283"/>
      <c r="N44" s="2283"/>
      <c r="O44" s="2283"/>
      <c r="P44" s="2283"/>
      <c r="Q44" s="2283"/>
      <c r="R44" s="2283"/>
      <c r="S44" s="2283"/>
      <c r="T44" s="2283"/>
      <c r="U44" s="2283"/>
      <c r="V44" s="2283"/>
      <c r="W44" s="2283"/>
      <c r="X44" s="2283"/>
      <c r="Y44" s="2283"/>
      <c r="Z44" s="2283"/>
      <c r="AA44" s="2283"/>
      <c r="AB44" s="2283"/>
      <c r="AC44" s="2283"/>
      <c r="AD44" s="2283"/>
      <c r="AE44" s="2283"/>
      <c r="AF44" s="2283"/>
      <c r="AG44" s="2283"/>
    </row>
    <row r="45" spans="2:33" ht="21" customHeight="1">
      <c r="B45" s="2283"/>
      <c r="C45" s="2283"/>
      <c r="D45" s="2283"/>
      <c r="E45" s="2283"/>
      <c r="F45" s="2283"/>
      <c r="G45" s="2283"/>
      <c r="H45" s="2283"/>
      <c r="I45" s="2283"/>
      <c r="J45" s="2283"/>
      <c r="K45" s="2283"/>
      <c r="L45" s="2283"/>
      <c r="M45" s="2283"/>
      <c r="N45" s="2283"/>
      <c r="O45" s="2283"/>
      <c r="P45" s="2283"/>
      <c r="Q45" s="2283"/>
      <c r="R45" s="2283"/>
      <c r="S45" s="2283"/>
      <c r="T45" s="2283"/>
      <c r="U45" s="2283"/>
      <c r="V45" s="2283"/>
      <c r="W45" s="2283"/>
      <c r="X45" s="2283"/>
      <c r="Y45" s="2283"/>
      <c r="Z45" s="2283"/>
      <c r="AA45" s="2283"/>
      <c r="AB45" s="2283"/>
      <c r="AC45" s="2283"/>
      <c r="AD45" s="2283"/>
      <c r="AE45" s="2283"/>
      <c r="AF45" s="2283"/>
      <c r="AG45" s="2283"/>
    </row>
    <row r="46" spans="2:33" ht="21" customHeight="1">
      <c r="B46" s="2283"/>
      <c r="C46" s="2283"/>
      <c r="D46" s="2283"/>
      <c r="E46" s="2283"/>
      <c r="F46" s="2283"/>
      <c r="G46" s="2283"/>
      <c r="H46" s="2283"/>
      <c r="I46" s="2283"/>
      <c r="J46" s="2283"/>
      <c r="K46" s="2283"/>
      <c r="L46" s="2283"/>
      <c r="M46" s="2283"/>
      <c r="N46" s="2283"/>
      <c r="O46" s="2283"/>
      <c r="P46" s="2283"/>
      <c r="Q46" s="2283"/>
      <c r="R46" s="2283"/>
      <c r="S46" s="2283"/>
      <c r="T46" s="2283"/>
      <c r="U46" s="2283"/>
      <c r="V46" s="2283"/>
      <c r="W46" s="2283"/>
      <c r="X46" s="2283"/>
      <c r="Y46" s="2283"/>
      <c r="Z46" s="2283"/>
      <c r="AA46" s="2283"/>
      <c r="AB46" s="2283"/>
      <c r="AC46" s="2283"/>
      <c r="AD46" s="2283"/>
      <c r="AE46" s="2283"/>
      <c r="AF46" s="2283"/>
      <c r="AG46" s="2283"/>
    </row>
    <row r="47" spans="2:33" ht="16.5" customHeight="1">
      <c r="B47" s="2283"/>
      <c r="C47" s="2283"/>
      <c r="D47" s="2283"/>
      <c r="E47" s="2283"/>
      <c r="F47" s="2283"/>
      <c r="G47" s="2283"/>
      <c r="H47" s="2283"/>
      <c r="I47" s="2283"/>
      <c r="J47" s="2283"/>
      <c r="K47" s="2283"/>
      <c r="L47" s="2283"/>
      <c r="M47" s="2283"/>
      <c r="N47" s="2283"/>
      <c r="O47" s="2283"/>
      <c r="P47" s="2283"/>
      <c r="Q47" s="2283"/>
      <c r="R47" s="2283"/>
      <c r="S47" s="2283"/>
      <c r="T47" s="2283"/>
      <c r="U47" s="2283"/>
      <c r="V47" s="2283"/>
      <c r="W47" s="2283"/>
      <c r="X47" s="2283"/>
      <c r="Y47" s="2283"/>
      <c r="Z47" s="2283"/>
      <c r="AA47" s="2283"/>
      <c r="AB47" s="2283"/>
      <c r="AC47" s="2283"/>
      <c r="AD47" s="2283"/>
      <c r="AE47" s="2283"/>
      <c r="AF47" s="2283"/>
      <c r="AG47" s="2283"/>
    </row>
    <row r="48" spans="2:33"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3">
    <mergeCell ref="B31:I31"/>
    <mergeCell ref="J31:Q31"/>
    <mergeCell ref="R31:AG31"/>
    <mergeCell ref="B32:AG33"/>
    <mergeCell ref="B34:AG35"/>
    <mergeCell ref="B37:AG47"/>
    <mergeCell ref="B26:Q27"/>
    <mergeCell ref="B29:I30"/>
    <mergeCell ref="J29:Q30"/>
    <mergeCell ref="R29:AG29"/>
    <mergeCell ref="R30:AG30"/>
    <mergeCell ref="S26:T27"/>
    <mergeCell ref="U26:X27"/>
    <mergeCell ref="Y26:Z27"/>
    <mergeCell ref="AA26:AD27"/>
    <mergeCell ref="B24:F24"/>
    <mergeCell ref="G24:M24"/>
    <mergeCell ref="N24:R24"/>
    <mergeCell ref="S24:W24"/>
    <mergeCell ref="X24:AB24"/>
    <mergeCell ref="AC24:AG24"/>
    <mergeCell ref="B23:F23"/>
    <mergeCell ref="G23:M23"/>
    <mergeCell ref="N23:R23"/>
    <mergeCell ref="S23:W23"/>
    <mergeCell ref="X23:AB23"/>
    <mergeCell ref="AC23:AG23"/>
    <mergeCell ref="B22:F22"/>
    <mergeCell ref="G22:M22"/>
    <mergeCell ref="N22:R22"/>
    <mergeCell ref="S22:W22"/>
    <mergeCell ref="X22:AB22"/>
    <mergeCell ref="AC22:AG22"/>
    <mergeCell ref="B21:F21"/>
    <mergeCell ref="G21:M21"/>
    <mergeCell ref="N21:R21"/>
    <mergeCell ref="S21:W21"/>
    <mergeCell ref="X21:AB21"/>
    <mergeCell ref="AC21:AG21"/>
    <mergeCell ref="B20:F20"/>
    <mergeCell ref="G20:M20"/>
    <mergeCell ref="N20:R20"/>
    <mergeCell ref="S20:W20"/>
    <mergeCell ref="X20:AB20"/>
    <mergeCell ref="AC20:AG20"/>
    <mergeCell ref="B19:F19"/>
    <mergeCell ref="G19:M19"/>
    <mergeCell ref="N19:R19"/>
    <mergeCell ref="S19:W19"/>
    <mergeCell ref="X19:AB19"/>
    <mergeCell ref="AC19:AG19"/>
    <mergeCell ref="B18:F18"/>
    <mergeCell ref="G18:M18"/>
    <mergeCell ref="N18:R18"/>
    <mergeCell ref="S18:W18"/>
    <mergeCell ref="X18:AB18"/>
    <mergeCell ref="AC18:AG18"/>
    <mergeCell ref="B17:F17"/>
    <mergeCell ref="G17:M17"/>
    <mergeCell ref="N17:R17"/>
    <mergeCell ref="S17:W17"/>
    <mergeCell ref="X17:AB17"/>
    <mergeCell ref="AC17:AG17"/>
    <mergeCell ref="B16:F16"/>
    <mergeCell ref="G16:M16"/>
    <mergeCell ref="N16:R16"/>
    <mergeCell ref="S16:W16"/>
    <mergeCell ref="X16:AB16"/>
    <mergeCell ref="AC16:AG16"/>
    <mergeCell ref="B15:F15"/>
    <mergeCell ref="G15:M15"/>
    <mergeCell ref="N15:R15"/>
    <mergeCell ref="S15:W15"/>
    <mergeCell ref="X15:AB15"/>
    <mergeCell ref="AC15:AG15"/>
    <mergeCell ref="B14:F14"/>
    <mergeCell ref="G14:M14"/>
    <mergeCell ref="N14:R14"/>
    <mergeCell ref="S14:W14"/>
    <mergeCell ref="X14:AB14"/>
    <mergeCell ref="AC14:AG14"/>
    <mergeCell ref="B13:F13"/>
    <mergeCell ref="G13:M13"/>
    <mergeCell ref="N13:R13"/>
    <mergeCell ref="S13:W13"/>
    <mergeCell ref="X13:AB13"/>
    <mergeCell ref="AC13:AG13"/>
    <mergeCell ref="B9:M9"/>
    <mergeCell ref="N9:AG9"/>
    <mergeCell ref="B10:F12"/>
    <mergeCell ref="G10:M12"/>
    <mergeCell ref="N10:R12"/>
    <mergeCell ref="S10:W12"/>
    <mergeCell ref="X10:AB12"/>
    <mergeCell ref="AC10:AG12"/>
    <mergeCell ref="Z2:AH2"/>
    <mergeCell ref="B4:AG4"/>
    <mergeCell ref="B5:AG5"/>
    <mergeCell ref="B7:M7"/>
    <mergeCell ref="N7:AG7"/>
    <mergeCell ref="B8:M8"/>
    <mergeCell ref="N8:AG8"/>
    <mergeCell ref="B2:G2"/>
  </mergeCells>
  <phoneticPr fontId="1"/>
  <dataValidations count="1">
    <dataValidation type="list" allowBlank="1" showInputMessage="1" showErrorMessage="1" sqref="S26:T27 Y26:Z27" xr:uid="{DB7FFEEC-74A5-4E33-9084-3A829E8C0020}">
      <formula1>$AL$22:$AL$23</formula1>
    </dataValidation>
  </dataValidations>
  <printOptions horizontalCentered="1"/>
  <pageMargins left="0.70866141732283472" right="0.70866141732283472" top="0.74803149606299213" bottom="0.74803149606299213" header="0.31496062992125984" footer="0.31496062992125984"/>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8" r:id="rId4" name="Check Box 2">
              <controlPr defaultSize="0" autoFill="0" autoLine="0" autoPict="0">
                <anchor moveWithCells="1">
                  <from>
                    <xdr:col>20</xdr:col>
                    <xdr:colOff>19050</xdr:colOff>
                    <xdr:row>6</xdr:row>
                    <xdr:rowOff>228600</xdr:rowOff>
                  </from>
                  <to>
                    <xdr:col>21</xdr:col>
                    <xdr:colOff>142875</xdr:colOff>
                    <xdr:row>8</xdr:row>
                    <xdr:rowOff>38100</xdr:rowOff>
                  </to>
                </anchor>
              </controlPr>
            </control>
          </mc:Choice>
        </mc:AlternateContent>
        <mc:AlternateContent xmlns:mc="http://schemas.openxmlformats.org/markup-compatibility/2006">
          <mc:Choice Requires="x14">
            <control shapeId="24579" r:id="rId5" name="Check Box 3">
              <controlPr defaultSize="0" autoFill="0" autoLine="0" autoPict="0">
                <anchor moveWithCells="1">
                  <from>
                    <xdr:col>26</xdr:col>
                    <xdr:colOff>95250</xdr:colOff>
                    <xdr:row>6</xdr:row>
                    <xdr:rowOff>219075</xdr:rowOff>
                  </from>
                  <to>
                    <xdr:col>28</xdr:col>
                    <xdr:colOff>19050</xdr:colOff>
                    <xdr:row>8</xdr:row>
                    <xdr:rowOff>28575</xdr:rowOff>
                  </to>
                </anchor>
              </controlPr>
            </control>
          </mc:Choice>
        </mc:AlternateContent>
        <mc:AlternateContent xmlns:mc="http://schemas.openxmlformats.org/markup-compatibility/2006">
          <mc:Choice Requires="x14">
            <control shapeId="24580" r:id="rId6" name="Check Box 4">
              <controlPr defaultSize="0" autoFill="0" autoLine="0" autoPict="0">
                <anchor moveWithCells="1">
                  <from>
                    <xdr:col>14</xdr:col>
                    <xdr:colOff>9525</xdr:colOff>
                    <xdr:row>6</xdr:row>
                    <xdr:rowOff>238125</xdr:rowOff>
                  </from>
                  <to>
                    <xdr:col>15</xdr:col>
                    <xdr:colOff>133350</xdr:colOff>
                    <xdr:row>8</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60675-F0CC-4858-A929-E16F3298702D}">
  <dimension ref="A1:J18"/>
  <sheetViews>
    <sheetView view="pageBreakPreview" zoomScaleNormal="100" zoomScaleSheetLayoutView="100" workbookViewId="0">
      <selection activeCell="F15" sqref="F15"/>
    </sheetView>
  </sheetViews>
  <sheetFormatPr defaultRowHeight="13.5"/>
  <cols>
    <col min="1" max="1" width="2.5" style="159" customWidth="1"/>
    <col min="2" max="2" width="24.25" style="159" customWidth="1"/>
    <col min="3" max="4" width="6.75" style="159" customWidth="1"/>
    <col min="5" max="5" width="21.25" style="159" customWidth="1"/>
    <col min="6" max="6" width="19" style="159" customWidth="1"/>
    <col min="7" max="7" width="3.125" style="159" customWidth="1"/>
    <col min="8" max="8" width="4" style="159" customWidth="1"/>
    <col min="9" max="9" width="2.5" style="159" customWidth="1"/>
    <col min="10" max="10" width="0" style="159" hidden="1" customWidth="1"/>
    <col min="11" max="16384" width="9" style="159"/>
  </cols>
  <sheetData>
    <row r="1" spans="1:10" ht="17.25">
      <c r="A1" s="158"/>
      <c r="B1" s="159" t="s">
        <v>546</v>
      </c>
    </row>
    <row r="2" spans="1:10" ht="27.75" customHeight="1">
      <c r="A2" s="158"/>
      <c r="F2" s="1874" t="s">
        <v>170</v>
      </c>
      <c r="G2" s="1874"/>
    </row>
    <row r="3" spans="1:10" ht="36" customHeight="1">
      <c r="A3" s="1875" t="s">
        <v>547</v>
      </c>
      <c r="B3" s="1875"/>
      <c r="C3" s="1875"/>
      <c r="D3" s="1875"/>
      <c r="E3" s="1875"/>
      <c r="F3" s="1875"/>
      <c r="G3" s="1875"/>
    </row>
    <row r="4" spans="1:10" ht="36" customHeight="1">
      <c r="A4" s="160"/>
      <c r="B4" s="160"/>
      <c r="C4" s="160"/>
      <c r="D4" s="160"/>
      <c r="E4" s="160"/>
      <c r="F4" s="160"/>
      <c r="G4" s="160"/>
    </row>
    <row r="5" spans="1:10" ht="36" customHeight="1">
      <c r="A5" s="160"/>
      <c r="B5" s="1394" t="s">
        <v>221</v>
      </c>
      <c r="C5" s="2306"/>
      <c r="D5" s="2307"/>
      <c r="E5" s="2307"/>
      <c r="F5" s="2307"/>
      <c r="G5" s="2308"/>
    </row>
    <row r="6" spans="1:10" ht="46.5" customHeight="1">
      <c r="B6" s="289" t="s">
        <v>173</v>
      </c>
      <c r="C6" s="1876" t="s">
        <v>343</v>
      </c>
      <c r="D6" s="1876"/>
      <c r="E6" s="1876"/>
      <c r="F6" s="1876"/>
      <c r="G6" s="1877"/>
    </row>
    <row r="7" spans="1:10" ht="46.5" customHeight="1">
      <c r="B7" s="2303" t="s">
        <v>1870</v>
      </c>
      <c r="C7" s="302" t="s">
        <v>32</v>
      </c>
      <c r="D7" s="298">
        <v>1</v>
      </c>
      <c r="E7" s="290" t="s">
        <v>548</v>
      </c>
      <c r="F7" s="291"/>
      <c r="G7" s="292"/>
      <c r="J7" s="159" t="s">
        <v>259</v>
      </c>
    </row>
    <row r="8" spans="1:10" ht="46.5" customHeight="1">
      <c r="B8" s="2304"/>
      <c r="C8" s="302" t="s">
        <v>32</v>
      </c>
      <c r="D8" s="298">
        <v>2</v>
      </c>
      <c r="E8" s="290" t="s">
        <v>549</v>
      </c>
      <c r="F8" s="291"/>
      <c r="G8" s="292"/>
      <c r="J8" s="159" t="s">
        <v>260</v>
      </c>
    </row>
    <row r="9" spans="1:10" ht="46.5" customHeight="1">
      <c r="B9" s="2305"/>
      <c r="C9" s="302" t="s">
        <v>32</v>
      </c>
      <c r="D9" s="299">
        <v>3</v>
      </c>
      <c r="E9" s="293" t="s">
        <v>550</v>
      </c>
      <c r="F9" s="167"/>
      <c r="G9" s="172"/>
    </row>
    <row r="10" spans="1:10">
      <c r="B10" s="289"/>
      <c r="C10" s="164"/>
      <c r="D10" s="164"/>
      <c r="E10" s="164"/>
      <c r="F10" s="164"/>
      <c r="G10" s="165"/>
    </row>
    <row r="11" spans="1:10" ht="29.25" customHeight="1">
      <c r="B11" s="294" t="s">
        <v>1869</v>
      </c>
      <c r="E11" s="300"/>
      <c r="F11" s="295" t="s">
        <v>542</v>
      </c>
      <c r="G11" s="169"/>
    </row>
    <row r="12" spans="1:10" ht="11.25" customHeight="1">
      <c r="B12" s="1370"/>
      <c r="C12" s="164"/>
      <c r="D12" s="164"/>
      <c r="E12" s="1395"/>
      <c r="F12" s="1372"/>
      <c r="G12" s="165"/>
    </row>
    <row r="13" spans="1:10" ht="29.25" customHeight="1">
      <c r="B13" s="1371" t="s">
        <v>1868</v>
      </c>
      <c r="C13" s="167"/>
      <c r="D13" s="167"/>
      <c r="E13" s="1396"/>
      <c r="F13" s="1397" t="s">
        <v>1867</v>
      </c>
      <c r="G13" s="172"/>
    </row>
    <row r="14" spans="1:10">
      <c r="B14" s="1398"/>
      <c r="C14" s="164"/>
      <c r="D14" s="164"/>
      <c r="E14" s="164"/>
      <c r="F14" s="164"/>
      <c r="G14" s="164"/>
      <c r="H14" s="304"/>
    </row>
    <row r="15" spans="1:10" ht="24.75" customHeight="1">
      <c r="B15" s="159" t="s">
        <v>535</v>
      </c>
    </row>
    <row r="16" spans="1:10" ht="24.75" customHeight="1">
      <c r="B16" s="159" t="s">
        <v>576</v>
      </c>
    </row>
    <row r="17" spans="2:2" ht="28.5" customHeight="1">
      <c r="B17" s="295" t="s">
        <v>551</v>
      </c>
    </row>
    <row r="18" spans="2:2" ht="24" customHeight="1">
      <c r="B18" s="180" t="s">
        <v>552</v>
      </c>
    </row>
  </sheetData>
  <mergeCells count="5">
    <mergeCell ref="F2:G2"/>
    <mergeCell ref="A3:G3"/>
    <mergeCell ref="C6:G6"/>
    <mergeCell ref="B7:B9"/>
    <mergeCell ref="C5:G5"/>
  </mergeCells>
  <phoneticPr fontId="1"/>
  <dataValidations count="1">
    <dataValidation type="list" allowBlank="1" showInputMessage="1" showErrorMessage="1" sqref="C7:C9" xr:uid="{7517BF9E-04F6-4ECF-BA4A-CE327874509B}">
      <formula1>$J$7:$J$8</formula1>
    </dataValidation>
  </dataValidations>
  <printOptions horizontalCentered="1"/>
  <pageMargins left="0.55118110236220474" right="0.70866141732283472" top="0.98425196850393704" bottom="0.98425196850393704" header="0.51181102362204722" footer="0.51181102362204722"/>
  <pageSetup paperSize="9" scale="91"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26" r:id="rId4" name="Check Box 2">
              <controlPr defaultSize="0" autoFill="0" autoLine="0" autoPict="0">
                <anchor moveWithCells="1">
                  <from>
                    <xdr:col>3</xdr:col>
                    <xdr:colOff>76200</xdr:colOff>
                    <xdr:row>5</xdr:row>
                    <xdr:rowOff>133350</xdr:rowOff>
                  </from>
                  <to>
                    <xdr:col>3</xdr:col>
                    <xdr:colOff>400050</xdr:colOff>
                    <xdr:row>5</xdr:row>
                    <xdr:rowOff>476250</xdr:rowOff>
                  </to>
                </anchor>
              </controlPr>
            </control>
          </mc:Choice>
        </mc:AlternateContent>
        <mc:AlternateContent xmlns:mc="http://schemas.openxmlformats.org/markup-compatibility/2006">
          <mc:Choice Requires="x14">
            <control shapeId="26627" r:id="rId5" name="Check Box 3">
              <controlPr defaultSize="0" autoFill="0" autoLine="0" autoPict="0">
                <anchor moveWithCells="1">
                  <from>
                    <xdr:col>4</xdr:col>
                    <xdr:colOff>581025</xdr:colOff>
                    <xdr:row>5</xdr:row>
                    <xdr:rowOff>133350</xdr:rowOff>
                  </from>
                  <to>
                    <xdr:col>4</xdr:col>
                    <xdr:colOff>904875</xdr:colOff>
                    <xdr:row>5</xdr:row>
                    <xdr:rowOff>476250</xdr:rowOff>
                  </to>
                </anchor>
              </controlPr>
            </control>
          </mc:Choice>
        </mc:AlternateContent>
        <mc:AlternateContent xmlns:mc="http://schemas.openxmlformats.org/markup-compatibility/2006">
          <mc:Choice Requires="x14">
            <control shapeId="26628" r:id="rId6" name="Check Box 4">
              <controlPr defaultSize="0" autoFill="0" autoLine="0" autoPict="0">
                <anchor moveWithCells="1">
                  <from>
                    <xdr:col>5</xdr:col>
                    <xdr:colOff>28575</xdr:colOff>
                    <xdr:row>5</xdr:row>
                    <xdr:rowOff>114300</xdr:rowOff>
                  </from>
                  <to>
                    <xdr:col>5</xdr:col>
                    <xdr:colOff>352425</xdr:colOff>
                    <xdr:row>5</xdr:row>
                    <xdr:rowOff>457200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01EE7-4C12-43A9-BB84-6D5A7D8DE692}">
  <dimension ref="A1:I15"/>
  <sheetViews>
    <sheetView view="pageBreakPreview" zoomScaleNormal="100" zoomScaleSheetLayoutView="100" workbookViewId="0">
      <selection activeCell="K12" sqref="K12"/>
    </sheetView>
  </sheetViews>
  <sheetFormatPr defaultRowHeight="13.5"/>
  <cols>
    <col min="1" max="1" width="4.625" style="159" customWidth="1"/>
    <col min="2" max="2" width="24.25" style="159" customWidth="1"/>
    <col min="3" max="3" width="4" style="159" customWidth="1"/>
    <col min="4" max="4" width="15.5" style="159" customWidth="1"/>
    <col min="5" max="5" width="5.125" style="159" customWidth="1"/>
    <col min="6" max="6" width="14.125" style="159" customWidth="1"/>
    <col min="7" max="7" width="7.625" style="159" customWidth="1"/>
    <col min="8" max="8" width="20.125" style="159" customWidth="1"/>
    <col min="9" max="9" width="3.125" style="159" customWidth="1"/>
    <col min="10" max="10" width="7" style="159" customWidth="1"/>
    <col min="11" max="16384" width="9" style="159"/>
  </cols>
  <sheetData>
    <row r="1" spans="1:9" ht="17.25">
      <c r="A1" s="158"/>
      <c r="B1" s="159" t="s">
        <v>553</v>
      </c>
    </row>
    <row r="2" spans="1:9" ht="27.75" customHeight="1">
      <c r="A2" s="158"/>
      <c r="G2" s="304"/>
      <c r="H2" s="1874" t="s">
        <v>170</v>
      </c>
      <c r="I2" s="1874"/>
    </row>
    <row r="3" spans="1:9" ht="36" customHeight="1">
      <c r="A3" s="1875" t="s">
        <v>554</v>
      </c>
      <c r="B3" s="1875"/>
      <c r="C3" s="1875"/>
      <c r="D3" s="1875"/>
      <c r="E3" s="1875"/>
      <c r="F3" s="1875"/>
      <c r="G3" s="1875"/>
      <c r="H3" s="1875"/>
      <c r="I3" s="1875"/>
    </row>
    <row r="4" spans="1:9" ht="36" customHeight="1">
      <c r="A4" s="160"/>
      <c r="B4" s="160"/>
      <c r="C4" s="160"/>
      <c r="D4" s="160"/>
      <c r="E4" s="160"/>
      <c r="F4" s="160"/>
      <c r="G4" s="160"/>
      <c r="H4" s="160"/>
      <c r="I4" s="160"/>
    </row>
    <row r="5" spans="1:9" ht="36" customHeight="1">
      <c r="A5" s="160"/>
      <c r="B5" s="288" t="s">
        <v>335</v>
      </c>
      <c r="C5" s="1881"/>
      <c r="D5" s="1882"/>
      <c r="E5" s="1882"/>
      <c r="F5" s="1882"/>
      <c r="G5" s="1882"/>
      <c r="H5" s="1882"/>
      <c r="I5" s="1883"/>
    </row>
    <row r="6" spans="1:9" ht="46.5" customHeight="1">
      <c r="B6" s="162" t="s">
        <v>555</v>
      </c>
      <c r="C6" s="1876" t="s">
        <v>197</v>
      </c>
      <c r="D6" s="1876"/>
      <c r="E6" s="1876"/>
      <c r="F6" s="1876"/>
      <c r="G6" s="1876"/>
      <c r="H6" s="1876"/>
      <c r="I6" s="1877"/>
    </row>
    <row r="7" spans="1:9">
      <c r="B7" s="173"/>
      <c r="C7" s="164"/>
      <c r="D7" s="164"/>
      <c r="E7" s="164"/>
      <c r="F7" s="164"/>
      <c r="G7" s="164"/>
      <c r="H7" s="164"/>
      <c r="I7" s="165"/>
    </row>
    <row r="8" spans="1:9" ht="29.25" customHeight="1">
      <c r="B8" s="296" t="s">
        <v>556</v>
      </c>
      <c r="D8" s="2311" t="s">
        <v>557</v>
      </c>
      <c r="E8" s="2312"/>
      <c r="F8" s="2311" t="s">
        <v>558</v>
      </c>
      <c r="G8" s="2312"/>
      <c r="H8" s="305"/>
      <c r="I8" s="169"/>
    </row>
    <row r="9" spans="1:9" ht="29.25" customHeight="1">
      <c r="B9" s="176"/>
      <c r="D9" s="308"/>
      <c r="E9" s="303" t="s">
        <v>542</v>
      </c>
      <c r="F9" s="301"/>
      <c r="G9" s="307" t="s">
        <v>577</v>
      </c>
      <c r="H9" s="306"/>
      <c r="I9" s="169"/>
    </row>
    <row r="10" spans="1:9">
      <c r="B10" s="179"/>
      <c r="C10" s="167"/>
      <c r="D10" s="167"/>
      <c r="E10" s="167"/>
      <c r="F10" s="167"/>
      <c r="G10" s="167"/>
      <c r="H10" s="167"/>
      <c r="I10" s="172"/>
    </row>
    <row r="11" spans="1:9" ht="9.75" customHeight="1"/>
    <row r="12" spans="1:9" s="297" customFormat="1" ht="19.5" customHeight="1">
      <c r="B12" s="297" t="s">
        <v>579</v>
      </c>
    </row>
    <row r="13" spans="1:9" s="297" customFormat="1" ht="19.5" customHeight="1">
      <c r="B13" s="2309" t="s">
        <v>2053</v>
      </c>
      <c r="C13" s="2310"/>
      <c r="D13" s="2310"/>
      <c r="E13" s="2310"/>
      <c r="F13" s="2310"/>
      <c r="G13" s="2310"/>
      <c r="H13" s="2310"/>
    </row>
    <row r="14" spans="1:9" s="297" customFormat="1" ht="30.75" customHeight="1">
      <c r="B14" s="2310"/>
      <c r="C14" s="2310"/>
      <c r="D14" s="2310"/>
      <c r="E14" s="2310"/>
      <c r="F14" s="2310"/>
      <c r="G14" s="2310"/>
      <c r="H14" s="2310"/>
    </row>
    <row r="15" spans="1:9" s="297" customFormat="1" ht="19.5" customHeight="1"/>
  </sheetData>
  <mergeCells count="7">
    <mergeCell ref="B13:H14"/>
    <mergeCell ref="H2:I2"/>
    <mergeCell ref="A3:I3"/>
    <mergeCell ref="C6:I6"/>
    <mergeCell ref="C5:I5"/>
    <mergeCell ref="D8:E8"/>
    <mergeCell ref="F8:G8"/>
  </mergeCells>
  <phoneticPr fontId="1"/>
  <printOptions horizontalCentered="1"/>
  <pageMargins left="0.55118110236220474" right="0.70866141732283472" top="0.98425196850393704" bottom="0.98425196850393704" header="0.51181102362204722" footer="0.51181102362204722"/>
  <pageSetup paperSize="9" scale="82" orientation="portrait" horizontalDpi="300" verticalDpi="300" r:id="rId1"/>
  <headerFooter alignWithMargins="0"/>
  <colBreaks count="1" manualBreakCount="1">
    <brk id="9" max="14"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428625</xdr:colOff>
                    <xdr:row>5</xdr:row>
                    <xdr:rowOff>133350</xdr:rowOff>
                  </from>
                  <to>
                    <xdr:col>3</xdr:col>
                    <xdr:colOff>752475</xdr:colOff>
                    <xdr:row>5</xdr:row>
                    <xdr:rowOff>476250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5</xdr:col>
                    <xdr:colOff>152400</xdr:colOff>
                    <xdr:row>5</xdr:row>
                    <xdr:rowOff>133350</xdr:rowOff>
                  </from>
                  <to>
                    <xdr:col>5</xdr:col>
                    <xdr:colOff>476250</xdr:colOff>
                    <xdr:row>5</xdr:row>
                    <xdr:rowOff>476250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6</xdr:col>
                    <xdr:colOff>542925</xdr:colOff>
                    <xdr:row>5</xdr:row>
                    <xdr:rowOff>142875</xdr:rowOff>
                  </from>
                  <to>
                    <xdr:col>7</xdr:col>
                    <xdr:colOff>285750</xdr:colOff>
                    <xdr:row>5</xdr:row>
                    <xdr:rowOff>485775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BF38A-45F7-46AC-9225-09E7DC06C31C}">
  <sheetPr>
    <pageSetUpPr fitToPage="1"/>
  </sheetPr>
  <dimension ref="A1:AR67"/>
  <sheetViews>
    <sheetView view="pageBreakPreview" zoomScaleNormal="100" zoomScaleSheetLayoutView="100" workbookViewId="0">
      <selection activeCell="C61" sqref="C61:Y62"/>
    </sheetView>
  </sheetViews>
  <sheetFormatPr defaultColWidth="4" defaultRowHeight="13.5"/>
  <cols>
    <col min="1" max="1" width="2.875" style="1168" customWidth="1"/>
    <col min="2" max="2" width="2.625" style="1168" customWidth="1"/>
    <col min="3" max="8" width="4.625" style="1168" customWidth="1"/>
    <col min="9" max="9" width="7.625" style="1168" customWidth="1"/>
    <col min="10" max="18" width="4.625" style="1168" customWidth="1"/>
    <col min="19" max="20" width="7.625" style="1168" customWidth="1"/>
    <col min="21" max="25" width="4.625" style="1168" customWidth="1"/>
    <col min="26" max="26" width="2.875" style="1168" customWidth="1"/>
    <col min="27" max="257" width="4" style="1168"/>
    <col min="258" max="258" width="2.875" style="1168" customWidth="1"/>
    <col min="259" max="259" width="2.375" style="1168" customWidth="1"/>
    <col min="260" max="265" width="4" style="1168"/>
    <col min="266" max="266" width="7.375" style="1168" customWidth="1"/>
    <col min="267" max="275" width="4" style="1168"/>
    <col min="276" max="277" width="6.75" style="1168" customWidth="1"/>
    <col min="278" max="280" width="4" style="1168"/>
    <col min="281" max="281" width="2.375" style="1168" customWidth="1"/>
    <col min="282" max="282" width="3.375" style="1168" customWidth="1"/>
    <col min="283" max="513" width="4" style="1168"/>
    <col min="514" max="514" width="2.875" style="1168" customWidth="1"/>
    <col min="515" max="515" width="2.375" style="1168" customWidth="1"/>
    <col min="516" max="521" width="4" style="1168"/>
    <col min="522" max="522" width="7.375" style="1168" customWidth="1"/>
    <col min="523" max="531" width="4" style="1168"/>
    <col min="532" max="533" width="6.75" style="1168" customWidth="1"/>
    <col min="534" max="536" width="4" style="1168"/>
    <col min="537" max="537" width="2.375" style="1168" customWidth="1"/>
    <col min="538" max="538" width="3.375" style="1168" customWidth="1"/>
    <col min="539" max="769" width="4" style="1168"/>
    <col min="770" max="770" width="2.875" style="1168" customWidth="1"/>
    <col min="771" max="771" width="2.375" style="1168" customWidth="1"/>
    <col min="772" max="777" width="4" style="1168"/>
    <col min="778" max="778" width="7.375" style="1168" customWidth="1"/>
    <col min="779" max="787" width="4" style="1168"/>
    <col min="788" max="789" width="6.75" style="1168" customWidth="1"/>
    <col min="790" max="792" width="4" style="1168"/>
    <col min="793" max="793" width="2.375" style="1168" customWidth="1"/>
    <col min="794" max="794" width="3.375" style="1168" customWidth="1"/>
    <col min="795" max="1025" width="4" style="1168"/>
    <col min="1026" max="1026" width="2.875" style="1168" customWidth="1"/>
    <col min="1027" max="1027" width="2.375" style="1168" customWidth="1"/>
    <col min="1028" max="1033" width="4" style="1168"/>
    <col min="1034" max="1034" width="7.375" style="1168" customWidth="1"/>
    <col min="1035" max="1043" width="4" style="1168"/>
    <col min="1044" max="1045" width="6.75" style="1168" customWidth="1"/>
    <col min="1046" max="1048" width="4" style="1168"/>
    <col min="1049" max="1049" width="2.375" style="1168" customWidth="1"/>
    <col min="1050" max="1050" width="3.375" style="1168" customWidth="1"/>
    <col min="1051" max="1281" width="4" style="1168"/>
    <col min="1282" max="1282" width="2.875" style="1168" customWidth="1"/>
    <col min="1283" max="1283" width="2.375" style="1168" customWidth="1"/>
    <col min="1284" max="1289" width="4" style="1168"/>
    <col min="1290" max="1290" width="7.375" style="1168" customWidth="1"/>
    <col min="1291" max="1299" width="4" style="1168"/>
    <col min="1300" max="1301" width="6.75" style="1168" customWidth="1"/>
    <col min="1302" max="1304" width="4" style="1168"/>
    <col min="1305" max="1305" width="2.375" style="1168" customWidth="1"/>
    <col min="1306" max="1306" width="3.375" style="1168" customWidth="1"/>
    <col min="1307" max="1537" width="4" style="1168"/>
    <col min="1538" max="1538" width="2.875" style="1168" customWidth="1"/>
    <col min="1539" max="1539" width="2.375" style="1168" customWidth="1"/>
    <col min="1540" max="1545" width="4" style="1168"/>
    <col min="1546" max="1546" width="7.375" style="1168" customWidth="1"/>
    <col min="1547" max="1555" width="4" style="1168"/>
    <col min="1556" max="1557" width="6.75" style="1168" customWidth="1"/>
    <col min="1558" max="1560" width="4" style="1168"/>
    <col min="1561" max="1561" width="2.375" style="1168" customWidth="1"/>
    <col min="1562" max="1562" width="3.375" style="1168" customWidth="1"/>
    <col min="1563" max="1793" width="4" style="1168"/>
    <col min="1794" max="1794" width="2.875" style="1168" customWidth="1"/>
    <col min="1795" max="1795" width="2.375" style="1168" customWidth="1"/>
    <col min="1796" max="1801" width="4" style="1168"/>
    <col min="1802" max="1802" width="7.375" style="1168" customWidth="1"/>
    <col min="1803" max="1811" width="4" style="1168"/>
    <col min="1812" max="1813" width="6.75" style="1168" customWidth="1"/>
    <col min="1814" max="1816" width="4" style="1168"/>
    <col min="1817" max="1817" width="2.375" style="1168" customWidth="1"/>
    <col min="1818" max="1818" width="3.375" style="1168" customWidth="1"/>
    <col min="1819" max="2049" width="4" style="1168"/>
    <col min="2050" max="2050" width="2.875" style="1168" customWidth="1"/>
    <col min="2051" max="2051" width="2.375" style="1168" customWidth="1"/>
    <col min="2052" max="2057" width="4" style="1168"/>
    <col min="2058" max="2058" width="7.375" style="1168" customWidth="1"/>
    <col min="2059" max="2067" width="4" style="1168"/>
    <col min="2068" max="2069" width="6.75" style="1168" customWidth="1"/>
    <col min="2070" max="2072" width="4" style="1168"/>
    <col min="2073" max="2073" width="2.375" style="1168" customWidth="1"/>
    <col min="2074" max="2074" width="3.375" style="1168" customWidth="1"/>
    <col min="2075" max="2305" width="4" style="1168"/>
    <col min="2306" max="2306" width="2.875" style="1168" customWidth="1"/>
    <col min="2307" max="2307" width="2.375" style="1168" customWidth="1"/>
    <col min="2308" max="2313" width="4" style="1168"/>
    <col min="2314" max="2314" width="7.375" style="1168" customWidth="1"/>
    <col min="2315" max="2323" width="4" style="1168"/>
    <col min="2324" max="2325" width="6.75" style="1168" customWidth="1"/>
    <col min="2326" max="2328" width="4" style="1168"/>
    <col min="2329" max="2329" width="2.375" style="1168" customWidth="1"/>
    <col min="2330" max="2330" width="3.375" style="1168" customWidth="1"/>
    <col min="2331" max="2561" width="4" style="1168"/>
    <col min="2562" max="2562" width="2.875" style="1168" customWidth="1"/>
    <col min="2563" max="2563" width="2.375" style="1168" customWidth="1"/>
    <col min="2564" max="2569" width="4" style="1168"/>
    <col min="2570" max="2570" width="7.375" style="1168" customWidth="1"/>
    <col min="2571" max="2579" width="4" style="1168"/>
    <col min="2580" max="2581" width="6.75" style="1168" customWidth="1"/>
    <col min="2582" max="2584" width="4" style="1168"/>
    <col min="2585" max="2585" width="2.375" style="1168" customWidth="1"/>
    <col min="2586" max="2586" width="3.375" style="1168" customWidth="1"/>
    <col min="2587" max="2817" width="4" style="1168"/>
    <col min="2818" max="2818" width="2.875" style="1168" customWidth="1"/>
    <col min="2819" max="2819" width="2.375" style="1168" customWidth="1"/>
    <col min="2820" max="2825" width="4" style="1168"/>
    <col min="2826" max="2826" width="7.375" style="1168" customWidth="1"/>
    <col min="2827" max="2835" width="4" style="1168"/>
    <col min="2836" max="2837" width="6.75" style="1168" customWidth="1"/>
    <col min="2838" max="2840" width="4" style="1168"/>
    <col min="2841" max="2841" width="2.375" style="1168" customWidth="1"/>
    <col min="2842" max="2842" width="3.375" style="1168" customWidth="1"/>
    <col min="2843" max="3073" width="4" style="1168"/>
    <col min="3074" max="3074" width="2.875" style="1168" customWidth="1"/>
    <col min="3075" max="3075" width="2.375" style="1168" customWidth="1"/>
    <col min="3076" max="3081" width="4" style="1168"/>
    <col min="3082" max="3082" width="7.375" style="1168" customWidth="1"/>
    <col min="3083" max="3091" width="4" style="1168"/>
    <col min="3092" max="3093" width="6.75" style="1168" customWidth="1"/>
    <col min="3094" max="3096" width="4" style="1168"/>
    <col min="3097" max="3097" width="2.375" style="1168" customWidth="1"/>
    <col min="3098" max="3098" width="3.375" style="1168" customWidth="1"/>
    <col min="3099" max="3329" width="4" style="1168"/>
    <col min="3330" max="3330" width="2.875" style="1168" customWidth="1"/>
    <col min="3331" max="3331" width="2.375" style="1168" customWidth="1"/>
    <col min="3332" max="3337" width="4" style="1168"/>
    <col min="3338" max="3338" width="7.375" style="1168" customWidth="1"/>
    <col min="3339" max="3347" width="4" style="1168"/>
    <col min="3348" max="3349" width="6.75" style="1168" customWidth="1"/>
    <col min="3350" max="3352" width="4" style="1168"/>
    <col min="3353" max="3353" width="2.375" style="1168" customWidth="1"/>
    <col min="3354" max="3354" width="3.375" style="1168" customWidth="1"/>
    <col min="3355" max="3585" width="4" style="1168"/>
    <col min="3586" max="3586" width="2.875" style="1168" customWidth="1"/>
    <col min="3587" max="3587" width="2.375" style="1168" customWidth="1"/>
    <col min="3588" max="3593" width="4" style="1168"/>
    <col min="3594" max="3594" width="7.375" style="1168" customWidth="1"/>
    <col min="3595" max="3603" width="4" style="1168"/>
    <col min="3604" max="3605" width="6.75" style="1168" customWidth="1"/>
    <col min="3606" max="3608" width="4" style="1168"/>
    <col min="3609" max="3609" width="2.375" style="1168" customWidth="1"/>
    <col min="3610" max="3610" width="3.375" style="1168" customWidth="1"/>
    <col min="3611" max="3841" width="4" style="1168"/>
    <col min="3842" max="3842" width="2.875" style="1168" customWidth="1"/>
    <col min="3843" max="3843" width="2.375" style="1168" customWidth="1"/>
    <col min="3844" max="3849" width="4" style="1168"/>
    <col min="3850" max="3850" width="7.375" style="1168" customWidth="1"/>
    <col min="3851" max="3859" width="4" style="1168"/>
    <col min="3860" max="3861" width="6.75" style="1168" customWidth="1"/>
    <col min="3862" max="3864" width="4" style="1168"/>
    <col min="3865" max="3865" width="2.375" style="1168" customWidth="1"/>
    <col min="3866" max="3866" width="3.375" style="1168" customWidth="1"/>
    <col min="3867" max="4097" width="4" style="1168"/>
    <col min="4098" max="4098" width="2.875" style="1168" customWidth="1"/>
    <col min="4099" max="4099" width="2.375" style="1168" customWidth="1"/>
    <col min="4100" max="4105" width="4" style="1168"/>
    <col min="4106" max="4106" width="7.375" style="1168" customWidth="1"/>
    <col min="4107" max="4115" width="4" style="1168"/>
    <col min="4116" max="4117" width="6.75" style="1168" customWidth="1"/>
    <col min="4118" max="4120" width="4" style="1168"/>
    <col min="4121" max="4121" width="2.375" style="1168" customWidth="1"/>
    <col min="4122" max="4122" width="3.375" style="1168" customWidth="1"/>
    <col min="4123" max="4353" width="4" style="1168"/>
    <col min="4354" max="4354" width="2.875" style="1168" customWidth="1"/>
    <col min="4355" max="4355" width="2.375" style="1168" customWidth="1"/>
    <col min="4356" max="4361" width="4" style="1168"/>
    <col min="4362" max="4362" width="7.375" style="1168" customWidth="1"/>
    <col min="4363" max="4371" width="4" style="1168"/>
    <col min="4372" max="4373" width="6.75" style="1168" customWidth="1"/>
    <col min="4374" max="4376" width="4" style="1168"/>
    <col min="4377" max="4377" width="2.375" style="1168" customWidth="1"/>
    <col min="4378" max="4378" width="3.375" style="1168" customWidth="1"/>
    <col min="4379" max="4609" width="4" style="1168"/>
    <col min="4610" max="4610" width="2.875" style="1168" customWidth="1"/>
    <col min="4611" max="4611" width="2.375" style="1168" customWidth="1"/>
    <col min="4612" max="4617" width="4" style="1168"/>
    <col min="4618" max="4618" width="7.375" style="1168" customWidth="1"/>
    <col min="4619" max="4627" width="4" style="1168"/>
    <col min="4628" max="4629" width="6.75" style="1168" customWidth="1"/>
    <col min="4630" max="4632" width="4" style="1168"/>
    <col min="4633" max="4633" width="2.375" style="1168" customWidth="1"/>
    <col min="4634" max="4634" width="3.375" style="1168" customWidth="1"/>
    <col min="4635" max="4865" width="4" style="1168"/>
    <col min="4866" max="4866" width="2.875" style="1168" customWidth="1"/>
    <col min="4867" max="4867" width="2.375" style="1168" customWidth="1"/>
    <col min="4868" max="4873" width="4" style="1168"/>
    <col min="4874" max="4874" width="7.375" style="1168" customWidth="1"/>
    <col min="4875" max="4883" width="4" style="1168"/>
    <col min="4884" max="4885" width="6.75" style="1168" customWidth="1"/>
    <col min="4886" max="4888" width="4" style="1168"/>
    <col min="4889" max="4889" width="2.375" style="1168" customWidth="1"/>
    <col min="4890" max="4890" width="3.375" style="1168" customWidth="1"/>
    <col min="4891" max="5121" width="4" style="1168"/>
    <col min="5122" max="5122" width="2.875" style="1168" customWidth="1"/>
    <col min="5123" max="5123" width="2.375" style="1168" customWidth="1"/>
    <col min="5124" max="5129" width="4" style="1168"/>
    <col min="5130" max="5130" width="7.375" style="1168" customWidth="1"/>
    <col min="5131" max="5139" width="4" style="1168"/>
    <col min="5140" max="5141" width="6.75" style="1168" customWidth="1"/>
    <col min="5142" max="5144" width="4" style="1168"/>
    <col min="5145" max="5145" width="2.375" style="1168" customWidth="1"/>
    <col min="5146" max="5146" width="3.375" style="1168" customWidth="1"/>
    <col min="5147" max="5377" width="4" style="1168"/>
    <col min="5378" max="5378" width="2.875" style="1168" customWidth="1"/>
    <col min="5379" max="5379" width="2.375" style="1168" customWidth="1"/>
    <col min="5380" max="5385" width="4" style="1168"/>
    <col min="5386" max="5386" width="7.375" style="1168" customWidth="1"/>
    <col min="5387" max="5395" width="4" style="1168"/>
    <col min="5396" max="5397" width="6.75" style="1168" customWidth="1"/>
    <col min="5398" max="5400" width="4" style="1168"/>
    <col min="5401" max="5401" width="2.375" style="1168" customWidth="1"/>
    <col min="5402" max="5402" width="3.375" style="1168" customWidth="1"/>
    <col min="5403" max="5633" width="4" style="1168"/>
    <col min="5634" max="5634" width="2.875" style="1168" customWidth="1"/>
    <col min="5635" max="5635" width="2.375" style="1168" customWidth="1"/>
    <col min="5636" max="5641" width="4" style="1168"/>
    <col min="5642" max="5642" width="7.375" style="1168" customWidth="1"/>
    <col min="5643" max="5651" width="4" style="1168"/>
    <col min="5652" max="5653" width="6.75" style="1168" customWidth="1"/>
    <col min="5654" max="5656" width="4" style="1168"/>
    <col min="5657" max="5657" width="2.375" style="1168" customWidth="1"/>
    <col min="5658" max="5658" width="3.375" style="1168" customWidth="1"/>
    <col min="5659" max="5889" width="4" style="1168"/>
    <col min="5890" max="5890" width="2.875" style="1168" customWidth="1"/>
    <col min="5891" max="5891" width="2.375" style="1168" customWidth="1"/>
    <col min="5892" max="5897" width="4" style="1168"/>
    <col min="5898" max="5898" width="7.375" style="1168" customWidth="1"/>
    <col min="5899" max="5907" width="4" style="1168"/>
    <col min="5908" max="5909" width="6.75" style="1168" customWidth="1"/>
    <col min="5910" max="5912" width="4" style="1168"/>
    <col min="5913" max="5913" width="2.375" style="1168" customWidth="1"/>
    <col min="5914" max="5914" width="3.375" style="1168" customWidth="1"/>
    <col min="5915" max="6145" width="4" style="1168"/>
    <col min="6146" max="6146" width="2.875" style="1168" customWidth="1"/>
    <col min="6147" max="6147" width="2.375" style="1168" customWidth="1"/>
    <col min="6148" max="6153" width="4" style="1168"/>
    <col min="6154" max="6154" width="7.375" style="1168" customWidth="1"/>
    <col min="6155" max="6163" width="4" style="1168"/>
    <col min="6164" max="6165" width="6.75" style="1168" customWidth="1"/>
    <col min="6166" max="6168" width="4" style="1168"/>
    <col min="6169" max="6169" width="2.375" style="1168" customWidth="1"/>
    <col min="6170" max="6170" width="3.375" style="1168" customWidth="1"/>
    <col min="6171" max="6401" width="4" style="1168"/>
    <col min="6402" max="6402" width="2.875" style="1168" customWidth="1"/>
    <col min="6403" max="6403" width="2.375" style="1168" customWidth="1"/>
    <col min="6404" max="6409" width="4" style="1168"/>
    <col min="6410" max="6410" width="7.375" style="1168" customWidth="1"/>
    <col min="6411" max="6419" width="4" style="1168"/>
    <col min="6420" max="6421" width="6.75" style="1168" customWidth="1"/>
    <col min="6422" max="6424" width="4" style="1168"/>
    <col min="6425" max="6425" width="2.375" style="1168" customWidth="1"/>
    <col min="6426" max="6426" width="3.375" style="1168" customWidth="1"/>
    <col min="6427" max="6657" width="4" style="1168"/>
    <col min="6658" max="6658" width="2.875" style="1168" customWidth="1"/>
    <col min="6659" max="6659" width="2.375" style="1168" customWidth="1"/>
    <col min="6660" max="6665" width="4" style="1168"/>
    <col min="6666" max="6666" width="7.375" style="1168" customWidth="1"/>
    <col min="6667" max="6675" width="4" style="1168"/>
    <col min="6676" max="6677" width="6.75" style="1168" customWidth="1"/>
    <col min="6678" max="6680" width="4" style="1168"/>
    <col min="6681" max="6681" width="2.375" style="1168" customWidth="1"/>
    <col min="6682" max="6682" width="3.375" style="1168" customWidth="1"/>
    <col min="6683" max="6913" width="4" style="1168"/>
    <col min="6914" max="6914" width="2.875" style="1168" customWidth="1"/>
    <col min="6915" max="6915" width="2.375" style="1168" customWidth="1"/>
    <col min="6916" max="6921" width="4" style="1168"/>
    <col min="6922" max="6922" width="7.375" style="1168" customWidth="1"/>
    <col min="6923" max="6931" width="4" style="1168"/>
    <col min="6932" max="6933" width="6.75" style="1168" customWidth="1"/>
    <col min="6934" max="6936" width="4" style="1168"/>
    <col min="6937" max="6937" width="2.375" style="1168" customWidth="1"/>
    <col min="6938" max="6938" width="3.375" style="1168" customWidth="1"/>
    <col min="6939" max="7169" width="4" style="1168"/>
    <col min="7170" max="7170" width="2.875" style="1168" customWidth="1"/>
    <col min="7171" max="7171" width="2.375" style="1168" customWidth="1"/>
    <col min="7172" max="7177" width="4" style="1168"/>
    <col min="7178" max="7178" width="7.375" style="1168" customWidth="1"/>
    <col min="7179" max="7187" width="4" style="1168"/>
    <col min="7188" max="7189" width="6.75" style="1168" customWidth="1"/>
    <col min="7190" max="7192" width="4" style="1168"/>
    <col min="7193" max="7193" width="2.375" style="1168" customWidth="1"/>
    <col min="7194" max="7194" width="3.375" style="1168" customWidth="1"/>
    <col min="7195" max="7425" width="4" style="1168"/>
    <col min="7426" max="7426" width="2.875" style="1168" customWidth="1"/>
    <col min="7427" max="7427" width="2.375" style="1168" customWidth="1"/>
    <col min="7428" max="7433" width="4" style="1168"/>
    <col min="7434" max="7434" width="7.375" style="1168" customWidth="1"/>
    <col min="7435" max="7443" width="4" style="1168"/>
    <col min="7444" max="7445" width="6.75" style="1168" customWidth="1"/>
    <col min="7446" max="7448" width="4" style="1168"/>
    <col min="7449" max="7449" width="2.375" style="1168" customWidth="1"/>
    <col min="7450" max="7450" width="3.375" style="1168" customWidth="1"/>
    <col min="7451" max="7681" width="4" style="1168"/>
    <col min="7682" max="7682" width="2.875" style="1168" customWidth="1"/>
    <col min="7683" max="7683" width="2.375" style="1168" customWidth="1"/>
    <col min="7684" max="7689" width="4" style="1168"/>
    <col min="7690" max="7690" width="7.375" style="1168" customWidth="1"/>
    <col min="7691" max="7699" width="4" style="1168"/>
    <col min="7700" max="7701" width="6.75" style="1168" customWidth="1"/>
    <col min="7702" max="7704" width="4" style="1168"/>
    <col min="7705" max="7705" width="2.375" style="1168" customWidth="1"/>
    <col min="7706" max="7706" width="3.375" style="1168" customWidth="1"/>
    <col min="7707" max="7937" width="4" style="1168"/>
    <col min="7938" max="7938" width="2.875" style="1168" customWidth="1"/>
    <col min="7939" max="7939" width="2.375" style="1168" customWidth="1"/>
    <col min="7940" max="7945" width="4" style="1168"/>
    <col min="7946" max="7946" width="7.375" style="1168" customWidth="1"/>
    <col min="7947" max="7955" width="4" style="1168"/>
    <col min="7956" max="7957" width="6.75" style="1168" customWidth="1"/>
    <col min="7958" max="7960" width="4" style="1168"/>
    <col min="7961" max="7961" width="2.375" style="1168" customWidth="1"/>
    <col min="7962" max="7962" width="3.375" style="1168" customWidth="1"/>
    <col min="7963" max="8193" width="4" style="1168"/>
    <col min="8194" max="8194" width="2.875" style="1168" customWidth="1"/>
    <col min="8195" max="8195" width="2.375" style="1168" customWidth="1"/>
    <col min="8196" max="8201" width="4" style="1168"/>
    <col min="8202" max="8202" width="7.375" style="1168" customWidth="1"/>
    <col min="8203" max="8211" width="4" style="1168"/>
    <col min="8212" max="8213" width="6.75" style="1168" customWidth="1"/>
    <col min="8214" max="8216" width="4" style="1168"/>
    <col min="8217" max="8217" width="2.375" style="1168" customWidth="1"/>
    <col min="8218" max="8218" width="3.375" style="1168" customWidth="1"/>
    <col min="8219" max="8449" width="4" style="1168"/>
    <col min="8450" max="8450" width="2.875" style="1168" customWidth="1"/>
    <col min="8451" max="8451" width="2.375" style="1168" customWidth="1"/>
    <col min="8452" max="8457" width="4" style="1168"/>
    <col min="8458" max="8458" width="7.375" style="1168" customWidth="1"/>
    <col min="8459" max="8467" width="4" style="1168"/>
    <col min="8468" max="8469" width="6.75" style="1168" customWidth="1"/>
    <col min="8470" max="8472" width="4" style="1168"/>
    <col min="8473" max="8473" width="2.375" style="1168" customWidth="1"/>
    <col min="8474" max="8474" width="3.375" style="1168" customWidth="1"/>
    <col min="8475" max="8705" width="4" style="1168"/>
    <col min="8706" max="8706" width="2.875" style="1168" customWidth="1"/>
    <col min="8707" max="8707" width="2.375" style="1168" customWidth="1"/>
    <col min="8708" max="8713" width="4" style="1168"/>
    <col min="8714" max="8714" width="7.375" style="1168" customWidth="1"/>
    <col min="8715" max="8723" width="4" style="1168"/>
    <col min="8724" max="8725" width="6.75" style="1168" customWidth="1"/>
    <col min="8726" max="8728" width="4" style="1168"/>
    <col min="8729" max="8729" width="2.375" style="1168" customWidth="1"/>
    <col min="8730" max="8730" width="3.375" style="1168" customWidth="1"/>
    <col min="8731" max="8961" width="4" style="1168"/>
    <col min="8962" max="8962" width="2.875" style="1168" customWidth="1"/>
    <col min="8963" max="8963" width="2.375" style="1168" customWidth="1"/>
    <col min="8964" max="8969" width="4" style="1168"/>
    <col min="8970" max="8970" width="7.375" style="1168" customWidth="1"/>
    <col min="8971" max="8979" width="4" style="1168"/>
    <col min="8980" max="8981" width="6.75" style="1168" customWidth="1"/>
    <col min="8982" max="8984" width="4" style="1168"/>
    <col min="8985" max="8985" width="2.375" style="1168" customWidth="1"/>
    <col min="8986" max="8986" width="3.375" style="1168" customWidth="1"/>
    <col min="8987" max="9217" width="4" style="1168"/>
    <col min="9218" max="9218" width="2.875" style="1168" customWidth="1"/>
    <col min="9219" max="9219" width="2.375" style="1168" customWidth="1"/>
    <col min="9220" max="9225" width="4" style="1168"/>
    <col min="9226" max="9226" width="7.375" style="1168" customWidth="1"/>
    <col min="9227" max="9235" width="4" style="1168"/>
    <col min="9236" max="9237" width="6.75" style="1168" customWidth="1"/>
    <col min="9238" max="9240" width="4" style="1168"/>
    <col min="9241" max="9241" width="2.375" style="1168" customWidth="1"/>
    <col min="9242" max="9242" width="3.375" style="1168" customWidth="1"/>
    <col min="9243" max="9473" width="4" style="1168"/>
    <col min="9474" max="9474" width="2.875" style="1168" customWidth="1"/>
    <col min="9475" max="9475" width="2.375" style="1168" customWidth="1"/>
    <col min="9476" max="9481" width="4" style="1168"/>
    <col min="9482" max="9482" width="7.375" style="1168" customWidth="1"/>
    <col min="9483" max="9491" width="4" style="1168"/>
    <col min="9492" max="9493" width="6.75" style="1168" customWidth="1"/>
    <col min="9494" max="9496" width="4" style="1168"/>
    <col min="9497" max="9497" width="2.375" style="1168" customWidth="1"/>
    <col min="9498" max="9498" width="3.375" style="1168" customWidth="1"/>
    <col min="9499" max="9729" width="4" style="1168"/>
    <col min="9730" max="9730" width="2.875" style="1168" customWidth="1"/>
    <col min="9731" max="9731" width="2.375" style="1168" customWidth="1"/>
    <col min="9732" max="9737" width="4" style="1168"/>
    <col min="9738" max="9738" width="7.375" style="1168" customWidth="1"/>
    <col min="9739" max="9747" width="4" style="1168"/>
    <col min="9748" max="9749" width="6.75" style="1168" customWidth="1"/>
    <col min="9750" max="9752" width="4" style="1168"/>
    <col min="9753" max="9753" width="2.375" style="1168" customWidth="1"/>
    <col min="9754" max="9754" width="3.375" style="1168" customWidth="1"/>
    <col min="9755" max="9985" width="4" style="1168"/>
    <col min="9986" max="9986" width="2.875" style="1168" customWidth="1"/>
    <col min="9987" max="9987" width="2.375" style="1168" customWidth="1"/>
    <col min="9988" max="9993" width="4" style="1168"/>
    <col min="9994" max="9994" width="7.375" style="1168" customWidth="1"/>
    <col min="9995" max="10003" width="4" style="1168"/>
    <col min="10004" max="10005" width="6.75" style="1168" customWidth="1"/>
    <col min="10006" max="10008" width="4" style="1168"/>
    <col min="10009" max="10009" width="2.375" style="1168" customWidth="1"/>
    <col min="10010" max="10010" width="3.375" style="1168" customWidth="1"/>
    <col min="10011" max="10241" width="4" style="1168"/>
    <col min="10242" max="10242" width="2.875" style="1168" customWidth="1"/>
    <col min="10243" max="10243" width="2.375" style="1168" customWidth="1"/>
    <col min="10244" max="10249" width="4" style="1168"/>
    <col min="10250" max="10250" width="7.375" style="1168" customWidth="1"/>
    <col min="10251" max="10259" width="4" style="1168"/>
    <col min="10260" max="10261" width="6.75" style="1168" customWidth="1"/>
    <col min="10262" max="10264" width="4" style="1168"/>
    <col min="10265" max="10265" width="2.375" style="1168" customWidth="1"/>
    <col min="10266" max="10266" width="3.375" style="1168" customWidth="1"/>
    <col min="10267" max="10497" width="4" style="1168"/>
    <col min="10498" max="10498" width="2.875" style="1168" customWidth="1"/>
    <col min="10499" max="10499" width="2.375" style="1168" customWidth="1"/>
    <col min="10500" max="10505" width="4" style="1168"/>
    <col min="10506" max="10506" width="7.375" style="1168" customWidth="1"/>
    <col min="10507" max="10515" width="4" style="1168"/>
    <col min="10516" max="10517" width="6.75" style="1168" customWidth="1"/>
    <col min="10518" max="10520" width="4" style="1168"/>
    <col min="10521" max="10521" width="2.375" style="1168" customWidth="1"/>
    <col min="10522" max="10522" width="3.375" style="1168" customWidth="1"/>
    <col min="10523" max="10753" width="4" style="1168"/>
    <col min="10754" max="10754" width="2.875" style="1168" customWidth="1"/>
    <col min="10755" max="10755" width="2.375" style="1168" customWidth="1"/>
    <col min="10756" max="10761" width="4" style="1168"/>
    <col min="10762" max="10762" width="7.375" style="1168" customWidth="1"/>
    <col min="10763" max="10771" width="4" style="1168"/>
    <col min="10772" max="10773" width="6.75" style="1168" customWidth="1"/>
    <col min="10774" max="10776" width="4" style="1168"/>
    <col min="10777" max="10777" width="2.375" style="1168" customWidth="1"/>
    <col min="10778" max="10778" width="3.375" style="1168" customWidth="1"/>
    <col min="10779" max="11009" width="4" style="1168"/>
    <col min="11010" max="11010" width="2.875" style="1168" customWidth="1"/>
    <col min="11011" max="11011" width="2.375" style="1168" customWidth="1"/>
    <col min="11012" max="11017" width="4" style="1168"/>
    <col min="11018" max="11018" width="7.375" style="1168" customWidth="1"/>
    <col min="11019" max="11027" width="4" style="1168"/>
    <col min="11028" max="11029" width="6.75" style="1168" customWidth="1"/>
    <col min="11030" max="11032" width="4" style="1168"/>
    <col min="11033" max="11033" width="2.375" style="1168" customWidth="1"/>
    <col min="11034" max="11034" width="3.375" style="1168" customWidth="1"/>
    <col min="11035" max="11265" width="4" style="1168"/>
    <col min="11266" max="11266" width="2.875" style="1168" customWidth="1"/>
    <col min="11267" max="11267" width="2.375" style="1168" customWidth="1"/>
    <col min="11268" max="11273" width="4" style="1168"/>
    <col min="11274" max="11274" width="7.375" style="1168" customWidth="1"/>
    <col min="11275" max="11283" width="4" style="1168"/>
    <col min="11284" max="11285" width="6.75" style="1168" customWidth="1"/>
    <col min="11286" max="11288" width="4" style="1168"/>
    <col min="11289" max="11289" width="2.375" style="1168" customWidth="1"/>
    <col min="11290" max="11290" width="3.375" style="1168" customWidth="1"/>
    <col min="11291" max="11521" width="4" style="1168"/>
    <col min="11522" max="11522" width="2.875" style="1168" customWidth="1"/>
    <col min="11523" max="11523" width="2.375" style="1168" customWidth="1"/>
    <col min="11524" max="11529" width="4" style="1168"/>
    <col min="11530" max="11530" width="7.375" style="1168" customWidth="1"/>
    <col min="11531" max="11539" width="4" style="1168"/>
    <col min="11540" max="11541" width="6.75" style="1168" customWidth="1"/>
    <col min="11542" max="11544" width="4" style="1168"/>
    <col min="11545" max="11545" width="2.375" style="1168" customWidth="1"/>
    <col min="11546" max="11546" width="3.375" style="1168" customWidth="1"/>
    <col min="11547" max="11777" width="4" style="1168"/>
    <col min="11778" max="11778" width="2.875" style="1168" customWidth="1"/>
    <col min="11779" max="11779" width="2.375" style="1168" customWidth="1"/>
    <col min="11780" max="11785" width="4" style="1168"/>
    <col min="11786" max="11786" width="7.375" style="1168" customWidth="1"/>
    <col min="11787" max="11795" width="4" style="1168"/>
    <col min="11796" max="11797" width="6.75" style="1168" customWidth="1"/>
    <col min="11798" max="11800" width="4" style="1168"/>
    <col min="11801" max="11801" width="2.375" style="1168" customWidth="1"/>
    <col min="11802" max="11802" width="3.375" style="1168" customWidth="1"/>
    <col min="11803" max="12033" width="4" style="1168"/>
    <col min="12034" max="12034" width="2.875" style="1168" customWidth="1"/>
    <col min="12035" max="12035" width="2.375" style="1168" customWidth="1"/>
    <col min="12036" max="12041" width="4" style="1168"/>
    <col min="12042" max="12042" width="7.375" style="1168" customWidth="1"/>
    <col min="12043" max="12051" width="4" style="1168"/>
    <col min="12052" max="12053" width="6.75" style="1168" customWidth="1"/>
    <col min="12054" max="12056" width="4" style="1168"/>
    <col min="12057" max="12057" width="2.375" style="1168" customWidth="1"/>
    <col min="12058" max="12058" width="3.375" style="1168" customWidth="1"/>
    <col min="12059" max="12289" width="4" style="1168"/>
    <col min="12290" max="12290" width="2.875" style="1168" customWidth="1"/>
    <col min="12291" max="12291" width="2.375" style="1168" customWidth="1"/>
    <col min="12292" max="12297" width="4" style="1168"/>
    <col min="12298" max="12298" width="7.375" style="1168" customWidth="1"/>
    <col min="12299" max="12307" width="4" style="1168"/>
    <col min="12308" max="12309" width="6.75" style="1168" customWidth="1"/>
    <col min="12310" max="12312" width="4" style="1168"/>
    <col min="12313" max="12313" width="2.375" style="1168" customWidth="1"/>
    <col min="12314" max="12314" width="3.375" style="1168" customWidth="1"/>
    <col min="12315" max="12545" width="4" style="1168"/>
    <col min="12546" max="12546" width="2.875" style="1168" customWidth="1"/>
    <col min="12547" max="12547" width="2.375" style="1168" customWidth="1"/>
    <col min="12548" max="12553" width="4" style="1168"/>
    <col min="12554" max="12554" width="7.375" style="1168" customWidth="1"/>
    <col min="12555" max="12563" width="4" style="1168"/>
    <col min="12564" max="12565" width="6.75" style="1168" customWidth="1"/>
    <col min="12566" max="12568" width="4" style="1168"/>
    <col min="12569" max="12569" width="2.375" style="1168" customWidth="1"/>
    <col min="12570" max="12570" width="3.375" style="1168" customWidth="1"/>
    <col min="12571" max="12801" width="4" style="1168"/>
    <col min="12802" max="12802" width="2.875" style="1168" customWidth="1"/>
    <col min="12803" max="12803" width="2.375" style="1168" customWidth="1"/>
    <col min="12804" max="12809" width="4" style="1168"/>
    <col min="12810" max="12810" width="7.375" style="1168" customWidth="1"/>
    <col min="12811" max="12819" width="4" style="1168"/>
    <col min="12820" max="12821" width="6.75" style="1168" customWidth="1"/>
    <col min="12822" max="12824" width="4" style="1168"/>
    <col min="12825" max="12825" width="2.375" style="1168" customWidth="1"/>
    <col min="12826" max="12826" width="3.375" style="1168" customWidth="1"/>
    <col min="12827" max="13057" width="4" style="1168"/>
    <col min="13058" max="13058" width="2.875" style="1168" customWidth="1"/>
    <col min="13059" max="13059" width="2.375" style="1168" customWidth="1"/>
    <col min="13060" max="13065" width="4" style="1168"/>
    <col min="13066" max="13066" width="7.375" style="1168" customWidth="1"/>
    <col min="13067" max="13075" width="4" style="1168"/>
    <col min="13076" max="13077" width="6.75" style="1168" customWidth="1"/>
    <col min="13078" max="13080" width="4" style="1168"/>
    <col min="13081" max="13081" width="2.375" style="1168" customWidth="1"/>
    <col min="13082" max="13082" width="3.375" style="1168" customWidth="1"/>
    <col min="13083" max="13313" width="4" style="1168"/>
    <col min="13314" max="13314" width="2.875" style="1168" customWidth="1"/>
    <col min="13315" max="13315" width="2.375" style="1168" customWidth="1"/>
    <col min="13316" max="13321" width="4" style="1168"/>
    <col min="13322" max="13322" width="7.375" style="1168" customWidth="1"/>
    <col min="13323" max="13331" width="4" style="1168"/>
    <col min="13332" max="13333" width="6.75" style="1168" customWidth="1"/>
    <col min="13334" max="13336" width="4" style="1168"/>
    <col min="13337" max="13337" width="2.375" style="1168" customWidth="1"/>
    <col min="13338" max="13338" width="3.375" style="1168" customWidth="1"/>
    <col min="13339" max="13569" width="4" style="1168"/>
    <col min="13570" max="13570" width="2.875" style="1168" customWidth="1"/>
    <col min="13571" max="13571" width="2.375" style="1168" customWidth="1"/>
    <col min="13572" max="13577" width="4" style="1168"/>
    <col min="13578" max="13578" width="7.375" style="1168" customWidth="1"/>
    <col min="13579" max="13587" width="4" style="1168"/>
    <col min="13588" max="13589" width="6.75" style="1168" customWidth="1"/>
    <col min="13590" max="13592" width="4" style="1168"/>
    <col min="13593" max="13593" width="2.375" style="1168" customWidth="1"/>
    <col min="13594" max="13594" width="3.375" style="1168" customWidth="1"/>
    <col min="13595" max="13825" width="4" style="1168"/>
    <col min="13826" max="13826" width="2.875" style="1168" customWidth="1"/>
    <col min="13827" max="13827" width="2.375" style="1168" customWidth="1"/>
    <col min="13828" max="13833" width="4" style="1168"/>
    <col min="13834" max="13834" width="7.375" style="1168" customWidth="1"/>
    <col min="13835" max="13843" width="4" style="1168"/>
    <col min="13844" max="13845" width="6.75" style="1168" customWidth="1"/>
    <col min="13846" max="13848" width="4" style="1168"/>
    <col min="13849" max="13849" width="2.375" style="1168" customWidth="1"/>
    <col min="13850" max="13850" width="3.375" style="1168" customWidth="1"/>
    <col min="13851" max="14081" width="4" style="1168"/>
    <col min="14082" max="14082" width="2.875" style="1168" customWidth="1"/>
    <col min="14083" max="14083" width="2.375" style="1168" customWidth="1"/>
    <col min="14084" max="14089" width="4" style="1168"/>
    <col min="14090" max="14090" width="7.375" style="1168" customWidth="1"/>
    <col min="14091" max="14099" width="4" style="1168"/>
    <col min="14100" max="14101" width="6.75" style="1168" customWidth="1"/>
    <col min="14102" max="14104" width="4" style="1168"/>
    <col min="14105" max="14105" width="2.375" style="1168" customWidth="1"/>
    <col min="14106" max="14106" width="3.375" style="1168" customWidth="1"/>
    <col min="14107" max="14337" width="4" style="1168"/>
    <col min="14338" max="14338" width="2.875" style="1168" customWidth="1"/>
    <col min="14339" max="14339" width="2.375" style="1168" customWidth="1"/>
    <col min="14340" max="14345" width="4" style="1168"/>
    <col min="14346" max="14346" width="7.375" style="1168" customWidth="1"/>
    <col min="14347" max="14355" width="4" style="1168"/>
    <col min="14356" max="14357" width="6.75" style="1168" customWidth="1"/>
    <col min="14358" max="14360" width="4" style="1168"/>
    <col min="14361" max="14361" width="2.375" style="1168" customWidth="1"/>
    <col min="14362" max="14362" width="3.375" style="1168" customWidth="1"/>
    <col min="14363" max="14593" width="4" style="1168"/>
    <col min="14594" max="14594" width="2.875" style="1168" customWidth="1"/>
    <col min="14595" max="14595" width="2.375" style="1168" customWidth="1"/>
    <col min="14596" max="14601" width="4" style="1168"/>
    <col min="14602" max="14602" width="7.375" style="1168" customWidth="1"/>
    <col min="14603" max="14611" width="4" style="1168"/>
    <col min="14612" max="14613" width="6.75" style="1168" customWidth="1"/>
    <col min="14614" max="14616" width="4" style="1168"/>
    <col min="14617" max="14617" width="2.375" style="1168" customWidth="1"/>
    <col min="14618" max="14618" width="3.375" style="1168" customWidth="1"/>
    <col min="14619" max="14849" width="4" style="1168"/>
    <col min="14850" max="14850" width="2.875" style="1168" customWidth="1"/>
    <col min="14851" max="14851" width="2.375" style="1168" customWidth="1"/>
    <col min="14852" max="14857" width="4" style="1168"/>
    <col min="14858" max="14858" width="7.375" style="1168" customWidth="1"/>
    <col min="14859" max="14867" width="4" style="1168"/>
    <col min="14868" max="14869" width="6.75" style="1168" customWidth="1"/>
    <col min="14870" max="14872" width="4" style="1168"/>
    <col min="14873" max="14873" width="2.375" style="1168" customWidth="1"/>
    <col min="14874" max="14874" width="3.375" style="1168" customWidth="1"/>
    <col min="14875" max="15105" width="4" style="1168"/>
    <col min="15106" max="15106" width="2.875" style="1168" customWidth="1"/>
    <col min="15107" max="15107" width="2.375" style="1168" customWidth="1"/>
    <col min="15108" max="15113" width="4" style="1168"/>
    <col min="15114" max="15114" width="7.375" style="1168" customWidth="1"/>
    <col min="15115" max="15123" width="4" style="1168"/>
    <col min="15124" max="15125" width="6.75" style="1168" customWidth="1"/>
    <col min="15126" max="15128" width="4" style="1168"/>
    <col min="15129" max="15129" width="2.375" style="1168" customWidth="1"/>
    <col min="15130" max="15130" width="3.375" style="1168" customWidth="1"/>
    <col min="15131" max="15361" width="4" style="1168"/>
    <col min="15362" max="15362" width="2.875" style="1168" customWidth="1"/>
    <col min="15363" max="15363" width="2.375" style="1168" customWidth="1"/>
    <col min="15364" max="15369" width="4" style="1168"/>
    <col min="15370" max="15370" width="7.375" style="1168" customWidth="1"/>
    <col min="15371" max="15379" width="4" style="1168"/>
    <col min="15380" max="15381" width="6.75" style="1168" customWidth="1"/>
    <col min="15382" max="15384" width="4" style="1168"/>
    <col min="15385" max="15385" width="2.375" style="1168" customWidth="1"/>
    <col min="15386" max="15386" width="3.375" style="1168" customWidth="1"/>
    <col min="15387" max="15617" width="4" style="1168"/>
    <col min="15618" max="15618" width="2.875" style="1168" customWidth="1"/>
    <col min="15619" max="15619" width="2.375" style="1168" customWidth="1"/>
    <col min="15620" max="15625" width="4" style="1168"/>
    <col min="15626" max="15626" width="7.375" style="1168" customWidth="1"/>
    <col min="15627" max="15635" width="4" style="1168"/>
    <col min="15636" max="15637" width="6.75" style="1168" customWidth="1"/>
    <col min="15638" max="15640" width="4" style="1168"/>
    <col min="15641" max="15641" width="2.375" style="1168" customWidth="1"/>
    <col min="15642" max="15642" width="3.375" style="1168" customWidth="1"/>
    <col min="15643" max="15873" width="4" style="1168"/>
    <col min="15874" max="15874" width="2.875" style="1168" customWidth="1"/>
    <col min="15875" max="15875" width="2.375" style="1168" customWidth="1"/>
    <col min="15876" max="15881" width="4" style="1168"/>
    <col min="15882" max="15882" width="7.375" style="1168" customWidth="1"/>
    <col min="15883" max="15891" width="4" style="1168"/>
    <col min="15892" max="15893" width="6.75" style="1168" customWidth="1"/>
    <col min="15894" max="15896" width="4" style="1168"/>
    <col min="15897" max="15897" width="2.375" style="1168" customWidth="1"/>
    <col min="15898" max="15898" width="3.375" style="1168" customWidth="1"/>
    <col min="15899" max="16129" width="4" style="1168"/>
    <col min="16130" max="16130" width="2.875" style="1168" customWidth="1"/>
    <col min="16131" max="16131" width="2.375" style="1168" customWidth="1"/>
    <col min="16132" max="16137" width="4" style="1168"/>
    <col min="16138" max="16138" width="7.375" style="1168" customWidth="1"/>
    <col min="16139" max="16147" width="4" style="1168"/>
    <col min="16148" max="16149" width="6.75" style="1168" customWidth="1"/>
    <col min="16150" max="16152" width="4" style="1168"/>
    <col min="16153" max="16153" width="2.375" style="1168" customWidth="1"/>
    <col min="16154" max="16154" width="3.375" style="1168" customWidth="1"/>
    <col min="16155" max="16384" width="4" style="1168"/>
  </cols>
  <sheetData>
    <row r="1" spans="1:26">
      <c r="A1" s="1167"/>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row>
    <row r="2" spans="1:26" ht="15" customHeight="1">
      <c r="A2" s="1167"/>
      <c r="B2" s="1167"/>
      <c r="C2" s="1167"/>
      <c r="D2" s="1167"/>
      <c r="E2" s="1167"/>
      <c r="F2" s="1167"/>
      <c r="G2" s="1167"/>
      <c r="H2" s="1167"/>
      <c r="I2" s="1167"/>
      <c r="J2" s="1167"/>
      <c r="K2" s="1167"/>
      <c r="L2" s="1167"/>
      <c r="M2" s="1167"/>
      <c r="N2" s="1167"/>
      <c r="O2" s="1167"/>
      <c r="P2" s="1167"/>
      <c r="Q2" s="1169"/>
      <c r="R2" s="1169"/>
      <c r="S2" s="1169"/>
      <c r="T2" s="1170"/>
      <c r="U2" s="1169" t="s">
        <v>160</v>
      </c>
      <c r="V2" s="1170"/>
      <c r="W2" s="1169" t="s">
        <v>159</v>
      </c>
      <c r="X2" s="1170"/>
      <c r="Y2" s="1169" t="s">
        <v>158</v>
      </c>
      <c r="Z2" s="1167"/>
    </row>
    <row r="3" spans="1:26" ht="15" customHeight="1">
      <c r="A3" s="1167"/>
      <c r="B3" s="1167"/>
      <c r="C3" s="1167" t="s">
        <v>148</v>
      </c>
      <c r="D3" s="1167"/>
      <c r="E3" s="1167"/>
      <c r="F3" s="1167"/>
      <c r="G3" s="1167"/>
      <c r="H3" s="1167"/>
      <c r="I3" s="1167"/>
      <c r="J3" s="1167"/>
      <c r="K3" s="1167"/>
      <c r="L3" s="1167"/>
      <c r="M3" s="1167"/>
      <c r="N3" s="1167"/>
      <c r="O3" s="1167"/>
      <c r="P3" s="1167"/>
      <c r="Q3" s="1167"/>
      <c r="R3" s="1167"/>
      <c r="S3" s="1169"/>
      <c r="T3" s="1167"/>
      <c r="U3" s="1167"/>
      <c r="V3" s="1167"/>
      <c r="W3" s="1167"/>
      <c r="X3" s="1167"/>
      <c r="Y3" s="1167"/>
      <c r="Z3" s="1167"/>
    </row>
    <row r="4" spans="1:26" ht="15" customHeight="1">
      <c r="A4" s="1167"/>
      <c r="B4" s="1558" t="s">
        <v>40</v>
      </c>
      <c r="C4" s="1558"/>
      <c r="D4" s="1558"/>
      <c r="E4" s="1558"/>
      <c r="F4" s="1558"/>
      <c r="G4" s="1558"/>
      <c r="H4" s="1558"/>
      <c r="I4" s="1558"/>
      <c r="J4" s="1558"/>
      <c r="K4" s="1558"/>
      <c r="L4" s="1558"/>
      <c r="M4" s="1558"/>
      <c r="N4" s="1558"/>
      <c r="O4" s="1558"/>
      <c r="P4" s="1558"/>
      <c r="Q4" s="1558"/>
      <c r="R4" s="1558"/>
      <c r="S4" s="1558"/>
      <c r="T4" s="1558"/>
      <c r="U4" s="1558"/>
      <c r="V4" s="1558"/>
      <c r="W4" s="1558"/>
      <c r="X4" s="1558"/>
      <c r="Y4" s="1558"/>
      <c r="Z4" s="1167"/>
    </row>
    <row r="5" spans="1:26" ht="15" customHeight="1">
      <c r="A5" s="1167"/>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c r="Z5" s="1167"/>
    </row>
    <row r="6" spans="1:26" ht="22.5" customHeight="1">
      <c r="A6" s="1166"/>
      <c r="B6" s="1520" t="s">
        <v>1</v>
      </c>
      <c r="C6" s="1521"/>
      <c r="D6" s="1521"/>
      <c r="E6" s="1521"/>
      <c r="F6" s="1522"/>
      <c r="G6" s="1559"/>
      <c r="H6" s="1560"/>
      <c r="I6" s="1560"/>
      <c r="J6" s="1560"/>
      <c r="K6" s="1560"/>
      <c r="L6" s="1560"/>
      <c r="M6" s="1560"/>
      <c r="N6" s="1560"/>
      <c r="O6" s="1560"/>
      <c r="P6" s="1560"/>
      <c r="Q6" s="1560"/>
      <c r="R6" s="1560"/>
      <c r="S6" s="1560"/>
      <c r="T6" s="1560"/>
      <c r="U6" s="1560"/>
      <c r="V6" s="1560"/>
      <c r="W6" s="1560"/>
      <c r="X6" s="1560"/>
      <c r="Y6" s="1561"/>
    </row>
    <row r="7" spans="1:26" ht="22.5" customHeight="1">
      <c r="A7" s="1166"/>
      <c r="B7" s="1520" t="s">
        <v>39</v>
      </c>
      <c r="C7" s="1521"/>
      <c r="D7" s="1521"/>
      <c r="E7" s="1521"/>
      <c r="F7" s="1522"/>
      <c r="G7" s="1171" t="s">
        <v>10</v>
      </c>
      <c r="H7" s="1172"/>
      <c r="I7" s="1172" t="s">
        <v>161</v>
      </c>
      <c r="J7" s="1172"/>
      <c r="K7" s="1172"/>
      <c r="L7" s="1172"/>
      <c r="M7" s="1172" t="s">
        <v>162</v>
      </c>
      <c r="N7" s="1172"/>
      <c r="O7" s="1172"/>
      <c r="P7" s="1172"/>
      <c r="Q7" s="1172"/>
      <c r="R7" s="1172" t="s">
        <v>163</v>
      </c>
      <c r="S7" s="1172"/>
      <c r="T7" s="1172"/>
      <c r="U7" s="1172"/>
      <c r="V7" s="1172"/>
      <c r="W7" s="1172"/>
      <c r="X7" s="1172"/>
      <c r="Y7" s="1173"/>
    </row>
    <row r="8" spans="1:26" ht="22.5" customHeight="1">
      <c r="A8" s="1166"/>
      <c r="B8" s="1520" t="s">
        <v>2</v>
      </c>
      <c r="C8" s="1521"/>
      <c r="D8" s="1521"/>
      <c r="E8" s="1521"/>
      <c r="F8" s="1522"/>
      <c r="G8" s="1174"/>
      <c r="H8" s="1567" t="s">
        <v>166</v>
      </c>
      <c r="I8" s="1569"/>
      <c r="J8" s="1569"/>
      <c r="K8" s="1569"/>
      <c r="L8" s="1175"/>
      <c r="M8" s="1569" t="s">
        <v>165</v>
      </c>
      <c r="N8" s="1569"/>
      <c r="O8" s="1569"/>
      <c r="P8" s="1569"/>
      <c r="Q8" s="1569"/>
      <c r="R8" s="1175"/>
      <c r="S8" s="1175"/>
      <c r="T8" s="1567" t="s">
        <v>164</v>
      </c>
      <c r="U8" s="1569"/>
      <c r="V8" s="1569"/>
      <c r="W8" s="1569"/>
      <c r="X8" s="1175"/>
      <c r="Y8" s="1214"/>
    </row>
    <row r="9" spans="1:26" ht="15" customHeight="1">
      <c r="A9" s="1167"/>
      <c r="B9" s="1167"/>
      <c r="C9" s="1167"/>
      <c r="D9" s="1167"/>
      <c r="E9" s="1167"/>
      <c r="F9" s="1167"/>
      <c r="G9" s="1167"/>
      <c r="H9" s="1167"/>
      <c r="I9" s="1167"/>
      <c r="J9" s="1167"/>
      <c r="K9" s="1167"/>
      <c r="L9" s="1167"/>
      <c r="M9" s="1167"/>
      <c r="N9" s="1167"/>
      <c r="O9" s="1167"/>
      <c r="P9" s="1167"/>
      <c r="Q9" s="1167"/>
      <c r="R9" s="1167"/>
      <c r="S9" s="1167"/>
      <c r="T9" s="1167"/>
      <c r="U9" s="1167"/>
      <c r="V9" s="1167"/>
      <c r="W9" s="1167"/>
      <c r="X9" s="1167"/>
      <c r="Y9" s="1167"/>
      <c r="Z9" s="1167"/>
    </row>
    <row r="10" spans="1:26" ht="15" customHeight="1">
      <c r="A10" s="1167"/>
      <c r="B10" s="1176"/>
      <c r="C10" s="1177"/>
      <c r="D10" s="1177"/>
      <c r="E10" s="1177"/>
      <c r="F10" s="1177"/>
      <c r="G10" s="1177"/>
      <c r="H10" s="1177"/>
      <c r="I10" s="1177"/>
      <c r="J10" s="1177"/>
      <c r="K10" s="1177"/>
      <c r="L10" s="1177"/>
      <c r="M10" s="1177"/>
      <c r="N10" s="1177"/>
      <c r="O10" s="1177"/>
      <c r="P10" s="1177"/>
      <c r="Q10" s="1177"/>
      <c r="R10" s="1177"/>
      <c r="S10" s="1177"/>
      <c r="T10" s="1177"/>
      <c r="U10" s="1215"/>
      <c r="V10" s="1216"/>
      <c r="W10" s="1216"/>
      <c r="X10" s="1216"/>
      <c r="Y10" s="1217"/>
      <c r="Z10" s="1167"/>
    </row>
    <row r="11" spans="1:26" ht="15" customHeight="1">
      <c r="A11" s="1167"/>
      <c r="B11" s="1179" t="s">
        <v>3</v>
      </c>
      <c r="C11" s="1167"/>
      <c r="D11" s="1167"/>
      <c r="E11" s="1167"/>
      <c r="F11" s="1167"/>
      <c r="G11" s="1167"/>
      <c r="H11" s="1167"/>
      <c r="I11" s="1167"/>
      <c r="J11" s="1167"/>
      <c r="K11" s="1167"/>
      <c r="L11" s="1167"/>
      <c r="M11" s="1167"/>
      <c r="N11" s="1167"/>
      <c r="O11" s="1167"/>
      <c r="P11" s="1167"/>
      <c r="Q11" s="1167"/>
      <c r="R11" s="1167"/>
      <c r="S11" s="1167"/>
      <c r="T11" s="1167"/>
      <c r="U11" s="1555" t="s">
        <v>1769</v>
      </c>
      <c r="V11" s="1556"/>
      <c r="W11" s="1556"/>
      <c r="X11" s="1556"/>
      <c r="Y11" s="1557"/>
      <c r="Z11" s="1167"/>
    </row>
    <row r="12" spans="1:26" ht="15" customHeight="1">
      <c r="A12" s="1167"/>
      <c r="B12" s="1179"/>
      <c r="C12" s="1167"/>
      <c r="D12" s="1167"/>
      <c r="E12" s="1167"/>
      <c r="F12" s="1167"/>
      <c r="G12" s="1167"/>
      <c r="H12" s="1167"/>
      <c r="I12" s="1167"/>
      <c r="J12" s="1167"/>
      <c r="K12" s="1167"/>
      <c r="L12" s="1167"/>
      <c r="M12" s="1167"/>
      <c r="N12" s="1167"/>
      <c r="O12" s="1167"/>
      <c r="P12" s="1167"/>
      <c r="Q12" s="1167"/>
      <c r="R12" s="1167"/>
      <c r="S12" s="1167"/>
      <c r="T12" s="1167"/>
      <c r="U12" s="1185"/>
      <c r="V12" s="1187"/>
      <c r="W12" s="1187"/>
      <c r="X12" s="1187"/>
      <c r="Y12" s="1189"/>
      <c r="Z12" s="1167"/>
    </row>
    <row r="13" spans="1:26" ht="15" customHeight="1">
      <c r="A13" s="1167"/>
      <c r="B13" s="1179"/>
      <c r="C13" s="1184" t="s">
        <v>42</v>
      </c>
      <c r="D13" s="1518" t="s">
        <v>43</v>
      </c>
      <c r="E13" s="1518"/>
      <c r="F13" s="1518"/>
      <c r="G13" s="1518"/>
      <c r="H13" s="1518"/>
      <c r="I13" s="1518"/>
      <c r="J13" s="1518"/>
      <c r="K13" s="1518"/>
      <c r="L13" s="1518"/>
      <c r="M13" s="1518"/>
      <c r="N13" s="1518"/>
      <c r="O13" s="1518"/>
      <c r="P13" s="1518"/>
      <c r="Q13" s="1518"/>
      <c r="R13" s="1518"/>
      <c r="S13" s="1518"/>
      <c r="T13" s="1519"/>
      <c r="U13" s="1185"/>
      <c r="V13" s="1186" t="s">
        <v>32</v>
      </c>
      <c r="W13" s="1187" t="s">
        <v>33</v>
      </c>
      <c r="X13" s="1186" t="s">
        <v>32</v>
      </c>
      <c r="Y13" s="1189"/>
      <c r="Z13" s="1167"/>
    </row>
    <row r="14" spans="1:26" ht="15" customHeight="1">
      <c r="A14" s="1167"/>
      <c r="B14" s="1179"/>
      <c r="C14" s="1184"/>
      <c r="D14" s="1518"/>
      <c r="E14" s="1518"/>
      <c r="F14" s="1518"/>
      <c r="G14" s="1518"/>
      <c r="H14" s="1518"/>
      <c r="I14" s="1518"/>
      <c r="J14" s="1518"/>
      <c r="K14" s="1518"/>
      <c r="L14" s="1518"/>
      <c r="M14" s="1518"/>
      <c r="N14" s="1518"/>
      <c r="O14" s="1518"/>
      <c r="P14" s="1518"/>
      <c r="Q14" s="1518"/>
      <c r="R14" s="1518"/>
      <c r="S14" s="1518"/>
      <c r="T14" s="1519"/>
      <c r="U14" s="1185"/>
      <c r="V14" s="1186"/>
      <c r="W14" s="1187"/>
      <c r="X14" s="1186"/>
      <c r="Y14" s="1189"/>
      <c r="Z14" s="1167"/>
    </row>
    <row r="15" spans="1:26" ht="7.5" customHeight="1">
      <c r="A15" s="1167"/>
      <c r="B15" s="1179"/>
      <c r="C15" s="1167"/>
      <c r="D15" s="1167"/>
      <c r="E15" s="1167"/>
      <c r="F15" s="1167"/>
      <c r="G15" s="1167"/>
      <c r="H15" s="1167"/>
      <c r="I15" s="1167"/>
      <c r="J15" s="1167"/>
      <c r="K15" s="1167"/>
      <c r="L15" s="1167"/>
      <c r="M15" s="1167"/>
      <c r="N15" s="1167"/>
      <c r="O15" s="1167"/>
      <c r="P15" s="1167"/>
      <c r="Q15" s="1167"/>
      <c r="R15" s="1167"/>
      <c r="S15" s="1167"/>
      <c r="T15" s="1167"/>
      <c r="U15" s="1185"/>
      <c r="V15" s="1186"/>
      <c r="W15" s="1187"/>
      <c r="X15" s="1186"/>
      <c r="Y15" s="1189"/>
      <c r="Z15" s="1167"/>
    </row>
    <row r="16" spans="1:26" ht="15" customHeight="1">
      <c r="A16" s="1167"/>
      <c r="B16" s="1179"/>
      <c r="C16" s="1167" t="s">
        <v>143</v>
      </c>
      <c r="D16" s="1531" t="s">
        <v>44</v>
      </c>
      <c r="E16" s="1531"/>
      <c r="F16" s="1531"/>
      <c r="G16" s="1531"/>
      <c r="H16" s="1531"/>
      <c r="I16" s="1531"/>
      <c r="J16" s="1531"/>
      <c r="K16" s="1531"/>
      <c r="L16" s="1531"/>
      <c r="M16" s="1531"/>
      <c r="N16" s="1531"/>
      <c r="O16" s="1531"/>
      <c r="P16" s="1531"/>
      <c r="Q16" s="1531"/>
      <c r="R16" s="1531"/>
      <c r="S16" s="1531"/>
      <c r="T16" s="1545"/>
      <c r="U16" s="1185"/>
      <c r="V16" s="1186" t="s">
        <v>32</v>
      </c>
      <c r="W16" s="1187" t="s">
        <v>33</v>
      </c>
      <c r="X16" s="1186" t="s">
        <v>32</v>
      </c>
      <c r="Y16" s="1189"/>
      <c r="Z16" s="1167"/>
    </row>
    <row r="17" spans="1:44" ht="28.5" customHeight="1">
      <c r="A17" s="1167"/>
      <c r="B17" s="1179"/>
      <c r="C17" s="1167"/>
      <c r="D17" s="1531"/>
      <c r="E17" s="1531"/>
      <c r="F17" s="1531"/>
      <c r="G17" s="1531"/>
      <c r="H17" s="1531"/>
      <c r="I17" s="1531"/>
      <c r="J17" s="1531"/>
      <c r="K17" s="1531"/>
      <c r="L17" s="1531"/>
      <c r="M17" s="1531"/>
      <c r="N17" s="1531"/>
      <c r="O17" s="1531"/>
      <c r="P17" s="1531"/>
      <c r="Q17" s="1531"/>
      <c r="R17" s="1531"/>
      <c r="S17" s="1531"/>
      <c r="T17" s="1545"/>
      <c r="U17" s="1185"/>
      <c r="V17" s="1186"/>
      <c r="W17" s="1187"/>
      <c r="X17" s="1186"/>
      <c r="Y17" s="1189"/>
      <c r="Z17" s="1167"/>
    </row>
    <row r="18" spans="1:44" ht="7.5" customHeight="1">
      <c r="A18" s="1167"/>
      <c r="B18" s="1179"/>
      <c r="C18" s="1167"/>
      <c r="D18" s="1167"/>
      <c r="E18" s="1167"/>
      <c r="F18" s="1167"/>
      <c r="G18" s="1167"/>
      <c r="H18" s="1167"/>
      <c r="I18" s="1167"/>
      <c r="J18" s="1167"/>
      <c r="K18" s="1167"/>
      <c r="L18" s="1167"/>
      <c r="M18" s="1167"/>
      <c r="N18" s="1167"/>
      <c r="O18" s="1167"/>
      <c r="P18" s="1167"/>
      <c r="Q18" s="1167"/>
      <c r="R18" s="1167"/>
      <c r="S18" s="1167"/>
      <c r="T18" s="1167"/>
      <c r="U18" s="1185"/>
      <c r="V18" s="1186"/>
      <c r="W18" s="1187"/>
      <c r="X18" s="1186"/>
      <c r="Y18" s="1189"/>
      <c r="Z18" s="1167"/>
      <c r="AE18" s="1570"/>
      <c r="AF18" s="1570"/>
      <c r="AG18" s="1570"/>
      <c r="AH18" s="1570"/>
      <c r="AI18" s="1570"/>
      <c r="AJ18" s="1570"/>
      <c r="AK18" s="1570"/>
      <c r="AL18" s="1570"/>
      <c r="AM18" s="1570"/>
      <c r="AN18" s="1570"/>
      <c r="AO18" s="1570"/>
      <c r="AP18" s="1570"/>
      <c r="AQ18" s="1570"/>
      <c r="AR18" s="1570"/>
    </row>
    <row r="19" spans="1:44" ht="15" customHeight="1">
      <c r="A19" s="1167"/>
      <c r="B19" s="1179"/>
      <c r="C19" s="1169" t="s">
        <v>6</v>
      </c>
      <c r="D19" s="1518" t="s">
        <v>45</v>
      </c>
      <c r="E19" s="1518"/>
      <c r="F19" s="1518"/>
      <c r="G19" s="1518"/>
      <c r="H19" s="1518"/>
      <c r="I19" s="1518"/>
      <c r="J19" s="1518"/>
      <c r="K19" s="1518"/>
      <c r="L19" s="1518"/>
      <c r="M19" s="1518"/>
      <c r="N19" s="1518"/>
      <c r="O19" s="1518"/>
      <c r="P19" s="1518"/>
      <c r="Q19" s="1518"/>
      <c r="R19" s="1518"/>
      <c r="S19" s="1518"/>
      <c r="T19" s="1519"/>
      <c r="U19" s="1185"/>
      <c r="V19" s="1186" t="s">
        <v>32</v>
      </c>
      <c r="W19" s="1187" t="s">
        <v>33</v>
      </c>
      <c r="X19" s="1186" t="s">
        <v>32</v>
      </c>
      <c r="Y19" s="1189"/>
      <c r="Z19" s="1167"/>
      <c r="AE19" s="1570"/>
      <c r="AF19" s="1570"/>
      <c r="AG19" s="1570"/>
      <c r="AH19" s="1570"/>
      <c r="AI19" s="1570"/>
      <c r="AJ19" s="1570"/>
      <c r="AK19" s="1570"/>
      <c r="AL19" s="1570"/>
      <c r="AM19" s="1570"/>
      <c r="AN19" s="1570"/>
      <c r="AO19" s="1570"/>
      <c r="AP19" s="1570"/>
      <c r="AQ19" s="1570"/>
      <c r="AR19" s="1570"/>
    </row>
    <row r="20" spans="1:44" ht="15" customHeight="1">
      <c r="A20" s="1167"/>
      <c r="B20" s="1179"/>
      <c r="C20" s="1169"/>
      <c r="D20" s="1518"/>
      <c r="E20" s="1518"/>
      <c r="F20" s="1518"/>
      <c r="G20" s="1518"/>
      <c r="H20" s="1518"/>
      <c r="I20" s="1518"/>
      <c r="J20" s="1518"/>
      <c r="K20" s="1518"/>
      <c r="L20" s="1518"/>
      <c r="M20" s="1518"/>
      <c r="N20" s="1518"/>
      <c r="O20" s="1518"/>
      <c r="P20" s="1518"/>
      <c r="Q20" s="1518"/>
      <c r="R20" s="1518"/>
      <c r="S20" s="1518"/>
      <c r="T20" s="1519"/>
      <c r="U20" s="1185"/>
      <c r="V20" s="1186"/>
      <c r="W20" s="1187"/>
      <c r="X20" s="1186"/>
      <c r="Y20" s="1189"/>
      <c r="Z20" s="1167"/>
      <c r="AE20" s="1570"/>
      <c r="AF20" s="1570"/>
      <c r="AG20" s="1570"/>
      <c r="AH20" s="1570"/>
      <c r="AI20" s="1570"/>
      <c r="AJ20" s="1570"/>
      <c r="AK20" s="1570"/>
      <c r="AL20" s="1570"/>
      <c r="AM20" s="1570"/>
      <c r="AN20" s="1570"/>
      <c r="AO20" s="1570"/>
      <c r="AP20" s="1570"/>
      <c r="AQ20" s="1570"/>
      <c r="AR20" s="1570"/>
    </row>
    <row r="21" spans="1:44" ht="7.5" customHeight="1">
      <c r="A21" s="1167"/>
      <c r="B21" s="1179"/>
      <c r="C21" s="1169"/>
      <c r="D21" s="1203"/>
      <c r="E21" s="1203"/>
      <c r="F21" s="1203"/>
      <c r="G21" s="1203"/>
      <c r="H21" s="1203"/>
      <c r="I21" s="1203"/>
      <c r="J21" s="1203"/>
      <c r="K21" s="1203"/>
      <c r="L21" s="1203"/>
      <c r="M21" s="1203"/>
      <c r="N21" s="1203"/>
      <c r="O21" s="1203"/>
      <c r="P21" s="1203"/>
      <c r="Q21" s="1203"/>
      <c r="R21" s="1203"/>
      <c r="S21" s="1203"/>
      <c r="T21" s="1218"/>
      <c r="U21" s="1185"/>
      <c r="V21" s="1186"/>
      <c r="W21" s="1187"/>
      <c r="X21" s="1186"/>
      <c r="Y21" s="1189"/>
      <c r="Z21" s="1167"/>
      <c r="AE21" s="1570"/>
      <c r="AF21" s="1570"/>
      <c r="AG21" s="1570"/>
      <c r="AH21" s="1570"/>
      <c r="AI21" s="1570"/>
      <c r="AJ21" s="1570"/>
      <c r="AK21" s="1570"/>
      <c r="AL21" s="1570"/>
      <c r="AM21" s="1570"/>
      <c r="AN21" s="1570"/>
      <c r="AO21" s="1570"/>
      <c r="AP21" s="1570"/>
      <c r="AQ21" s="1570"/>
      <c r="AR21" s="1570"/>
    </row>
    <row r="22" spans="1:44" ht="15" customHeight="1">
      <c r="A22" s="1167"/>
      <c r="B22" s="1179"/>
      <c r="C22" s="1167" t="s">
        <v>7</v>
      </c>
      <c r="D22" s="1571" t="s">
        <v>96</v>
      </c>
      <c r="E22" s="1571"/>
      <c r="F22" s="1571"/>
      <c r="G22" s="1571"/>
      <c r="H22" s="1571"/>
      <c r="I22" s="1571"/>
      <c r="J22" s="1571"/>
      <c r="K22" s="1571"/>
      <c r="L22" s="1571"/>
      <c r="M22" s="1571"/>
      <c r="N22" s="1571"/>
      <c r="O22" s="1571"/>
      <c r="P22" s="1571"/>
      <c r="Q22" s="1571"/>
      <c r="R22" s="1571"/>
      <c r="S22" s="1571"/>
      <c r="T22" s="1572"/>
      <c r="U22" s="1185"/>
      <c r="V22" s="1186" t="s">
        <v>32</v>
      </c>
      <c r="W22" s="1187" t="s">
        <v>33</v>
      </c>
      <c r="X22" s="1186" t="s">
        <v>32</v>
      </c>
      <c r="Y22" s="1189"/>
      <c r="Z22" s="1167"/>
    </row>
    <row r="23" spans="1:44" ht="7.5" customHeight="1">
      <c r="A23" s="1167"/>
      <c r="B23" s="1179"/>
      <c r="C23" s="1167"/>
      <c r="D23" s="1167"/>
      <c r="E23" s="1167"/>
      <c r="F23" s="1167"/>
      <c r="G23" s="1167"/>
      <c r="H23" s="1167"/>
      <c r="I23" s="1167"/>
      <c r="J23" s="1167"/>
      <c r="K23" s="1167"/>
      <c r="L23" s="1167"/>
      <c r="M23" s="1167"/>
      <c r="N23" s="1167"/>
      <c r="O23" s="1167"/>
      <c r="P23" s="1167"/>
      <c r="Q23" s="1167"/>
      <c r="R23" s="1167"/>
      <c r="S23" s="1167"/>
      <c r="T23" s="1167"/>
      <c r="U23" s="1185"/>
      <c r="V23" s="1186"/>
      <c r="W23" s="1187"/>
      <c r="X23" s="1186"/>
      <c r="Y23" s="1189"/>
      <c r="Z23" s="1167"/>
    </row>
    <row r="24" spans="1:44" ht="15" customHeight="1">
      <c r="A24" s="1167"/>
      <c r="B24" s="1179"/>
      <c r="C24" s="1167" t="s">
        <v>8</v>
      </c>
      <c r="D24" s="1530" t="s">
        <v>97</v>
      </c>
      <c r="E24" s="1530"/>
      <c r="F24" s="1530"/>
      <c r="G24" s="1530"/>
      <c r="H24" s="1530"/>
      <c r="I24" s="1530"/>
      <c r="J24" s="1530"/>
      <c r="K24" s="1530"/>
      <c r="L24" s="1530"/>
      <c r="M24" s="1530"/>
      <c r="N24" s="1530"/>
      <c r="O24" s="1530"/>
      <c r="P24" s="1530"/>
      <c r="Q24" s="1530"/>
      <c r="R24" s="1530"/>
      <c r="S24" s="1530"/>
      <c r="T24" s="1532"/>
      <c r="U24" s="1185"/>
      <c r="V24" s="1186" t="s">
        <v>32</v>
      </c>
      <c r="W24" s="1187" t="s">
        <v>33</v>
      </c>
      <c r="X24" s="1186" t="s">
        <v>32</v>
      </c>
      <c r="Y24" s="1189"/>
      <c r="Z24" s="1167"/>
    </row>
    <row r="25" spans="1:44" ht="7.5" customHeight="1">
      <c r="A25" s="1167"/>
      <c r="B25" s="1179"/>
      <c r="C25" s="1167"/>
      <c r="D25" s="1167"/>
      <c r="E25" s="1167"/>
      <c r="F25" s="1167"/>
      <c r="G25" s="1167"/>
      <c r="H25" s="1167"/>
      <c r="I25" s="1167"/>
      <c r="J25" s="1167"/>
      <c r="K25" s="1167"/>
      <c r="L25" s="1167"/>
      <c r="M25" s="1167"/>
      <c r="N25" s="1167"/>
      <c r="O25" s="1167"/>
      <c r="P25" s="1167"/>
      <c r="Q25" s="1167"/>
      <c r="R25" s="1167"/>
      <c r="S25" s="1167"/>
      <c r="T25" s="1167"/>
      <c r="U25" s="1185"/>
      <c r="V25" s="1186"/>
      <c r="W25" s="1187"/>
      <c r="X25" s="1186"/>
      <c r="Y25" s="1189"/>
      <c r="Z25" s="1167"/>
    </row>
    <row r="26" spans="1:44" ht="15" customHeight="1">
      <c r="A26" s="1167"/>
      <c r="B26" s="1179"/>
      <c r="C26" s="1167" t="s">
        <v>9</v>
      </c>
      <c r="D26" s="1531" t="s">
        <v>98</v>
      </c>
      <c r="E26" s="1531"/>
      <c r="F26" s="1531"/>
      <c r="G26" s="1531"/>
      <c r="H26" s="1531"/>
      <c r="I26" s="1531"/>
      <c r="J26" s="1531"/>
      <c r="K26" s="1531"/>
      <c r="L26" s="1531"/>
      <c r="M26" s="1531"/>
      <c r="N26" s="1531"/>
      <c r="O26" s="1531"/>
      <c r="P26" s="1531"/>
      <c r="Q26" s="1531"/>
      <c r="R26" s="1531"/>
      <c r="S26" s="1531"/>
      <c r="T26" s="1545"/>
      <c r="U26" s="1185"/>
      <c r="V26" s="1186" t="s">
        <v>32</v>
      </c>
      <c r="W26" s="1187" t="s">
        <v>33</v>
      </c>
      <c r="X26" s="1186" t="s">
        <v>32</v>
      </c>
      <c r="Y26" s="1189"/>
      <c r="Z26" s="1167"/>
    </row>
    <row r="27" spans="1:44" ht="15" customHeight="1">
      <c r="A27" s="1167"/>
      <c r="B27" s="1179"/>
      <c r="C27" s="1167" t="s">
        <v>10</v>
      </c>
      <c r="D27" s="1531"/>
      <c r="E27" s="1531"/>
      <c r="F27" s="1531"/>
      <c r="G27" s="1531"/>
      <c r="H27" s="1531"/>
      <c r="I27" s="1531"/>
      <c r="J27" s="1531"/>
      <c r="K27" s="1531"/>
      <c r="L27" s="1531"/>
      <c r="M27" s="1531"/>
      <c r="N27" s="1531"/>
      <c r="O27" s="1531"/>
      <c r="P27" s="1531"/>
      <c r="Q27" s="1531"/>
      <c r="R27" s="1531"/>
      <c r="S27" s="1531"/>
      <c r="T27" s="1545"/>
      <c r="U27" s="1185"/>
      <c r="V27" s="1186"/>
      <c r="W27" s="1187"/>
      <c r="X27" s="1186"/>
      <c r="Y27" s="1189"/>
      <c r="Z27" s="1167"/>
    </row>
    <row r="28" spans="1:44" ht="7.5" customHeight="1">
      <c r="A28" s="1167"/>
      <c r="B28" s="1179"/>
      <c r="C28" s="1167"/>
      <c r="D28" s="1167"/>
      <c r="E28" s="1167"/>
      <c r="F28" s="1167"/>
      <c r="G28" s="1167"/>
      <c r="H28" s="1167"/>
      <c r="I28" s="1167"/>
      <c r="J28" s="1167"/>
      <c r="K28" s="1167"/>
      <c r="L28" s="1167"/>
      <c r="M28" s="1167"/>
      <c r="N28" s="1167"/>
      <c r="O28" s="1167"/>
      <c r="P28" s="1167"/>
      <c r="Q28" s="1167"/>
      <c r="R28" s="1167"/>
      <c r="S28" s="1167"/>
      <c r="T28" s="1167"/>
      <c r="U28" s="1185"/>
      <c r="V28" s="1186"/>
      <c r="W28" s="1187"/>
      <c r="X28" s="1186"/>
      <c r="Y28" s="1189"/>
      <c r="Z28" s="1167"/>
    </row>
    <row r="29" spans="1:44" ht="33.75" customHeight="1">
      <c r="A29" s="1167"/>
      <c r="B29" s="1179"/>
      <c r="C29" s="1167" t="s">
        <v>46</v>
      </c>
      <c r="D29" s="1531" t="s">
        <v>99</v>
      </c>
      <c r="E29" s="1531"/>
      <c r="F29" s="1531"/>
      <c r="G29" s="1531"/>
      <c r="H29" s="1531"/>
      <c r="I29" s="1531"/>
      <c r="J29" s="1531"/>
      <c r="K29" s="1531"/>
      <c r="L29" s="1531"/>
      <c r="M29" s="1531"/>
      <c r="N29" s="1531"/>
      <c r="O29" s="1531"/>
      <c r="P29" s="1531"/>
      <c r="Q29" s="1531"/>
      <c r="R29" s="1531"/>
      <c r="S29" s="1531"/>
      <c r="T29" s="1545"/>
      <c r="U29" s="1185"/>
      <c r="V29" s="1186" t="s">
        <v>32</v>
      </c>
      <c r="W29" s="1187" t="s">
        <v>33</v>
      </c>
      <c r="X29" s="1186" t="s">
        <v>32</v>
      </c>
      <c r="Y29" s="1189"/>
      <c r="Z29" s="1167"/>
    </row>
    <row r="30" spans="1:44" ht="15" customHeight="1">
      <c r="A30" s="1167"/>
      <c r="B30" s="1179"/>
      <c r="C30" s="1167"/>
      <c r="D30" s="1167"/>
      <c r="E30" s="1167"/>
      <c r="F30" s="1167"/>
      <c r="G30" s="1167"/>
      <c r="H30" s="1167"/>
      <c r="I30" s="1167"/>
      <c r="J30" s="1167"/>
      <c r="K30" s="1167"/>
      <c r="L30" s="1167"/>
      <c r="M30" s="1167"/>
      <c r="N30" s="1167"/>
      <c r="O30" s="1167"/>
      <c r="P30" s="1167"/>
      <c r="Q30" s="1167"/>
      <c r="R30" s="1167"/>
      <c r="S30" s="1167"/>
      <c r="T30" s="1167"/>
      <c r="U30" s="1185"/>
      <c r="V30" s="1187"/>
      <c r="W30" s="1187"/>
      <c r="X30" s="1187"/>
      <c r="Y30" s="1189"/>
      <c r="Z30" s="1167"/>
    </row>
    <row r="31" spans="1:44" ht="15" customHeight="1">
      <c r="A31" s="1167"/>
      <c r="B31" s="1179" t="s">
        <v>11</v>
      </c>
      <c r="C31" s="1167"/>
      <c r="D31" s="1167"/>
      <c r="E31" s="1167"/>
      <c r="F31" s="1167"/>
      <c r="G31" s="1167"/>
      <c r="H31" s="1167"/>
      <c r="I31" s="1167"/>
      <c r="J31" s="1167"/>
      <c r="K31" s="1167"/>
      <c r="L31" s="1167"/>
      <c r="M31" s="1167"/>
      <c r="N31" s="1167"/>
      <c r="O31" s="1167"/>
      <c r="P31" s="1167"/>
      <c r="Q31" s="1167"/>
      <c r="R31" s="1167"/>
      <c r="S31" s="1167"/>
      <c r="T31" s="1167"/>
      <c r="U31" s="1179"/>
      <c r="V31" s="1167"/>
      <c r="W31" s="1167"/>
      <c r="X31" s="1167"/>
      <c r="Y31" s="1183"/>
      <c r="Z31" s="1167"/>
    </row>
    <row r="32" spans="1:44" ht="15" customHeight="1">
      <c r="A32" s="1167"/>
      <c r="B32" s="1179"/>
      <c r="C32" s="1167"/>
      <c r="D32" s="1167"/>
      <c r="E32" s="1167"/>
      <c r="F32" s="1167"/>
      <c r="G32" s="1167"/>
      <c r="H32" s="1167"/>
      <c r="I32" s="1167"/>
      <c r="J32" s="1167"/>
      <c r="K32" s="1167"/>
      <c r="L32" s="1167"/>
      <c r="M32" s="1167"/>
      <c r="N32" s="1167"/>
      <c r="O32" s="1167"/>
      <c r="P32" s="1167"/>
      <c r="Q32" s="1167"/>
      <c r="R32" s="1167"/>
      <c r="S32" s="1167"/>
      <c r="T32" s="1167"/>
      <c r="U32" s="1185"/>
      <c r="V32" s="1187"/>
      <c r="W32" s="1187"/>
      <c r="X32" s="1187"/>
      <c r="Y32" s="1189"/>
      <c r="Z32" s="1167"/>
    </row>
    <row r="33" spans="1:26" ht="15" customHeight="1">
      <c r="A33" s="1167"/>
      <c r="B33" s="1179"/>
      <c r="C33" s="1167" t="s">
        <v>111</v>
      </c>
      <c r="D33" s="1167"/>
      <c r="E33" s="1167"/>
      <c r="F33" s="1167"/>
      <c r="G33" s="1167"/>
      <c r="H33" s="1167"/>
      <c r="I33" s="1167"/>
      <c r="J33" s="1167"/>
      <c r="K33" s="1167"/>
      <c r="L33" s="1167"/>
      <c r="M33" s="1167"/>
      <c r="N33" s="1167"/>
      <c r="O33" s="1167"/>
      <c r="P33" s="1167"/>
      <c r="Q33" s="1167"/>
      <c r="R33" s="1167"/>
      <c r="S33" s="1167"/>
      <c r="T33" s="1167"/>
      <c r="U33" s="1185"/>
      <c r="V33" s="1187"/>
      <c r="W33" s="1187"/>
      <c r="X33" s="1187"/>
      <c r="Y33" s="1189"/>
      <c r="Z33" s="1167"/>
    </row>
    <row r="34" spans="1:26" ht="28.5" customHeight="1">
      <c r="A34" s="1167"/>
      <c r="B34" s="1179"/>
      <c r="C34" s="1531" t="s">
        <v>112</v>
      </c>
      <c r="D34" s="1531"/>
      <c r="E34" s="1531"/>
      <c r="F34" s="1531"/>
      <c r="G34" s="1531"/>
      <c r="H34" s="1531"/>
      <c r="I34" s="1531"/>
      <c r="J34" s="1531"/>
      <c r="K34" s="1531"/>
      <c r="L34" s="1531"/>
      <c r="M34" s="1531"/>
      <c r="N34" s="1531"/>
      <c r="O34" s="1531"/>
      <c r="P34" s="1531"/>
      <c r="Q34" s="1531"/>
      <c r="R34" s="1531"/>
      <c r="S34" s="1531"/>
      <c r="T34" s="1545"/>
      <c r="U34" s="1185"/>
      <c r="V34" s="1187"/>
      <c r="W34" s="1187"/>
      <c r="X34" s="1187"/>
      <c r="Y34" s="1189"/>
      <c r="Z34" s="1167"/>
    </row>
    <row r="35" spans="1:26" ht="7.5" customHeight="1">
      <c r="A35" s="1167"/>
      <c r="B35" s="1179"/>
      <c r="C35" s="1167"/>
      <c r="D35" s="1199"/>
      <c r="E35" s="1199"/>
      <c r="F35" s="1199"/>
      <c r="G35" s="1199"/>
      <c r="H35" s="1199"/>
      <c r="I35" s="1199"/>
      <c r="J35" s="1199"/>
      <c r="K35" s="1199"/>
      <c r="L35" s="1199"/>
      <c r="M35" s="1199"/>
      <c r="N35" s="1199"/>
      <c r="O35" s="1199"/>
      <c r="P35" s="1199"/>
      <c r="Q35" s="1199"/>
      <c r="R35" s="1199"/>
      <c r="S35" s="1199"/>
      <c r="T35" s="1199"/>
      <c r="U35" s="1185"/>
      <c r="V35" s="1187"/>
      <c r="W35" s="1187"/>
      <c r="X35" s="1187"/>
      <c r="Y35" s="1189"/>
      <c r="Z35" s="1167"/>
    </row>
    <row r="36" spans="1:26" ht="30" customHeight="1">
      <c r="A36" s="1167"/>
      <c r="B36" s="1179"/>
      <c r="C36" s="1200"/>
      <c r="D36" s="1546"/>
      <c r="E36" s="1547"/>
      <c r="F36" s="1547"/>
      <c r="G36" s="1547"/>
      <c r="H36" s="1547"/>
      <c r="I36" s="1547"/>
      <c r="J36" s="1547"/>
      <c r="K36" s="1548"/>
      <c r="L36" s="1549" t="s">
        <v>12</v>
      </c>
      <c r="M36" s="1521"/>
      <c r="N36" s="1522"/>
      <c r="O36" s="1549" t="s">
        <v>13</v>
      </c>
      <c r="P36" s="1550"/>
      <c r="Q36" s="1551"/>
      <c r="R36" s="1201"/>
      <c r="S36" s="1201"/>
      <c r="T36" s="1201"/>
      <c r="U36" s="1555"/>
      <c r="V36" s="1556"/>
      <c r="W36" s="1556"/>
      <c r="X36" s="1556"/>
      <c r="Y36" s="1557"/>
      <c r="Z36" s="1167"/>
    </row>
    <row r="37" spans="1:26" ht="54.6" customHeight="1">
      <c r="A37" s="1167"/>
      <c r="B37" s="1179"/>
      <c r="C37" s="1202" t="s">
        <v>14</v>
      </c>
      <c r="D37" s="1536" t="s">
        <v>47</v>
      </c>
      <c r="E37" s="1536"/>
      <c r="F37" s="1536"/>
      <c r="G37" s="1536"/>
      <c r="H37" s="1536"/>
      <c r="I37" s="1536"/>
      <c r="J37" s="1536"/>
      <c r="K37" s="1536"/>
      <c r="L37" s="1552" t="s">
        <v>16</v>
      </c>
      <c r="M37" s="1553"/>
      <c r="N37" s="1554"/>
      <c r="O37" s="1544" t="s">
        <v>17</v>
      </c>
      <c r="P37" s="1544"/>
      <c r="Q37" s="1544"/>
      <c r="R37" s="1203"/>
      <c r="S37" s="1203"/>
      <c r="T37" s="1203"/>
      <c r="U37" s="1555" t="s">
        <v>1769</v>
      </c>
      <c r="V37" s="1556"/>
      <c r="W37" s="1556"/>
      <c r="X37" s="1556"/>
      <c r="Y37" s="1557"/>
      <c r="Z37" s="1167"/>
    </row>
    <row r="38" spans="1:26" ht="54.6" customHeight="1">
      <c r="A38" s="1167"/>
      <c r="B38" s="1179"/>
      <c r="C38" s="1202" t="s">
        <v>18</v>
      </c>
      <c r="D38" s="1536" t="s">
        <v>83</v>
      </c>
      <c r="E38" s="1536"/>
      <c r="F38" s="1536"/>
      <c r="G38" s="1536"/>
      <c r="H38" s="1536"/>
      <c r="I38" s="1536"/>
      <c r="J38" s="1536"/>
      <c r="K38" s="1536"/>
      <c r="L38" s="1552" t="s">
        <v>16</v>
      </c>
      <c r="M38" s="1553"/>
      <c r="N38" s="1554"/>
      <c r="O38" s="1533"/>
      <c r="P38" s="1533"/>
      <c r="Q38" s="1533"/>
      <c r="R38" s="1204"/>
      <c r="S38" s="1534" t="s">
        <v>90</v>
      </c>
      <c r="T38" s="1535"/>
      <c r="U38" s="1185"/>
      <c r="V38" s="1186" t="s">
        <v>32</v>
      </c>
      <c r="W38" s="1187" t="s">
        <v>33</v>
      </c>
      <c r="X38" s="1186" t="s">
        <v>32</v>
      </c>
      <c r="Y38" s="1189"/>
      <c r="Z38" s="1167"/>
    </row>
    <row r="39" spans="1:26" ht="54.6" customHeight="1">
      <c r="A39" s="1167"/>
      <c r="B39" s="1179"/>
      <c r="C39" s="1202" t="s">
        <v>19</v>
      </c>
      <c r="D39" s="1536" t="s">
        <v>84</v>
      </c>
      <c r="E39" s="1536"/>
      <c r="F39" s="1536"/>
      <c r="G39" s="1536"/>
      <c r="H39" s="1536"/>
      <c r="I39" s="1536"/>
      <c r="J39" s="1536"/>
      <c r="K39" s="1536"/>
      <c r="L39" s="1544" t="s">
        <v>16</v>
      </c>
      <c r="M39" s="1544"/>
      <c r="N39" s="1544"/>
      <c r="O39" s="1533"/>
      <c r="P39" s="1533"/>
      <c r="Q39" s="1533"/>
      <c r="R39" s="1204"/>
      <c r="S39" s="1534" t="s">
        <v>91</v>
      </c>
      <c r="T39" s="1535"/>
      <c r="U39" s="1185"/>
      <c r="V39" s="1186" t="s">
        <v>32</v>
      </c>
      <c r="W39" s="1187" t="s">
        <v>33</v>
      </c>
      <c r="X39" s="1186" t="s">
        <v>32</v>
      </c>
      <c r="Y39" s="1189"/>
      <c r="Z39" s="1167"/>
    </row>
    <row r="40" spans="1:26" ht="54" customHeight="1">
      <c r="A40" s="1167"/>
      <c r="B40" s="1179"/>
      <c r="C40" s="1202" t="s">
        <v>85</v>
      </c>
      <c r="D40" s="1536" t="s">
        <v>48</v>
      </c>
      <c r="E40" s="1536"/>
      <c r="F40" s="1536"/>
      <c r="G40" s="1536"/>
      <c r="H40" s="1536"/>
      <c r="I40" s="1536"/>
      <c r="J40" s="1536"/>
      <c r="K40" s="1536"/>
      <c r="L40" s="1537"/>
      <c r="M40" s="1537"/>
      <c r="N40" s="1537"/>
      <c r="O40" s="1544" t="s">
        <v>17</v>
      </c>
      <c r="P40" s="1544"/>
      <c r="Q40" s="1544"/>
      <c r="R40" s="1205"/>
      <c r="S40" s="1534" t="s">
        <v>92</v>
      </c>
      <c r="T40" s="1535"/>
      <c r="U40" s="1185"/>
      <c r="V40" s="1186" t="s">
        <v>32</v>
      </c>
      <c r="W40" s="1187" t="s">
        <v>33</v>
      </c>
      <c r="X40" s="1186" t="s">
        <v>32</v>
      </c>
      <c r="Y40" s="1189"/>
      <c r="Z40" s="1167"/>
    </row>
    <row r="41" spans="1:26" ht="15" customHeight="1">
      <c r="A41" s="1167"/>
      <c r="B41" s="1179"/>
      <c r="C41" s="1167"/>
      <c r="D41" s="1167"/>
      <c r="E41" s="1167"/>
      <c r="F41" s="1167"/>
      <c r="G41" s="1167"/>
      <c r="H41" s="1167"/>
      <c r="I41" s="1167"/>
      <c r="J41" s="1167"/>
      <c r="K41" s="1167"/>
      <c r="L41" s="1167"/>
      <c r="M41" s="1167"/>
      <c r="N41" s="1167"/>
      <c r="O41" s="1167"/>
      <c r="P41" s="1167"/>
      <c r="Q41" s="1167"/>
      <c r="R41" s="1167"/>
      <c r="S41" s="1167"/>
      <c r="T41" s="1167"/>
      <c r="U41" s="1185"/>
      <c r="V41" s="1187"/>
      <c r="W41" s="1187"/>
      <c r="X41" s="1187"/>
      <c r="Y41" s="1189"/>
      <c r="Z41" s="1167"/>
    </row>
    <row r="42" spans="1:26" ht="15" customHeight="1">
      <c r="A42" s="1167"/>
      <c r="B42" s="1179"/>
      <c r="C42" s="1167" t="s">
        <v>110</v>
      </c>
      <c r="D42" s="1167"/>
      <c r="E42" s="1167"/>
      <c r="F42" s="1167"/>
      <c r="G42" s="1167"/>
      <c r="H42" s="1167"/>
      <c r="I42" s="1167"/>
      <c r="J42" s="1167"/>
      <c r="K42" s="1167"/>
      <c r="L42" s="1167"/>
      <c r="M42" s="1167"/>
      <c r="N42" s="1167"/>
      <c r="O42" s="1167"/>
      <c r="P42" s="1167"/>
      <c r="Q42" s="1167"/>
      <c r="R42" s="1167"/>
      <c r="S42" s="1167"/>
      <c r="T42" s="1167"/>
      <c r="U42" s="1555" t="s">
        <v>1769</v>
      </c>
      <c r="V42" s="1556"/>
      <c r="W42" s="1556"/>
      <c r="X42" s="1556"/>
      <c r="Y42" s="1557"/>
      <c r="Z42" s="1167"/>
    </row>
    <row r="43" spans="1:26" ht="15" customHeight="1">
      <c r="A43" s="1167"/>
      <c r="B43" s="1179"/>
      <c r="C43" s="1167"/>
      <c r="D43" s="1167"/>
      <c r="E43" s="1167"/>
      <c r="F43" s="1167"/>
      <c r="G43" s="1167"/>
      <c r="H43" s="1167"/>
      <c r="I43" s="1167"/>
      <c r="J43" s="1167"/>
      <c r="K43" s="1167"/>
      <c r="L43" s="1167"/>
      <c r="M43" s="1167"/>
      <c r="N43" s="1167"/>
      <c r="O43" s="1167"/>
      <c r="P43" s="1167"/>
      <c r="Q43" s="1167"/>
      <c r="R43" s="1167"/>
      <c r="S43" s="1167"/>
      <c r="T43" s="1167"/>
      <c r="U43" s="1185"/>
      <c r="V43" s="1187"/>
      <c r="W43" s="1187"/>
      <c r="X43" s="1187"/>
      <c r="Y43" s="1189"/>
      <c r="Z43" s="1167"/>
    </row>
    <row r="44" spans="1:26" ht="45" customHeight="1">
      <c r="A44" s="1167"/>
      <c r="B44" s="1179"/>
      <c r="C44" s="1206" t="s">
        <v>49</v>
      </c>
      <c r="D44" s="1518" t="s">
        <v>50</v>
      </c>
      <c r="E44" s="1518"/>
      <c r="F44" s="1518"/>
      <c r="G44" s="1518"/>
      <c r="H44" s="1518"/>
      <c r="I44" s="1518"/>
      <c r="J44" s="1518"/>
      <c r="K44" s="1518"/>
      <c r="L44" s="1518"/>
      <c r="M44" s="1518"/>
      <c r="N44" s="1518"/>
      <c r="O44" s="1518"/>
      <c r="P44" s="1518"/>
      <c r="Q44" s="1518"/>
      <c r="R44" s="1518"/>
      <c r="S44" s="1518"/>
      <c r="T44" s="1519"/>
      <c r="U44" s="1185"/>
      <c r="V44" s="1186" t="s">
        <v>32</v>
      </c>
      <c r="W44" s="1187" t="s">
        <v>33</v>
      </c>
      <c r="X44" s="1186" t="s">
        <v>32</v>
      </c>
      <c r="Y44" s="1189"/>
      <c r="Z44" s="1167"/>
    </row>
    <row r="45" spans="1:26" ht="30" customHeight="1">
      <c r="A45" s="1167"/>
      <c r="B45" s="1179"/>
      <c r="C45" s="1206" t="s">
        <v>80</v>
      </c>
      <c r="D45" s="1518" t="s">
        <v>113</v>
      </c>
      <c r="E45" s="1518"/>
      <c r="F45" s="1518"/>
      <c r="G45" s="1518"/>
      <c r="H45" s="1518"/>
      <c r="I45" s="1518"/>
      <c r="J45" s="1518"/>
      <c r="K45" s="1518"/>
      <c r="L45" s="1518"/>
      <c r="M45" s="1518"/>
      <c r="N45" s="1518"/>
      <c r="O45" s="1518"/>
      <c r="P45" s="1518"/>
      <c r="Q45" s="1518"/>
      <c r="R45" s="1518"/>
      <c r="S45" s="1518"/>
      <c r="T45" s="1519"/>
      <c r="U45" s="1185"/>
      <c r="V45" s="1186" t="s">
        <v>32</v>
      </c>
      <c r="W45" s="1187" t="s">
        <v>33</v>
      </c>
      <c r="X45" s="1186" t="s">
        <v>32</v>
      </c>
      <c r="Y45" s="1189"/>
      <c r="Z45" s="1167"/>
    </row>
    <row r="46" spans="1:26" ht="7.5" customHeight="1">
      <c r="A46" s="1167"/>
      <c r="B46" s="1179"/>
      <c r="C46" s="1167"/>
      <c r="D46" s="1167"/>
      <c r="E46" s="1167"/>
      <c r="F46" s="1167"/>
      <c r="G46" s="1167"/>
      <c r="H46" s="1167"/>
      <c r="I46" s="1167"/>
      <c r="J46" s="1167"/>
      <c r="K46" s="1167"/>
      <c r="L46" s="1167"/>
      <c r="M46" s="1167"/>
      <c r="N46" s="1167"/>
      <c r="O46" s="1167"/>
      <c r="P46" s="1167"/>
      <c r="Q46" s="1167"/>
      <c r="R46" s="1167"/>
      <c r="S46" s="1167"/>
      <c r="T46" s="1167"/>
      <c r="U46" s="1185"/>
      <c r="V46" s="1187"/>
      <c r="W46" s="1187"/>
      <c r="X46" s="1187"/>
      <c r="Y46" s="1189"/>
      <c r="Z46" s="1167"/>
    </row>
    <row r="47" spans="1:26" ht="26.25" customHeight="1">
      <c r="A47" s="1167"/>
      <c r="B47" s="1179"/>
      <c r="C47" s="1520" t="s">
        <v>22</v>
      </c>
      <c r="D47" s="1521"/>
      <c r="E47" s="1521"/>
      <c r="F47" s="1521"/>
      <c r="G47" s="1521"/>
      <c r="H47" s="1522"/>
      <c r="I47" s="1523" t="s">
        <v>17</v>
      </c>
      <c r="J47" s="1524"/>
      <c r="K47" s="1185"/>
      <c r="L47" s="1520" t="s">
        <v>51</v>
      </c>
      <c r="M47" s="1521"/>
      <c r="N47" s="1521"/>
      <c r="O47" s="1521"/>
      <c r="P47" s="1521"/>
      <c r="Q47" s="1522"/>
      <c r="R47" s="1523" t="s">
        <v>16</v>
      </c>
      <c r="S47" s="1529"/>
      <c r="T47" s="1167"/>
      <c r="U47" s="1185"/>
      <c r="V47" s="1187"/>
      <c r="W47" s="1187"/>
      <c r="X47" s="1187"/>
      <c r="Y47" s="1189"/>
      <c r="Z47" s="1167"/>
    </row>
    <row r="48" spans="1:26" ht="7.5" customHeight="1">
      <c r="A48" s="1167"/>
      <c r="B48" s="1179"/>
      <c r="C48" s="1167"/>
      <c r="D48" s="1167"/>
      <c r="E48" s="1167"/>
      <c r="F48" s="1167"/>
      <c r="G48" s="1167"/>
      <c r="H48" s="1167"/>
      <c r="I48" s="1167"/>
      <c r="J48" s="1167"/>
      <c r="K48" s="1167"/>
      <c r="L48" s="1167"/>
      <c r="M48" s="1167"/>
      <c r="N48" s="1167"/>
      <c r="O48" s="1167"/>
      <c r="P48" s="1167"/>
      <c r="Q48" s="1167"/>
      <c r="R48" s="1167"/>
      <c r="S48" s="1167"/>
      <c r="T48" s="1167"/>
      <c r="U48" s="1185"/>
      <c r="V48" s="1187"/>
      <c r="W48" s="1187"/>
      <c r="X48" s="1187"/>
      <c r="Y48" s="1189"/>
      <c r="Z48" s="1167"/>
    </row>
    <row r="49" spans="1:26" ht="22.5" customHeight="1">
      <c r="A49" s="1167"/>
      <c r="B49" s="1179"/>
      <c r="C49" s="1525"/>
      <c r="D49" s="1526"/>
      <c r="E49" s="1526"/>
      <c r="F49" s="1526"/>
      <c r="G49" s="1526"/>
      <c r="H49" s="1526"/>
      <c r="I49" s="1527"/>
      <c r="J49" s="1528" t="s">
        <v>24</v>
      </c>
      <c r="K49" s="1528"/>
      <c r="L49" s="1528"/>
      <c r="M49" s="1528"/>
      <c r="N49" s="1528"/>
      <c r="O49" s="1585" t="s">
        <v>25</v>
      </c>
      <c r="P49" s="1586"/>
      <c r="Q49" s="1587"/>
      <c r="R49" s="1185"/>
      <c r="S49" s="1219"/>
      <c r="T49" s="1167"/>
      <c r="U49" s="1185"/>
      <c r="V49" s="1187"/>
      <c r="W49" s="1187"/>
      <c r="X49" s="1187"/>
      <c r="Y49" s="1189"/>
      <c r="Z49" s="1167"/>
    </row>
    <row r="50" spans="1:26" ht="22.5" customHeight="1">
      <c r="A50" s="1167"/>
      <c r="B50" s="1179"/>
      <c r="C50" s="1538" t="s">
        <v>52</v>
      </c>
      <c r="D50" s="1539"/>
      <c r="E50" s="1540"/>
      <c r="F50" s="1536" t="s">
        <v>114</v>
      </c>
      <c r="G50" s="1536"/>
      <c r="H50" s="1536"/>
      <c r="I50" s="1536"/>
      <c r="J50" s="1523" t="s">
        <v>16</v>
      </c>
      <c r="K50" s="1524"/>
      <c r="L50" s="1524"/>
      <c r="M50" s="1524"/>
      <c r="N50" s="1529"/>
      <c r="O50" s="1577" t="s">
        <v>16</v>
      </c>
      <c r="P50" s="1578"/>
      <c r="Q50" s="1579"/>
      <c r="R50" s="1185"/>
      <c r="S50" s="1219"/>
      <c r="T50" s="1167"/>
      <c r="U50" s="1185"/>
      <c r="V50" s="1187"/>
      <c r="W50" s="1187"/>
      <c r="X50" s="1187"/>
      <c r="Y50" s="1189"/>
      <c r="Z50" s="1167"/>
    </row>
    <row r="51" spans="1:26" ht="22.5" customHeight="1">
      <c r="A51" s="1167"/>
      <c r="B51" s="1179"/>
      <c r="C51" s="1574"/>
      <c r="D51" s="1575"/>
      <c r="E51" s="1576"/>
      <c r="F51" s="1573" t="s">
        <v>115</v>
      </c>
      <c r="G51" s="1573"/>
      <c r="H51" s="1573"/>
      <c r="I51" s="1573"/>
      <c r="J51" s="1544" t="s">
        <v>16</v>
      </c>
      <c r="K51" s="1544"/>
      <c r="L51" s="1544"/>
      <c r="M51" s="1544"/>
      <c r="N51" s="1544"/>
      <c r="O51" s="1580"/>
      <c r="P51" s="1581"/>
      <c r="Q51" s="1581"/>
      <c r="R51" s="1185"/>
      <c r="S51" s="1219"/>
      <c r="T51" s="1167"/>
      <c r="U51" s="1185"/>
      <c r="V51" s="1187"/>
      <c r="W51" s="1187"/>
      <c r="X51" s="1187"/>
      <c r="Y51" s="1189"/>
      <c r="Z51" s="1167"/>
    </row>
    <row r="52" spans="1:26" ht="22.5" customHeight="1">
      <c r="A52" s="1167"/>
      <c r="B52" s="1179"/>
      <c r="C52" s="1541"/>
      <c r="D52" s="1542"/>
      <c r="E52" s="1543"/>
      <c r="F52" s="1573" t="s">
        <v>116</v>
      </c>
      <c r="G52" s="1573"/>
      <c r="H52" s="1573"/>
      <c r="I52" s="1573"/>
      <c r="J52" s="1544" t="s">
        <v>16</v>
      </c>
      <c r="K52" s="1544"/>
      <c r="L52" s="1544"/>
      <c r="M52" s="1544"/>
      <c r="N52" s="1544"/>
      <c r="O52" s="1523" t="s">
        <v>16</v>
      </c>
      <c r="P52" s="1524"/>
      <c r="Q52" s="1524"/>
      <c r="R52" s="1185"/>
      <c r="S52" s="1219"/>
      <c r="T52" s="1167"/>
      <c r="U52" s="1185"/>
      <c r="V52" s="1187"/>
      <c r="W52" s="1187"/>
      <c r="X52" s="1187"/>
      <c r="Y52" s="1189"/>
      <c r="Z52" s="1167"/>
    </row>
    <row r="53" spans="1:26">
      <c r="A53" s="1167"/>
      <c r="B53" s="1179"/>
      <c r="C53" s="1167"/>
      <c r="D53" s="1167"/>
      <c r="E53" s="1167"/>
      <c r="F53" s="1167"/>
      <c r="G53" s="1167"/>
      <c r="H53" s="1167"/>
      <c r="I53" s="1167"/>
      <c r="J53" s="1167"/>
      <c r="K53" s="1167"/>
      <c r="L53" s="1167"/>
      <c r="M53" s="1167"/>
      <c r="N53" s="1167"/>
      <c r="O53" s="1167"/>
      <c r="P53" s="1167"/>
      <c r="Q53" s="1167"/>
      <c r="R53" s="1167"/>
      <c r="S53" s="1167"/>
      <c r="T53" s="1167"/>
      <c r="U53" s="1185"/>
      <c r="V53" s="1187"/>
      <c r="W53" s="1187"/>
      <c r="X53" s="1187"/>
      <c r="Y53" s="1189"/>
      <c r="Z53" s="1167"/>
    </row>
    <row r="54" spans="1:26" ht="17.25">
      <c r="A54" s="1167"/>
      <c r="B54" s="1179" t="s">
        <v>95</v>
      </c>
      <c r="C54" s="1167"/>
      <c r="D54" s="1167"/>
      <c r="E54" s="1167"/>
      <c r="F54" s="1167"/>
      <c r="G54" s="1167"/>
      <c r="H54" s="1167"/>
      <c r="I54" s="1167"/>
      <c r="J54" s="1167"/>
      <c r="K54" s="1167"/>
      <c r="L54" s="1167"/>
      <c r="M54" s="1167"/>
      <c r="N54" s="1167"/>
      <c r="O54" s="1167"/>
      <c r="P54" s="1167"/>
      <c r="Q54" s="1167"/>
      <c r="R54" s="1167"/>
      <c r="S54" s="1167"/>
      <c r="T54" s="1167"/>
      <c r="U54" s="1555" t="s">
        <v>1769</v>
      </c>
      <c r="V54" s="1556"/>
      <c r="W54" s="1556"/>
      <c r="X54" s="1556"/>
      <c r="Y54" s="1557"/>
      <c r="Z54" s="1167"/>
    </row>
    <row r="55" spans="1:26">
      <c r="A55" s="1167"/>
      <c r="B55" s="1179"/>
      <c r="C55" s="1167"/>
      <c r="D55" s="1167"/>
      <c r="E55" s="1167"/>
      <c r="F55" s="1167"/>
      <c r="G55" s="1167"/>
      <c r="H55" s="1167"/>
      <c r="I55" s="1167"/>
      <c r="J55" s="1167"/>
      <c r="K55" s="1167"/>
      <c r="L55" s="1167"/>
      <c r="M55" s="1167"/>
      <c r="N55" s="1167"/>
      <c r="O55" s="1167"/>
      <c r="P55" s="1167"/>
      <c r="Q55" s="1167"/>
      <c r="R55" s="1167"/>
      <c r="S55" s="1167"/>
      <c r="T55" s="1167"/>
      <c r="U55" s="1185"/>
      <c r="V55" s="1187"/>
      <c r="W55" s="1187"/>
      <c r="X55" s="1187"/>
      <c r="Y55" s="1189"/>
      <c r="Z55" s="1167"/>
    </row>
    <row r="56" spans="1:26" ht="15" customHeight="1">
      <c r="A56" s="1167"/>
      <c r="B56" s="1179"/>
      <c r="C56" s="1220" t="s">
        <v>10</v>
      </c>
      <c r="D56" s="1582" t="s">
        <v>117</v>
      </c>
      <c r="E56" s="1582"/>
      <c r="F56" s="1582"/>
      <c r="G56" s="1582"/>
      <c r="H56" s="1582"/>
      <c r="I56" s="1582"/>
      <c r="J56" s="1582"/>
      <c r="K56" s="1582"/>
      <c r="L56" s="1582"/>
      <c r="M56" s="1582"/>
      <c r="N56" s="1582"/>
      <c r="O56" s="1582"/>
      <c r="P56" s="1582"/>
      <c r="Q56" s="1582"/>
      <c r="R56" s="1582"/>
      <c r="S56" s="1582"/>
      <c r="T56" s="1519"/>
      <c r="U56" s="1185"/>
      <c r="V56" s="1188" t="s">
        <v>32</v>
      </c>
      <c r="W56" s="1198" t="s">
        <v>33</v>
      </c>
      <c r="X56" s="1188" t="s">
        <v>32</v>
      </c>
      <c r="Y56" s="1189"/>
      <c r="Z56" s="1167"/>
    </row>
    <row r="57" spans="1:26" ht="15" customHeight="1">
      <c r="A57" s="1167"/>
      <c r="B57" s="1209"/>
      <c r="C57" s="1221"/>
      <c r="D57" s="1583"/>
      <c r="E57" s="1583"/>
      <c r="F57" s="1583"/>
      <c r="G57" s="1583"/>
      <c r="H57" s="1583"/>
      <c r="I57" s="1583"/>
      <c r="J57" s="1583"/>
      <c r="K57" s="1583"/>
      <c r="L57" s="1583"/>
      <c r="M57" s="1583"/>
      <c r="N57" s="1583"/>
      <c r="O57" s="1583"/>
      <c r="P57" s="1583"/>
      <c r="Q57" s="1583"/>
      <c r="R57" s="1583"/>
      <c r="S57" s="1583"/>
      <c r="T57" s="1584"/>
      <c r="U57" s="1222"/>
      <c r="V57" s="1223"/>
      <c r="W57" s="1223"/>
      <c r="X57" s="1223"/>
      <c r="Y57" s="1224"/>
      <c r="Z57" s="1167"/>
    </row>
    <row r="58" spans="1:26" ht="9" customHeight="1">
      <c r="A58" s="1167"/>
      <c r="B58" s="1177"/>
      <c r="C58" s="1225"/>
      <c r="D58" s="1225"/>
      <c r="E58" s="1225"/>
      <c r="F58" s="1225"/>
      <c r="G58" s="1225"/>
      <c r="H58" s="1225"/>
      <c r="I58" s="1225"/>
      <c r="J58" s="1225"/>
      <c r="K58" s="1225"/>
      <c r="L58" s="1225"/>
      <c r="M58" s="1225"/>
      <c r="N58" s="1225"/>
      <c r="O58" s="1225"/>
      <c r="P58" s="1225"/>
      <c r="Q58" s="1225"/>
      <c r="R58" s="1225"/>
      <c r="S58" s="1225"/>
      <c r="T58" s="1225"/>
      <c r="U58" s="1226"/>
      <c r="V58" s="1216"/>
      <c r="W58" s="1216"/>
      <c r="X58" s="1216"/>
      <c r="Y58" s="1226"/>
      <c r="Z58" s="1182"/>
    </row>
    <row r="59" spans="1:26" ht="15" customHeight="1">
      <c r="A59" s="1167"/>
      <c r="B59" s="1167" t="s">
        <v>53</v>
      </c>
      <c r="C59" s="1167"/>
      <c r="D59" s="1167"/>
      <c r="E59" s="1167"/>
      <c r="F59" s="1167"/>
      <c r="G59" s="1167"/>
      <c r="H59" s="1167"/>
      <c r="I59" s="1167"/>
      <c r="J59" s="1167"/>
      <c r="K59" s="1167"/>
      <c r="L59" s="1167"/>
      <c r="M59" s="1167"/>
      <c r="N59" s="1167"/>
      <c r="O59" s="1167"/>
      <c r="P59" s="1167"/>
      <c r="Q59" s="1167"/>
      <c r="R59" s="1167"/>
      <c r="S59" s="1167"/>
      <c r="T59" s="1167"/>
      <c r="U59" s="1167"/>
      <c r="V59" s="1167"/>
      <c r="W59" s="1167"/>
      <c r="X59" s="1167"/>
      <c r="Y59" s="1167"/>
      <c r="Z59" s="1167"/>
    </row>
    <row r="60" spans="1:26" ht="15" customHeight="1">
      <c r="A60" s="1167"/>
      <c r="B60" s="1192">
        <v>1</v>
      </c>
      <c r="C60" s="1530" t="s">
        <v>1993</v>
      </c>
      <c r="D60" s="1530"/>
      <c r="E60" s="1530"/>
      <c r="F60" s="1530"/>
      <c r="G60" s="1530"/>
      <c r="H60" s="1530"/>
      <c r="I60" s="1530"/>
      <c r="J60" s="1530"/>
      <c r="K60" s="1530"/>
      <c r="L60" s="1530"/>
      <c r="M60" s="1530"/>
      <c r="N60" s="1530"/>
      <c r="O60" s="1530"/>
      <c r="P60" s="1530"/>
      <c r="Q60" s="1530"/>
      <c r="R60" s="1530"/>
      <c r="S60" s="1530"/>
      <c r="T60" s="1530"/>
      <c r="U60" s="1530"/>
      <c r="V60" s="1530"/>
      <c r="W60" s="1530"/>
      <c r="X60" s="1530"/>
      <c r="Y60" s="1530"/>
      <c r="Z60" s="1167"/>
    </row>
    <row r="61" spans="1:26" ht="30" customHeight="1">
      <c r="A61" s="1167"/>
      <c r="B61" s="1227">
        <v>2</v>
      </c>
      <c r="C61" s="1531" t="s">
        <v>118</v>
      </c>
      <c r="D61" s="1531"/>
      <c r="E61" s="1531"/>
      <c r="F61" s="1531"/>
      <c r="G61" s="1531"/>
      <c r="H61" s="1531"/>
      <c r="I61" s="1531"/>
      <c r="J61" s="1531"/>
      <c r="K61" s="1531"/>
      <c r="L61" s="1531"/>
      <c r="M61" s="1531"/>
      <c r="N61" s="1531"/>
      <c r="O61" s="1531"/>
      <c r="P61" s="1531"/>
      <c r="Q61" s="1531"/>
      <c r="R61" s="1531"/>
      <c r="S61" s="1531"/>
      <c r="T61" s="1531"/>
      <c r="U61" s="1531"/>
      <c r="V61" s="1531"/>
      <c r="W61" s="1531"/>
      <c r="X61" s="1531"/>
      <c r="Y61" s="1531"/>
      <c r="Z61" s="1219"/>
    </row>
    <row r="62" spans="1:26" ht="15" customHeight="1">
      <c r="A62" s="1167"/>
      <c r="B62" s="1196"/>
      <c r="C62" s="1531"/>
      <c r="D62" s="1531"/>
      <c r="E62" s="1531"/>
      <c r="F62" s="1531"/>
      <c r="G62" s="1531"/>
      <c r="H62" s="1531"/>
      <c r="I62" s="1531"/>
      <c r="J62" s="1531"/>
      <c r="K62" s="1531"/>
      <c r="L62" s="1531"/>
      <c r="M62" s="1531"/>
      <c r="N62" s="1531"/>
      <c r="O62" s="1531"/>
      <c r="P62" s="1531"/>
      <c r="Q62" s="1531"/>
      <c r="R62" s="1531"/>
      <c r="S62" s="1531"/>
      <c r="T62" s="1531"/>
      <c r="U62" s="1531"/>
      <c r="V62" s="1531"/>
      <c r="W62" s="1531"/>
      <c r="X62" s="1531"/>
      <c r="Y62" s="1531"/>
      <c r="Z62" s="1219"/>
    </row>
    <row r="63" spans="1:26">
      <c r="A63" s="1167"/>
      <c r="B63" s="1227">
        <v>3</v>
      </c>
      <c r="C63" s="1531" t="s">
        <v>1770</v>
      </c>
      <c r="D63" s="1531"/>
      <c r="E63" s="1531"/>
      <c r="F63" s="1531"/>
      <c r="G63" s="1531"/>
      <c r="H63" s="1531"/>
      <c r="I63" s="1531"/>
      <c r="J63" s="1531"/>
      <c r="K63" s="1531"/>
      <c r="L63" s="1531"/>
      <c r="M63" s="1531"/>
      <c r="N63" s="1531"/>
      <c r="O63" s="1531"/>
      <c r="P63" s="1531"/>
      <c r="Q63" s="1531"/>
      <c r="R63" s="1531"/>
      <c r="S63" s="1531"/>
      <c r="T63" s="1531"/>
      <c r="U63" s="1531"/>
      <c r="V63" s="1531"/>
      <c r="W63" s="1531"/>
      <c r="X63" s="1531"/>
      <c r="Y63" s="1531"/>
      <c r="Z63" s="1196"/>
    </row>
    <row r="67" spans="5:5">
      <c r="E67" s="1168" t="s">
        <v>54</v>
      </c>
    </row>
  </sheetData>
  <mergeCells count="63">
    <mergeCell ref="D16:T17"/>
    <mergeCell ref="D13:T14"/>
    <mergeCell ref="C34:T34"/>
    <mergeCell ref="C49:I49"/>
    <mergeCell ref="J49:N49"/>
    <mergeCell ref="O49:Q49"/>
    <mergeCell ref="D44:T44"/>
    <mergeCell ref="D45:T45"/>
    <mergeCell ref="C47:H47"/>
    <mergeCell ref="I47:J47"/>
    <mergeCell ref="L47:Q47"/>
    <mergeCell ref="R47:S47"/>
    <mergeCell ref="C63:Y63"/>
    <mergeCell ref="F52:I52"/>
    <mergeCell ref="J52:N52"/>
    <mergeCell ref="O52:Q52"/>
    <mergeCell ref="U54:Y54"/>
    <mergeCell ref="C60:Y60"/>
    <mergeCell ref="C50:E52"/>
    <mergeCell ref="F50:I50"/>
    <mergeCell ref="J50:N50"/>
    <mergeCell ref="O50:Q50"/>
    <mergeCell ref="F51:I51"/>
    <mergeCell ref="J51:N51"/>
    <mergeCell ref="O51:Q51"/>
    <mergeCell ref="D56:T57"/>
    <mergeCell ref="C61:Y62"/>
    <mergeCell ref="U42:Y42"/>
    <mergeCell ref="O37:Q37"/>
    <mergeCell ref="U37:Y37"/>
    <mergeCell ref="D39:K39"/>
    <mergeCell ref="L39:N39"/>
    <mergeCell ref="O39:Q39"/>
    <mergeCell ref="S39:T39"/>
    <mergeCell ref="D40:K40"/>
    <mergeCell ref="L40:N40"/>
    <mergeCell ref="O40:Q40"/>
    <mergeCell ref="S40:T40"/>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D29:T29"/>
    <mergeCell ref="B4:Y4"/>
    <mergeCell ref="U11:Y11"/>
    <mergeCell ref="B8:F8"/>
    <mergeCell ref="B7:F7"/>
    <mergeCell ref="G6:Y6"/>
    <mergeCell ref="B6:F6"/>
    <mergeCell ref="M8:Q8"/>
    <mergeCell ref="T8:W8"/>
    <mergeCell ref="H8:K8"/>
  </mergeCells>
  <phoneticPr fontId="1"/>
  <dataValidations count="1">
    <dataValidation type="list" allowBlank="1" showInputMessage="1" showErrorMessage="1" sqref="V13:V14 X13:X14 V16 X16 V19 X19 V22 X22 V24 X24 V26 X26 V29 X29 V38:V40 X38:X40 V44:V45 X44:X45 V56 X56" xr:uid="{A7CCBC72-6DE5-4553-B8B0-B2AB9B74AE1F}">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123825</xdr:colOff>
                    <xdr:row>6</xdr:row>
                    <xdr:rowOff>19050</xdr:rowOff>
                  </from>
                  <to>
                    <xdr:col>8</xdr:col>
                    <xdr:colOff>95250</xdr:colOff>
                    <xdr:row>6</xdr:row>
                    <xdr:rowOff>276225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11</xdr:col>
                    <xdr:colOff>123825</xdr:colOff>
                    <xdr:row>6</xdr:row>
                    <xdr:rowOff>19050</xdr:rowOff>
                  </from>
                  <to>
                    <xdr:col>12</xdr:col>
                    <xdr:colOff>95250</xdr:colOff>
                    <xdr:row>6</xdr:row>
                    <xdr:rowOff>276225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16</xdr:col>
                    <xdr:colOff>123825</xdr:colOff>
                    <xdr:row>6</xdr:row>
                    <xdr:rowOff>19050</xdr:rowOff>
                  </from>
                  <to>
                    <xdr:col>17</xdr:col>
                    <xdr:colOff>95250</xdr:colOff>
                    <xdr:row>6</xdr:row>
                    <xdr:rowOff>276225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6</xdr:col>
                    <xdr:colOff>123825</xdr:colOff>
                    <xdr:row>7</xdr:row>
                    <xdr:rowOff>19050</xdr:rowOff>
                  </from>
                  <to>
                    <xdr:col>7</xdr:col>
                    <xdr:colOff>95250</xdr:colOff>
                    <xdr:row>7</xdr:row>
                    <xdr:rowOff>276225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11</xdr:col>
                    <xdr:colOff>190500</xdr:colOff>
                    <xdr:row>7</xdr:row>
                    <xdr:rowOff>0</xdr:rowOff>
                  </from>
                  <to>
                    <xdr:col>12</xdr:col>
                    <xdr:colOff>161925</xdr:colOff>
                    <xdr:row>7</xdr:row>
                    <xdr:rowOff>257175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18</xdr:col>
                    <xdr:colOff>342900</xdr:colOff>
                    <xdr:row>7</xdr:row>
                    <xdr:rowOff>9525</xdr:rowOff>
                  </from>
                  <to>
                    <xdr:col>19</xdr:col>
                    <xdr:colOff>85725</xdr:colOff>
                    <xdr:row>7</xdr:row>
                    <xdr:rowOff>266700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17B3-A2D4-48CE-99A4-414896158B8C}">
  <sheetPr>
    <pageSetUpPr fitToPage="1"/>
  </sheetPr>
  <dimension ref="A1:AI37"/>
  <sheetViews>
    <sheetView view="pageBreakPreview" zoomScaleNormal="100" zoomScaleSheetLayoutView="100" workbookViewId="0">
      <selection activeCell="A3" sqref="A3"/>
    </sheetView>
  </sheetViews>
  <sheetFormatPr defaultColWidth="9" defaultRowHeight="21" customHeight="1"/>
  <cols>
    <col min="1" max="39" width="2.625" style="1420" customWidth="1"/>
    <col min="40" max="16384" width="9" style="1420"/>
  </cols>
  <sheetData>
    <row r="1" spans="1:35" ht="20.100000000000001" customHeight="1">
      <c r="A1" s="1419"/>
      <c r="AD1" s="2358"/>
      <c r="AE1" s="2358"/>
      <c r="AF1" s="2358"/>
      <c r="AG1" s="2358"/>
      <c r="AH1" s="2358"/>
      <c r="AI1" s="2358"/>
    </row>
    <row r="2" spans="1:35" ht="20.100000000000001" customHeight="1">
      <c r="A2" s="1419" t="s">
        <v>1922</v>
      </c>
      <c r="Z2" s="2362" t="s">
        <v>1920</v>
      </c>
      <c r="AA2" s="2362"/>
      <c r="AB2" s="2362"/>
      <c r="AC2" s="2362"/>
      <c r="AD2" s="2362"/>
      <c r="AE2" s="2362"/>
      <c r="AF2" s="2362"/>
      <c r="AG2" s="2362"/>
      <c r="AH2" s="2362"/>
      <c r="AI2" s="2362"/>
    </row>
    <row r="3" spans="1:35" ht="20.100000000000001" customHeight="1">
      <c r="A3" s="1419"/>
      <c r="AD3" s="1421"/>
      <c r="AE3" s="1421"/>
      <c r="AF3" s="1421"/>
      <c r="AG3" s="1421"/>
      <c r="AH3" s="1421"/>
      <c r="AI3" s="1421"/>
    </row>
    <row r="4" spans="1:35" ht="20.100000000000001" customHeight="1">
      <c r="A4" s="2359" t="s">
        <v>1919</v>
      </c>
      <c r="B4" s="2359"/>
      <c r="C4" s="2359"/>
      <c r="D4" s="2359"/>
      <c r="E4" s="2359"/>
      <c r="F4" s="2359"/>
      <c r="G4" s="2359"/>
      <c r="H4" s="2359"/>
      <c r="I4" s="2359"/>
      <c r="J4" s="2359"/>
      <c r="K4" s="2359"/>
      <c r="L4" s="2359"/>
      <c r="M4" s="2359"/>
      <c r="N4" s="2359"/>
      <c r="O4" s="2359"/>
      <c r="P4" s="2359"/>
      <c r="Q4" s="2359"/>
      <c r="R4" s="2359"/>
      <c r="S4" s="2359"/>
      <c r="T4" s="2359"/>
      <c r="U4" s="2359"/>
      <c r="V4" s="2359"/>
      <c r="W4" s="2359"/>
      <c r="X4" s="2359"/>
      <c r="Y4" s="2359"/>
      <c r="Z4" s="2359"/>
      <c r="AA4" s="2359"/>
      <c r="AB4" s="2359"/>
      <c r="AC4" s="2359"/>
      <c r="AD4" s="2359"/>
      <c r="AE4" s="2359"/>
      <c r="AF4" s="2359"/>
      <c r="AG4" s="2359"/>
      <c r="AH4" s="2359"/>
      <c r="AI4" s="2359"/>
    </row>
    <row r="5" spans="1:35" ht="20.100000000000001" customHeight="1"/>
    <row r="6" spans="1:35" ht="21" customHeight="1">
      <c r="A6" s="2360" t="s">
        <v>335</v>
      </c>
      <c r="B6" s="2360"/>
      <c r="C6" s="2360"/>
      <c r="D6" s="2360"/>
      <c r="E6" s="2360"/>
      <c r="F6" s="2360"/>
      <c r="G6" s="2360"/>
      <c r="H6" s="2360"/>
      <c r="I6" s="2360"/>
      <c r="J6" s="2360"/>
      <c r="K6" s="2360"/>
      <c r="L6" s="2361"/>
      <c r="M6" s="2361"/>
      <c r="N6" s="2361"/>
      <c r="O6" s="2361"/>
      <c r="P6" s="2361"/>
      <c r="Q6" s="2361"/>
      <c r="R6" s="2361"/>
      <c r="S6" s="2361"/>
      <c r="T6" s="2361"/>
      <c r="U6" s="2361"/>
      <c r="V6" s="2361"/>
      <c r="W6" s="2361"/>
      <c r="X6" s="2361"/>
      <c r="Y6" s="2361"/>
      <c r="Z6" s="2361"/>
      <c r="AA6" s="2361"/>
      <c r="AB6" s="2361"/>
      <c r="AC6" s="2361"/>
      <c r="AD6" s="2361"/>
      <c r="AE6" s="2361"/>
      <c r="AF6" s="2361"/>
      <c r="AG6" s="2361"/>
      <c r="AH6" s="2361"/>
      <c r="AI6" s="2361"/>
    </row>
    <row r="7" spans="1:35" ht="21" customHeight="1">
      <c r="A7" s="2360" t="s">
        <v>559</v>
      </c>
      <c r="B7" s="2360"/>
      <c r="C7" s="2360"/>
      <c r="D7" s="2360"/>
      <c r="E7" s="2360"/>
      <c r="F7" s="2360"/>
      <c r="G7" s="2360"/>
      <c r="H7" s="2360"/>
      <c r="I7" s="2360"/>
      <c r="J7" s="2360"/>
      <c r="K7" s="2360"/>
      <c r="L7" s="2361"/>
      <c r="M7" s="2361"/>
      <c r="N7" s="2361"/>
      <c r="O7" s="2361"/>
      <c r="P7" s="2361"/>
      <c r="Q7" s="2361"/>
      <c r="R7" s="2361"/>
      <c r="S7" s="2361"/>
      <c r="T7" s="2361"/>
      <c r="U7" s="2361"/>
      <c r="V7" s="2361"/>
      <c r="W7" s="2361"/>
      <c r="X7" s="2361"/>
      <c r="Y7" s="2361"/>
      <c r="Z7" s="2361"/>
      <c r="AA7" s="2361"/>
      <c r="AB7" s="2361"/>
      <c r="AC7" s="2361"/>
      <c r="AD7" s="2361"/>
      <c r="AE7" s="2361"/>
      <c r="AF7" s="2361"/>
      <c r="AG7" s="2361"/>
      <c r="AH7" s="2361"/>
      <c r="AI7" s="2361"/>
    </row>
    <row r="8" spans="1:35" ht="21" customHeight="1">
      <c r="A8" s="2315" t="s">
        <v>1918</v>
      </c>
      <c r="B8" s="2315"/>
      <c r="C8" s="2315"/>
      <c r="D8" s="2315"/>
      <c r="E8" s="2315"/>
      <c r="F8" s="2315"/>
      <c r="G8" s="2315"/>
      <c r="H8" s="2315"/>
      <c r="I8" s="2315"/>
      <c r="J8" s="2315"/>
      <c r="K8" s="2315"/>
      <c r="L8" s="2349" t="s">
        <v>1917</v>
      </c>
      <c r="M8" s="2349"/>
      <c r="N8" s="2349"/>
      <c r="O8" s="2349"/>
      <c r="P8" s="2349"/>
      <c r="Q8" s="2349"/>
      <c r="R8" s="2349"/>
      <c r="S8" s="2349"/>
      <c r="T8" s="2349"/>
      <c r="U8" s="2349"/>
      <c r="V8" s="2349"/>
      <c r="W8" s="2349"/>
      <c r="X8" s="2349"/>
      <c r="Y8" s="2349"/>
      <c r="Z8" s="2349"/>
      <c r="AA8" s="2349"/>
      <c r="AB8" s="2349"/>
      <c r="AC8" s="2349"/>
      <c r="AD8" s="2349"/>
      <c r="AE8" s="2349"/>
      <c r="AF8" s="2349"/>
      <c r="AG8" s="2349"/>
      <c r="AH8" s="2349"/>
      <c r="AI8" s="2350"/>
    </row>
    <row r="9" spans="1:35" ht="21" customHeight="1">
      <c r="A9" s="2351" t="s">
        <v>560</v>
      </c>
      <c r="B9" s="2351"/>
      <c r="C9" s="2324" t="s">
        <v>395</v>
      </c>
      <c r="D9" s="2325"/>
      <c r="E9" s="2325"/>
      <c r="F9" s="2325"/>
      <c r="G9" s="2325"/>
      <c r="H9" s="2325"/>
      <c r="I9" s="2325"/>
      <c r="J9" s="2325"/>
      <c r="K9" s="2325"/>
      <c r="L9" s="2325"/>
      <c r="M9" s="2325"/>
      <c r="N9" s="2325"/>
      <c r="O9" s="2325"/>
      <c r="P9" s="2325"/>
      <c r="Q9" s="2325"/>
      <c r="R9" s="2325"/>
      <c r="S9" s="2325"/>
      <c r="T9" s="2325"/>
      <c r="U9" s="2326"/>
      <c r="V9" s="2314" t="s">
        <v>1646</v>
      </c>
      <c r="W9" s="2349"/>
      <c r="X9" s="2349"/>
      <c r="Y9" s="2349"/>
      <c r="Z9" s="2349"/>
      <c r="AA9" s="2349"/>
      <c r="AB9" s="2349"/>
      <c r="AC9" s="2349"/>
      <c r="AD9" s="2349"/>
      <c r="AE9" s="1422" t="s">
        <v>542</v>
      </c>
      <c r="AF9" s="1422"/>
      <c r="AG9" s="1422"/>
      <c r="AH9" s="1422"/>
      <c r="AI9" s="1423"/>
    </row>
    <row r="10" spans="1:35" ht="21" customHeight="1">
      <c r="A10" s="2352"/>
      <c r="B10" s="2352"/>
      <c r="C10" s="2353"/>
      <c r="D10" s="2315" t="s">
        <v>561</v>
      </c>
      <c r="E10" s="2315"/>
      <c r="F10" s="2315"/>
      <c r="G10" s="2315"/>
      <c r="H10" s="2315"/>
      <c r="I10" s="2315"/>
      <c r="J10" s="2315"/>
      <c r="K10" s="2315"/>
      <c r="L10" s="2315"/>
      <c r="M10" s="2315"/>
      <c r="N10" s="2315"/>
      <c r="O10" s="2315"/>
      <c r="P10" s="2315"/>
      <c r="Q10" s="2315"/>
      <c r="R10" s="2315"/>
      <c r="S10" s="2315"/>
      <c r="T10" s="2315"/>
      <c r="U10" s="2315"/>
      <c r="V10" s="2315" t="s">
        <v>562</v>
      </c>
      <c r="W10" s="2315"/>
      <c r="X10" s="2315"/>
      <c r="Y10" s="2315"/>
      <c r="Z10" s="2315"/>
      <c r="AA10" s="2315"/>
      <c r="AB10" s="2315"/>
      <c r="AC10" s="2315"/>
      <c r="AD10" s="2315"/>
      <c r="AE10" s="2315"/>
      <c r="AF10" s="2315"/>
      <c r="AG10" s="2315"/>
      <c r="AH10" s="2315"/>
      <c r="AI10" s="2315"/>
    </row>
    <row r="11" spans="1:35" ht="21" customHeight="1">
      <c r="A11" s="2351"/>
      <c r="B11" s="2351"/>
      <c r="C11" s="2353"/>
      <c r="D11" s="2318" t="s">
        <v>563</v>
      </c>
      <c r="E11" s="2319"/>
      <c r="F11" s="2319"/>
      <c r="G11" s="2319"/>
      <c r="H11" s="2319"/>
      <c r="I11" s="2319"/>
      <c r="J11" s="2319"/>
      <c r="K11" s="2319"/>
      <c r="L11" s="2314"/>
      <c r="M11" s="2349"/>
      <c r="N11" s="2349"/>
      <c r="O11" s="2349"/>
      <c r="P11" s="2349"/>
      <c r="Q11" s="2349"/>
      <c r="R11" s="2355" t="s">
        <v>1916</v>
      </c>
      <c r="S11" s="2355"/>
      <c r="T11" s="2355"/>
      <c r="U11" s="2356"/>
      <c r="V11" s="2314"/>
      <c r="W11" s="2349"/>
      <c r="X11" s="2349"/>
      <c r="Y11" s="2349"/>
      <c r="Z11" s="2349"/>
      <c r="AA11" s="2349"/>
      <c r="AB11" s="2349"/>
      <c r="AC11" s="2349"/>
      <c r="AD11" s="2349"/>
      <c r="AE11" s="2349"/>
      <c r="AF11" s="2355" t="s">
        <v>1915</v>
      </c>
      <c r="AG11" s="2355"/>
      <c r="AH11" s="2355"/>
      <c r="AI11" s="2356"/>
    </row>
    <row r="12" spans="1:35" ht="21" customHeight="1">
      <c r="A12" s="2351"/>
      <c r="B12" s="2351"/>
      <c r="C12" s="2353"/>
      <c r="D12" s="2318" t="s">
        <v>564</v>
      </c>
      <c r="E12" s="2319"/>
      <c r="F12" s="2319"/>
      <c r="G12" s="2319"/>
      <c r="H12" s="2319"/>
      <c r="I12" s="2319"/>
      <c r="J12" s="2319"/>
      <c r="K12" s="2319"/>
      <c r="L12" s="2314"/>
      <c r="M12" s="2349"/>
      <c r="N12" s="2349"/>
      <c r="O12" s="2349"/>
      <c r="P12" s="2349"/>
      <c r="Q12" s="2349"/>
      <c r="R12" s="2355" t="s">
        <v>1916</v>
      </c>
      <c r="S12" s="2355"/>
      <c r="T12" s="2355"/>
      <c r="U12" s="2356"/>
      <c r="V12" s="2314"/>
      <c r="W12" s="2349"/>
      <c r="X12" s="2349"/>
      <c r="Y12" s="2349"/>
      <c r="Z12" s="2349"/>
      <c r="AA12" s="2349"/>
      <c r="AB12" s="2349"/>
      <c r="AC12" s="2349"/>
      <c r="AD12" s="2349"/>
      <c r="AE12" s="2349"/>
      <c r="AF12" s="2355" t="s">
        <v>1915</v>
      </c>
      <c r="AG12" s="2355"/>
      <c r="AH12" s="2355"/>
      <c r="AI12" s="2356"/>
    </row>
    <row r="13" spans="1:35" ht="21" customHeight="1">
      <c r="A13" s="2351"/>
      <c r="B13" s="2351"/>
      <c r="C13" s="2353"/>
      <c r="D13" s="2318" t="s">
        <v>565</v>
      </c>
      <c r="E13" s="2319"/>
      <c r="F13" s="2319"/>
      <c r="G13" s="2319"/>
      <c r="H13" s="2319"/>
      <c r="I13" s="2319"/>
      <c r="J13" s="2319"/>
      <c r="K13" s="2319"/>
      <c r="L13" s="2314"/>
      <c r="M13" s="2349"/>
      <c r="N13" s="2349"/>
      <c r="O13" s="2349"/>
      <c r="P13" s="2349"/>
      <c r="Q13" s="2349"/>
      <c r="R13" s="2355" t="s">
        <v>1916</v>
      </c>
      <c r="S13" s="2355"/>
      <c r="T13" s="2355"/>
      <c r="U13" s="2356"/>
      <c r="V13" s="2314"/>
      <c r="W13" s="2349"/>
      <c r="X13" s="2349"/>
      <c r="Y13" s="2349"/>
      <c r="Z13" s="2349"/>
      <c r="AA13" s="2349"/>
      <c r="AB13" s="2349"/>
      <c r="AC13" s="2349"/>
      <c r="AD13" s="2349"/>
      <c r="AE13" s="2349"/>
      <c r="AF13" s="2355" t="s">
        <v>1915</v>
      </c>
      <c r="AG13" s="2355"/>
      <c r="AH13" s="2355"/>
      <c r="AI13" s="2356"/>
    </row>
    <row r="14" spans="1:35" ht="21" customHeight="1">
      <c r="A14" s="2351"/>
      <c r="B14" s="2351"/>
      <c r="C14" s="2353"/>
      <c r="D14" s="2318" t="s">
        <v>566</v>
      </c>
      <c r="E14" s="2319"/>
      <c r="F14" s="2319"/>
      <c r="G14" s="2319"/>
      <c r="H14" s="2319"/>
      <c r="I14" s="2319"/>
      <c r="J14" s="2319"/>
      <c r="K14" s="2319"/>
      <c r="L14" s="2314"/>
      <c r="M14" s="2349"/>
      <c r="N14" s="2349"/>
      <c r="O14" s="2349"/>
      <c r="P14" s="2349"/>
      <c r="Q14" s="2349"/>
      <c r="R14" s="2355" t="s">
        <v>1916</v>
      </c>
      <c r="S14" s="2355"/>
      <c r="T14" s="2355"/>
      <c r="U14" s="2356"/>
      <c r="V14" s="2314"/>
      <c r="W14" s="2349"/>
      <c r="X14" s="2349"/>
      <c r="Y14" s="2349"/>
      <c r="Z14" s="2349"/>
      <c r="AA14" s="2349"/>
      <c r="AB14" s="2349"/>
      <c r="AC14" s="2349"/>
      <c r="AD14" s="2349"/>
      <c r="AE14" s="2349"/>
      <c r="AF14" s="2355" t="s">
        <v>1915</v>
      </c>
      <c r="AG14" s="2355"/>
      <c r="AH14" s="2355"/>
      <c r="AI14" s="2356"/>
    </row>
    <row r="15" spans="1:35" ht="21" customHeight="1">
      <c r="A15" s="2351"/>
      <c r="B15" s="2351"/>
      <c r="C15" s="2354"/>
      <c r="D15" s="2318" t="s">
        <v>567</v>
      </c>
      <c r="E15" s="2319"/>
      <c r="F15" s="2319"/>
      <c r="G15" s="2319"/>
      <c r="H15" s="2319"/>
      <c r="I15" s="2319"/>
      <c r="J15" s="2319"/>
      <c r="K15" s="2319"/>
      <c r="L15" s="2314"/>
      <c r="M15" s="2349"/>
      <c r="N15" s="2349"/>
      <c r="O15" s="2349"/>
      <c r="P15" s="2349"/>
      <c r="Q15" s="2349"/>
      <c r="R15" s="2355" t="s">
        <v>1916</v>
      </c>
      <c r="S15" s="2355"/>
      <c r="T15" s="2355"/>
      <c r="U15" s="2356"/>
      <c r="V15" s="2314"/>
      <c r="W15" s="2349"/>
      <c r="X15" s="2349"/>
      <c r="Y15" s="2349"/>
      <c r="Z15" s="2349"/>
      <c r="AA15" s="2349"/>
      <c r="AB15" s="2349"/>
      <c r="AC15" s="2349"/>
      <c r="AD15" s="2349"/>
      <c r="AE15" s="2349"/>
      <c r="AF15" s="2355" t="s">
        <v>1915</v>
      </c>
      <c r="AG15" s="2355"/>
      <c r="AH15" s="2355"/>
      <c r="AI15" s="2356"/>
    </row>
    <row r="16" spans="1:35" ht="21" customHeight="1">
      <c r="A16" s="2351"/>
      <c r="B16" s="2351"/>
      <c r="C16" s="2315" t="s">
        <v>568</v>
      </c>
      <c r="D16" s="2315"/>
      <c r="E16" s="2315"/>
      <c r="F16" s="2315"/>
      <c r="G16" s="2315"/>
      <c r="H16" s="2315"/>
      <c r="I16" s="2315"/>
      <c r="J16" s="2315"/>
      <c r="K16" s="2315"/>
      <c r="L16" s="2315"/>
      <c r="M16" s="2315"/>
      <c r="N16" s="2315"/>
      <c r="O16" s="2315"/>
      <c r="P16" s="2315"/>
      <c r="Q16" s="2315"/>
      <c r="R16" s="2315"/>
      <c r="S16" s="2315"/>
      <c r="T16" s="2315"/>
      <c r="U16" s="2315"/>
      <c r="V16" s="2315"/>
      <c r="W16" s="2315"/>
      <c r="X16" s="2315"/>
      <c r="Y16" s="2315"/>
      <c r="Z16" s="2315"/>
      <c r="AA16" s="2315"/>
      <c r="AB16" s="2315"/>
      <c r="AC16" s="2315"/>
      <c r="AD16" s="2315"/>
      <c r="AE16" s="2315"/>
      <c r="AF16" s="2315"/>
      <c r="AG16" s="2315"/>
      <c r="AH16" s="2315"/>
      <c r="AI16" s="2315"/>
    </row>
    <row r="17" spans="1:35" ht="21" customHeight="1">
      <c r="A17" s="2351"/>
      <c r="B17" s="2351"/>
      <c r="C17" s="2357"/>
      <c r="D17" s="2334"/>
      <c r="E17" s="2334"/>
      <c r="F17" s="2334"/>
      <c r="G17" s="2334"/>
      <c r="H17" s="2334"/>
      <c r="I17" s="2334"/>
      <c r="J17" s="2334"/>
      <c r="K17" s="2334"/>
      <c r="L17" s="2334"/>
      <c r="M17" s="2334"/>
      <c r="N17" s="2334"/>
      <c r="O17" s="2334"/>
      <c r="P17" s="2334"/>
      <c r="Q17" s="2334"/>
      <c r="R17" s="2334"/>
      <c r="S17" s="2334"/>
      <c r="T17" s="2334"/>
      <c r="U17" s="2334"/>
      <c r="V17" s="2334"/>
      <c r="W17" s="2334"/>
      <c r="X17" s="2334"/>
      <c r="Y17" s="2334"/>
      <c r="Z17" s="2334"/>
      <c r="AA17" s="2334"/>
      <c r="AB17" s="2334"/>
      <c r="AC17" s="2334"/>
      <c r="AD17" s="2334"/>
      <c r="AE17" s="2334"/>
      <c r="AF17" s="2334"/>
      <c r="AG17" s="2334"/>
      <c r="AH17" s="2334"/>
      <c r="AI17" s="2335"/>
    </row>
    <row r="18" spans="1:35" ht="21" customHeight="1">
      <c r="A18" s="2351"/>
      <c r="B18" s="2351"/>
      <c r="C18" s="2336"/>
      <c r="D18" s="2337"/>
      <c r="E18" s="2337"/>
      <c r="F18" s="2337"/>
      <c r="G18" s="2337"/>
      <c r="H18" s="2337"/>
      <c r="I18" s="2337"/>
      <c r="J18" s="2337"/>
      <c r="K18" s="2337"/>
      <c r="L18" s="2337"/>
      <c r="M18" s="2337"/>
      <c r="N18" s="2337"/>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8"/>
    </row>
    <row r="19" spans="1:35" ht="21" customHeight="1">
      <c r="A19" s="2351"/>
      <c r="B19" s="2351"/>
      <c r="C19" s="2339"/>
      <c r="D19" s="2340"/>
      <c r="E19" s="2340"/>
      <c r="F19" s="2340"/>
      <c r="G19" s="2340"/>
      <c r="H19" s="2340"/>
      <c r="I19" s="2340"/>
      <c r="J19" s="2340"/>
      <c r="K19" s="2340"/>
      <c r="L19" s="2340"/>
      <c r="M19" s="2340"/>
      <c r="N19" s="2340"/>
      <c r="O19" s="2340"/>
      <c r="P19" s="2340"/>
      <c r="Q19" s="2340"/>
      <c r="R19" s="2340"/>
      <c r="S19" s="2340"/>
      <c r="T19" s="2340"/>
      <c r="U19" s="2340"/>
      <c r="V19" s="2340"/>
      <c r="W19" s="2340"/>
      <c r="X19" s="2340"/>
      <c r="Y19" s="2340"/>
      <c r="Z19" s="2340"/>
      <c r="AA19" s="2340"/>
      <c r="AB19" s="2340"/>
      <c r="AC19" s="2340"/>
      <c r="AD19" s="2340"/>
      <c r="AE19" s="2340"/>
      <c r="AF19" s="2340"/>
      <c r="AG19" s="2340"/>
      <c r="AH19" s="2340"/>
      <c r="AI19" s="2341"/>
    </row>
    <row r="20" spans="1:35" ht="21" customHeight="1">
      <c r="A20" s="2343" t="s">
        <v>569</v>
      </c>
      <c r="B20" s="2344"/>
      <c r="C20" s="2318" t="s">
        <v>570</v>
      </c>
      <c r="D20" s="2319"/>
      <c r="E20" s="2319"/>
      <c r="F20" s="2319"/>
      <c r="G20" s="2319"/>
      <c r="H20" s="2319"/>
      <c r="I20" s="2319"/>
      <c r="J20" s="2319"/>
      <c r="K20" s="2319"/>
      <c r="L20" s="2320"/>
      <c r="M20" s="2315" t="s">
        <v>373</v>
      </c>
      <c r="N20" s="2315"/>
      <c r="O20" s="2315"/>
      <c r="P20" s="2315"/>
      <c r="Q20" s="2315"/>
      <c r="R20" s="2315"/>
      <c r="S20" s="2315"/>
      <c r="T20" s="2315"/>
      <c r="U20" s="2315"/>
      <c r="V20" s="2315"/>
      <c r="W20" s="2315"/>
      <c r="X20" s="2315"/>
      <c r="Y20" s="2315"/>
      <c r="Z20" s="2319" t="s">
        <v>571</v>
      </c>
      <c r="AA20" s="2319"/>
      <c r="AB20" s="2319"/>
      <c r="AC20" s="2319"/>
      <c r="AD20" s="2319"/>
      <c r="AE20" s="2319"/>
      <c r="AF20" s="2319"/>
      <c r="AG20" s="2319"/>
      <c r="AH20" s="2319"/>
      <c r="AI20" s="2320"/>
    </row>
    <row r="21" spans="1:35" ht="21" customHeight="1">
      <c r="A21" s="2345"/>
      <c r="B21" s="2346"/>
      <c r="C21" s="2315" t="s">
        <v>27</v>
      </c>
      <c r="D21" s="2315"/>
      <c r="E21" s="2315"/>
      <c r="F21" s="2315"/>
      <c r="G21" s="2315"/>
      <c r="H21" s="2315" t="s">
        <v>572</v>
      </c>
      <c r="I21" s="2315"/>
      <c r="J21" s="2315"/>
      <c r="K21" s="2315"/>
      <c r="L21" s="2315"/>
      <c r="M21" s="2313"/>
      <c r="N21" s="2313"/>
      <c r="O21" s="2313"/>
      <c r="P21" s="2313"/>
      <c r="Q21" s="2313"/>
      <c r="R21" s="2313"/>
      <c r="S21" s="2313"/>
      <c r="T21" s="2313"/>
      <c r="U21" s="2313"/>
      <c r="V21" s="2313"/>
      <c r="W21" s="2313"/>
      <c r="X21" s="2313"/>
      <c r="Y21" s="2313"/>
      <c r="Z21" s="2313"/>
      <c r="AA21" s="2313"/>
      <c r="AB21" s="2313"/>
      <c r="AC21" s="2313"/>
      <c r="AD21" s="2313"/>
      <c r="AE21" s="2313"/>
      <c r="AF21" s="2313"/>
      <c r="AG21" s="2314"/>
      <c r="AH21" s="1424" t="s">
        <v>16</v>
      </c>
      <c r="AI21" s="1425"/>
    </row>
    <row r="22" spans="1:35" ht="21" customHeight="1">
      <c r="A22" s="2345"/>
      <c r="B22" s="2346"/>
      <c r="C22" s="2315"/>
      <c r="D22" s="2315"/>
      <c r="E22" s="2315"/>
      <c r="F22" s="2315"/>
      <c r="G22" s="2315"/>
      <c r="H22" s="2315" t="s">
        <v>573</v>
      </c>
      <c r="I22" s="2315"/>
      <c r="J22" s="2315"/>
      <c r="K22" s="2315"/>
      <c r="L22" s="2315"/>
      <c r="M22" s="2313"/>
      <c r="N22" s="2313"/>
      <c r="O22" s="2313"/>
      <c r="P22" s="2313"/>
      <c r="Q22" s="2313"/>
      <c r="R22" s="2313"/>
      <c r="S22" s="2313"/>
      <c r="T22" s="2313"/>
      <c r="U22" s="2313"/>
      <c r="V22" s="2313"/>
      <c r="W22" s="2313"/>
      <c r="X22" s="2313"/>
      <c r="Y22" s="2313"/>
      <c r="Z22" s="2313"/>
      <c r="AA22" s="2313"/>
      <c r="AB22" s="2313"/>
      <c r="AC22" s="2313"/>
      <c r="AD22" s="2313"/>
      <c r="AE22" s="2313"/>
      <c r="AF22" s="2313"/>
      <c r="AG22" s="2314"/>
      <c r="AH22" s="1424" t="s">
        <v>16</v>
      </c>
      <c r="AI22" s="1425"/>
    </row>
    <row r="23" spans="1:35" ht="21" customHeight="1">
      <c r="A23" s="2345"/>
      <c r="B23" s="2346"/>
      <c r="C23" s="2315" t="s">
        <v>28</v>
      </c>
      <c r="D23" s="2315"/>
      <c r="E23" s="2315"/>
      <c r="F23" s="2315"/>
      <c r="G23" s="2315"/>
      <c r="H23" s="2315" t="s">
        <v>572</v>
      </c>
      <c r="I23" s="2315"/>
      <c r="J23" s="2315"/>
      <c r="K23" s="2315"/>
      <c r="L23" s="2315"/>
      <c r="M23" s="2313"/>
      <c r="N23" s="2313"/>
      <c r="O23" s="2313"/>
      <c r="P23" s="2313"/>
      <c r="Q23" s="2313"/>
      <c r="R23" s="2313"/>
      <c r="S23" s="2313"/>
      <c r="T23" s="2313"/>
      <c r="U23" s="2313"/>
      <c r="V23" s="2313"/>
      <c r="W23" s="2313"/>
      <c r="X23" s="2313"/>
      <c r="Y23" s="2313"/>
      <c r="Z23" s="2313"/>
      <c r="AA23" s="2313"/>
      <c r="AB23" s="2313"/>
      <c r="AC23" s="2313"/>
      <c r="AD23" s="2313"/>
      <c r="AE23" s="2313"/>
      <c r="AF23" s="2313"/>
      <c r="AG23" s="2314"/>
      <c r="AH23" s="1424" t="s">
        <v>16</v>
      </c>
      <c r="AI23" s="1425"/>
    </row>
    <row r="24" spans="1:35" ht="21" customHeight="1">
      <c r="A24" s="2345"/>
      <c r="B24" s="2346"/>
      <c r="C24" s="2315"/>
      <c r="D24" s="2315"/>
      <c r="E24" s="2315"/>
      <c r="F24" s="2315"/>
      <c r="G24" s="2315"/>
      <c r="H24" s="2315" t="s">
        <v>573</v>
      </c>
      <c r="I24" s="2315"/>
      <c r="J24" s="2315"/>
      <c r="K24" s="2315"/>
      <c r="L24" s="2315"/>
      <c r="M24" s="2313"/>
      <c r="N24" s="2313"/>
      <c r="O24" s="2313"/>
      <c r="P24" s="2313"/>
      <c r="Q24" s="2313"/>
      <c r="R24" s="2313"/>
      <c r="S24" s="2313"/>
      <c r="T24" s="2313"/>
      <c r="U24" s="2313"/>
      <c r="V24" s="2313"/>
      <c r="W24" s="2313"/>
      <c r="X24" s="2313"/>
      <c r="Y24" s="2313"/>
      <c r="Z24" s="2313"/>
      <c r="AA24" s="2313"/>
      <c r="AB24" s="2313"/>
      <c r="AC24" s="2313"/>
      <c r="AD24" s="2313"/>
      <c r="AE24" s="2313"/>
      <c r="AF24" s="2313"/>
      <c r="AG24" s="2314"/>
      <c r="AH24" s="1424" t="s">
        <v>16</v>
      </c>
      <c r="AI24" s="1425"/>
    </row>
    <row r="25" spans="1:35" ht="21" customHeight="1">
      <c r="A25" s="2345"/>
      <c r="B25" s="2346"/>
      <c r="C25" s="2318" t="s">
        <v>574</v>
      </c>
      <c r="D25" s="2319"/>
      <c r="E25" s="2319"/>
      <c r="F25" s="2319"/>
      <c r="G25" s="2319"/>
      <c r="H25" s="2319"/>
      <c r="I25" s="2319"/>
      <c r="J25" s="2319"/>
      <c r="K25" s="2319"/>
      <c r="L25" s="2320"/>
      <c r="M25" s="2321"/>
      <c r="N25" s="2322"/>
      <c r="O25" s="2322"/>
      <c r="P25" s="2322"/>
      <c r="Q25" s="2322"/>
      <c r="R25" s="2322"/>
      <c r="S25" s="2322"/>
      <c r="T25" s="2322"/>
      <c r="U25" s="2322"/>
      <c r="V25" s="2322"/>
      <c r="W25" s="2322"/>
      <c r="X25" s="2322"/>
      <c r="Y25" s="2322"/>
      <c r="Z25" s="2322"/>
      <c r="AA25" s="2322"/>
      <c r="AB25" s="2322"/>
      <c r="AC25" s="2322"/>
      <c r="AD25" s="2322"/>
      <c r="AE25" s="2322"/>
      <c r="AF25" s="2322"/>
      <c r="AG25" s="2322"/>
      <c r="AH25" s="2322"/>
      <c r="AI25" s="2323"/>
    </row>
    <row r="26" spans="1:35" ht="21" customHeight="1">
      <c r="A26" s="2345"/>
      <c r="B26" s="2346"/>
      <c r="C26" s="2324" t="s">
        <v>575</v>
      </c>
      <c r="D26" s="2325"/>
      <c r="E26" s="2325"/>
      <c r="F26" s="2325"/>
      <c r="G26" s="2325"/>
      <c r="H26" s="2325"/>
      <c r="I26" s="2325"/>
      <c r="J26" s="2325"/>
      <c r="K26" s="2325"/>
      <c r="L26" s="2326"/>
      <c r="M26" s="2333"/>
      <c r="N26" s="2334"/>
      <c r="O26" s="2334"/>
      <c r="P26" s="2334"/>
      <c r="Q26" s="2334"/>
      <c r="R26" s="2334"/>
      <c r="S26" s="2334"/>
      <c r="T26" s="2334"/>
      <c r="U26" s="2334"/>
      <c r="V26" s="2334"/>
      <c r="W26" s="2334"/>
      <c r="X26" s="2334"/>
      <c r="Y26" s="2334"/>
      <c r="Z26" s="2334"/>
      <c r="AA26" s="2334"/>
      <c r="AB26" s="2334"/>
      <c r="AC26" s="2334"/>
      <c r="AD26" s="2334"/>
      <c r="AE26" s="2334"/>
      <c r="AF26" s="2334"/>
      <c r="AG26" s="2334"/>
      <c r="AH26" s="2334"/>
      <c r="AI26" s="2335"/>
    </row>
    <row r="27" spans="1:35" ht="21" customHeight="1">
      <c r="A27" s="2345"/>
      <c r="B27" s="2346"/>
      <c r="C27" s="2327"/>
      <c r="D27" s="2328"/>
      <c r="E27" s="2328"/>
      <c r="F27" s="2328"/>
      <c r="G27" s="2328"/>
      <c r="H27" s="2328"/>
      <c r="I27" s="2328"/>
      <c r="J27" s="2328"/>
      <c r="K27" s="2328"/>
      <c r="L27" s="2329"/>
      <c r="M27" s="2336"/>
      <c r="N27" s="2337"/>
      <c r="O27" s="2337"/>
      <c r="P27" s="2337"/>
      <c r="Q27" s="2337"/>
      <c r="R27" s="2337"/>
      <c r="S27" s="2337"/>
      <c r="T27" s="2337"/>
      <c r="U27" s="2337"/>
      <c r="V27" s="2337"/>
      <c r="W27" s="2337"/>
      <c r="X27" s="2337"/>
      <c r="Y27" s="2337"/>
      <c r="Z27" s="2337"/>
      <c r="AA27" s="2337"/>
      <c r="AB27" s="2337"/>
      <c r="AC27" s="2337"/>
      <c r="AD27" s="2337"/>
      <c r="AE27" s="2337"/>
      <c r="AF27" s="2337"/>
      <c r="AG27" s="2337"/>
      <c r="AH27" s="2337"/>
      <c r="AI27" s="2338"/>
    </row>
    <row r="28" spans="1:35" ht="21" customHeight="1">
      <c r="A28" s="2345"/>
      <c r="B28" s="2346"/>
      <c r="C28" s="2327"/>
      <c r="D28" s="2328"/>
      <c r="E28" s="2328"/>
      <c r="F28" s="2328"/>
      <c r="G28" s="2328"/>
      <c r="H28" s="2328"/>
      <c r="I28" s="2328"/>
      <c r="J28" s="2328"/>
      <c r="K28" s="2328"/>
      <c r="L28" s="2329"/>
      <c r="M28" s="2336"/>
      <c r="N28" s="2337"/>
      <c r="O28" s="2337"/>
      <c r="P28" s="2337"/>
      <c r="Q28" s="2337"/>
      <c r="R28" s="2337"/>
      <c r="S28" s="2337"/>
      <c r="T28" s="2337"/>
      <c r="U28" s="2337"/>
      <c r="V28" s="2337"/>
      <c r="W28" s="2337"/>
      <c r="X28" s="2337"/>
      <c r="Y28" s="2337"/>
      <c r="Z28" s="2337"/>
      <c r="AA28" s="2337"/>
      <c r="AB28" s="2337"/>
      <c r="AC28" s="2337"/>
      <c r="AD28" s="2337"/>
      <c r="AE28" s="2337"/>
      <c r="AF28" s="2337"/>
      <c r="AG28" s="2337"/>
      <c r="AH28" s="2337"/>
      <c r="AI28" s="2338"/>
    </row>
    <row r="29" spans="1:35" ht="21" customHeight="1">
      <c r="A29" s="2347"/>
      <c r="B29" s="2348"/>
      <c r="C29" s="2330"/>
      <c r="D29" s="2331"/>
      <c r="E29" s="2331"/>
      <c r="F29" s="2331"/>
      <c r="G29" s="2331"/>
      <c r="H29" s="2331"/>
      <c r="I29" s="2331"/>
      <c r="J29" s="2331"/>
      <c r="K29" s="2331"/>
      <c r="L29" s="2332"/>
      <c r="M29" s="2339"/>
      <c r="N29" s="2340"/>
      <c r="O29" s="2340"/>
      <c r="P29" s="2340"/>
      <c r="Q29" s="2340"/>
      <c r="R29" s="2340"/>
      <c r="S29" s="2340"/>
      <c r="T29" s="2340"/>
      <c r="U29" s="2340"/>
      <c r="V29" s="2340"/>
      <c r="W29" s="2340"/>
      <c r="X29" s="2340"/>
      <c r="Y29" s="2340"/>
      <c r="Z29" s="2340"/>
      <c r="AA29" s="2340"/>
      <c r="AB29" s="2340"/>
      <c r="AC29" s="2340"/>
      <c r="AD29" s="2340"/>
      <c r="AE29" s="2340"/>
      <c r="AF29" s="2340"/>
      <c r="AG29" s="2340"/>
      <c r="AH29" s="2340"/>
      <c r="AI29" s="2341"/>
    </row>
    <row r="30" spans="1:35" ht="21" customHeight="1">
      <c r="A30" s="1426"/>
      <c r="B30" s="1426"/>
      <c r="C30" s="1427"/>
      <c r="D30" s="1427"/>
      <c r="E30" s="1427"/>
      <c r="F30" s="1427"/>
      <c r="G30" s="1427"/>
      <c r="H30" s="1427"/>
      <c r="I30" s="1427"/>
      <c r="J30" s="1427"/>
      <c r="K30" s="1427"/>
      <c r="L30" s="1427"/>
      <c r="M30" s="1428"/>
      <c r="N30" s="1428"/>
      <c r="O30" s="1428"/>
      <c r="P30" s="1428"/>
      <c r="Q30" s="1428"/>
      <c r="R30" s="1428"/>
      <c r="S30" s="1428"/>
      <c r="T30" s="1428"/>
      <c r="U30" s="1428"/>
      <c r="V30" s="1428"/>
      <c r="W30" s="1428"/>
      <c r="X30" s="1428"/>
      <c r="Y30" s="1428"/>
      <c r="Z30" s="1428"/>
      <c r="AA30" s="1428"/>
      <c r="AB30" s="1428"/>
      <c r="AC30" s="1428"/>
      <c r="AD30" s="1428"/>
      <c r="AE30" s="1428"/>
      <c r="AF30" s="1428"/>
      <c r="AG30" s="1428"/>
      <c r="AH30" s="1428"/>
      <c r="AI30" s="1428"/>
    </row>
    <row r="31" spans="1:35" ht="20.100000000000001" customHeight="1">
      <c r="A31" s="2316" t="s">
        <v>1914</v>
      </c>
      <c r="B31" s="2316"/>
      <c r="C31" s="2316"/>
      <c r="D31" s="2316"/>
      <c r="E31" s="2316"/>
      <c r="F31" s="2316"/>
      <c r="G31" s="2316"/>
      <c r="H31" s="2316"/>
      <c r="I31" s="2316"/>
      <c r="J31" s="2316"/>
      <c r="K31" s="2316"/>
      <c r="L31" s="2316"/>
      <c r="M31" s="2316"/>
      <c r="N31" s="2316"/>
      <c r="O31" s="2316"/>
      <c r="P31" s="2316"/>
      <c r="Q31" s="2316"/>
      <c r="R31" s="2316"/>
      <c r="S31" s="2316"/>
      <c r="T31" s="2316"/>
      <c r="U31" s="2316"/>
      <c r="V31" s="2316"/>
      <c r="W31" s="2316"/>
      <c r="X31" s="2316"/>
      <c r="Y31" s="2316"/>
      <c r="Z31" s="2316"/>
      <c r="AA31" s="2316"/>
      <c r="AB31" s="2316"/>
      <c r="AC31" s="2316"/>
      <c r="AD31" s="2316"/>
      <c r="AE31" s="2316"/>
      <c r="AF31" s="2316"/>
      <c r="AG31" s="2316"/>
      <c r="AH31" s="2316"/>
      <c r="AI31" s="2316"/>
    </row>
    <row r="32" spans="1:35" ht="20.100000000000001" customHeight="1">
      <c r="A32" s="2316"/>
      <c r="B32" s="2316"/>
      <c r="C32" s="2316"/>
      <c r="D32" s="2316"/>
      <c r="E32" s="2316"/>
      <c r="F32" s="2316"/>
      <c r="G32" s="2316"/>
      <c r="H32" s="2316"/>
      <c r="I32" s="2316"/>
      <c r="J32" s="2316"/>
      <c r="K32" s="2316"/>
      <c r="L32" s="2316"/>
      <c r="M32" s="2316"/>
      <c r="N32" s="2316"/>
      <c r="O32" s="2316"/>
      <c r="P32" s="2316"/>
      <c r="Q32" s="2316"/>
      <c r="R32" s="2316"/>
      <c r="S32" s="2316"/>
      <c r="T32" s="2316"/>
      <c r="U32" s="2316"/>
      <c r="V32" s="2316"/>
      <c r="W32" s="2316"/>
      <c r="X32" s="2316"/>
      <c r="Y32" s="2316"/>
      <c r="Z32" s="2316"/>
      <c r="AA32" s="2316"/>
      <c r="AB32" s="2316"/>
      <c r="AC32" s="2316"/>
      <c r="AD32" s="2316"/>
      <c r="AE32" s="2316"/>
      <c r="AF32" s="2316"/>
      <c r="AG32" s="2316"/>
      <c r="AH32" s="2316"/>
      <c r="AI32" s="2316"/>
    </row>
    <row r="33" spans="1:35" ht="39" customHeight="1">
      <c r="A33" s="2316" t="s">
        <v>1913</v>
      </c>
      <c r="B33" s="2342"/>
      <c r="C33" s="2342"/>
      <c r="D33" s="2342"/>
      <c r="E33" s="2342"/>
      <c r="F33" s="2342"/>
      <c r="G33" s="2342"/>
      <c r="H33" s="2342"/>
      <c r="I33" s="2342"/>
      <c r="J33" s="2342"/>
      <c r="K33" s="2342"/>
      <c r="L33" s="2342"/>
      <c r="M33" s="2342"/>
      <c r="N33" s="2342"/>
      <c r="O33" s="2342"/>
      <c r="P33" s="2342"/>
      <c r="Q33" s="2342"/>
      <c r="R33" s="2342"/>
      <c r="S33" s="2342"/>
      <c r="T33" s="2342"/>
      <c r="U33" s="2342"/>
      <c r="V33" s="2342"/>
      <c r="W33" s="2342"/>
      <c r="X33" s="2342"/>
      <c r="Y33" s="2342"/>
      <c r="Z33" s="2342"/>
      <c r="AA33" s="2342"/>
      <c r="AB33" s="2342"/>
      <c r="AC33" s="2342"/>
      <c r="AD33" s="2342"/>
      <c r="AE33" s="2342"/>
      <c r="AF33" s="2342"/>
      <c r="AG33" s="2342"/>
      <c r="AH33" s="2342"/>
      <c r="AI33" s="2342"/>
    </row>
    <row r="34" spans="1:35" ht="20.100000000000001" customHeight="1">
      <c r="A34" s="2316" t="s">
        <v>1912</v>
      </c>
      <c r="B34" s="2317"/>
      <c r="C34" s="2317"/>
      <c r="D34" s="2317"/>
      <c r="E34" s="2317"/>
      <c r="F34" s="2317"/>
      <c r="G34" s="2317"/>
      <c r="H34" s="2317"/>
      <c r="I34" s="2317"/>
      <c r="J34" s="2317"/>
      <c r="K34" s="2317"/>
      <c r="L34" s="2317"/>
      <c r="M34" s="2317"/>
      <c r="N34" s="2317"/>
      <c r="O34" s="2317"/>
      <c r="P34" s="2317"/>
      <c r="Q34" s="2317"/>
      <c r="R34" s="2317"/>
      <c r="S34" s="2317"/>
      <c r="T34" s="2317"/>
      <c r="U34" s="2317"/>
      <c r="V34" s="2317"/>
      <c r="W34" s="2317"/>
      <c r="X34" s="2317"/>
      <c r="Y34" s="2317"/>
      <c r="Z34" s="2317"/>
      <c r="AA34" s="2317"/>
      <c r="AB34" s="2317"/>
      <c r="AC34" s="2317"/>
      <c r="AD34" s="2317"/>
      <c r="AE34" s="2317"/>
      <c r="AF34" s="2317"/>
      <c r="AG34" s="2317"/>
      <c r="AH34" s="2317"/>
      <c r="AI34" s="2317"/>
    </row>
    <row r="35" spans="1:35" ht="20.100000000000001" customHeight="1">
      <c r="A35" s="2317"/>
      <c r="B35" s="2317"/>
      <c r="C35" s="2317"/>
      <c r="D35" s="2317"/>
      <c r="E35" s="2317"/>
      <c r="F35" s="2317"/>
      <c r="G35" s="2317"/>
      <c r="H35" s="2317"/>
      <c r="I35" s="2317"/>
      <c r="J35" s="2317"/>
      <c r="K35" s="2317"/>
      <c r="L35" s="2317"/>
      <c r="M35" s="2317"/>
      <c r="N35" s="2317"/>
      <c r="O35" s="2317"/>
      <c r="P35" s="2317"/>
      <c r="Q35" s="2317"/>
      <c r="R35" s="2317"/>
      <c r="S35" s="2317"/>
      <c r="T35" s="2317"/>
      <c r="U35" s="2317"/>
      <c r="V35" s="2317"/>
      <c r="W35" s="2317"/>
      <c r="X35" s="2317"/>
      <c r="Y35" s="2317"/>
      <c r="Z35" s="2317"/>
      <c r="AA35" s="2317"/>
      <c r="AB35" s="2317"/>
      <c r="AC35" s="2317"/>
      <c r="AD35" s="2317"/>
      <c r="AE35" s="2317"/>
      <c r="AF35" s="2317"/>
      <c r="AG35" s="2317"/>
      <c r="AH35" s="2317"/>
      <c r="AI35" s="2317"/>
    </row>
    <row r="36" spans="1:35" ht="20.100000000000001" customHeight="1">
      <c r="A36" s="2316" t="s">
        <v>1911</v>
      </c>
      <c r="B36" s="2316"/>
      <c r="C36" s="2316"/>
      <c r="D36" s="2316"/>
      <c r="E36" s="2316"/>
      <c r="F36" s="2316"/>
      <c r="G36" s="2316"/>
      <c r="H36" s="2316"/>
      <c r="I36" s="2316"/>
      <c r="J36" s="2316"/>
      <c r="K36" s="2316"/>
      <c r="L36" s="2316"/>
      <c r="M36" s="2316"/>
      <c r="N36" s="2316"/>
      <c r="O36" s="2316"/>
      <c r="P36" s="2316"/>
      <c r="Q36" s="2316"/>
      <c r="R36" s="2316"/>
      <c r="S36" s="2316"/>
      <c r="T36" s="2316"/>
      <c r="U36" s="2316"/>
      <c r="V36" s="2316"/>
      <c r="W36" s="2316"/>
      <c r="X36" s="2316"/>
      <c r="Y36" s="2316"/>
      <c r="Z36" s="2316"/>
      <c r="AA36" s="2316"/>
      <c r="AB36" s="2316"/>
      <c r="AC36" s="2316"/>
      <c r="AD36" s="2316"/>
      <c r="AE36" s="2316"/>
      <c r="AF36" s="2316"/>
      <c r="AG36" s="2316"/>
      <c r="AH36" s="2316"/>
      <c r="AI36" s="2316"/>
    </row>
    <row r="37" spans="1:35" ht="20.100000000000001" customHeight="1">
      <c r="A37" s="2316"/>
      <c r="B37" s="2316"/>
      <c r="C37" s="2316"/>
      <c r="D37" s="2316"/>
      <c r="E37" s="2316"/>
      <c r="F37" s="2316"/>
      <c r="G37" s="2316"/>
      <c r="H37" s="2316"/>
      <c r="I37" s="2316"/>
      <c r="J37" s="2316"/>
      <c r="K37" s="2316"/>
      <c r="L37" s="2316"/>
      <c r="M37" s="2316"/>
      <c r="N37" s="2316"/>
      <c r="O37" s="2316"/>
      <c r="P37" s="2316"/>
      <c r="Q37" s="2316"/>
      <c r="R37" s="2316"/>
      <c r="S37" s="2316"/>
      <c r="T37" s="2316"/>
      <c r="U37" s="2316"/>
      <c r="V37" s="2316"/>
      <c r="W37" s="2316"/>
      <c r="X37" s="2316"/>
      <c r="Y37" s="2316"/>
      <c r="Z37" s="2316"/>
      <c r="AA37" s="2316"/>
      <c r="AB37" s="2316"/>
      <c r="AC37" s="2316"/>
      <c r="AD37" s="2316"/>
      <c r="AE37" s="2316"/>
      <c r="AF37" s="2316"/>
      <c r="AG37" s="2316"/>
      <c r="AH37" s="2316"/>
      <c r="AI37" s="2316"/>
    </row>
  </sheetData>
  <mergeCells count="68">
    <mergeCell ref="A36:AI37"/>
    <mergeCell ref="V15:AE15"/>
    <mergeCell ref="AF15:AI15"/>
    <mergeCell ref="R11:U11"/>
    <mergeCell ref="L11:Q11"/>
    <mergeCell ref="L12:Q12"/>
    <mergeCell ref="R12:U12"/>
    <mergeCell ref="L13:Q13"/>
    <mergeCell ref="R13:U13"/>
    <mergeCell ref="L14:Q14"/>
    <mergeCell ref="AF11:AI11"/>
    <mergeCell ref="V12:AE12"/>
    <mergeCell ref="AF12:AI12"/>
    <mergeCell ref="V13:AE13"/>
    <mergeCell ref="AF13:AI13"/>
    <mergeCell ref="D12:K12"/>
    <mergeCell ref="D15:K15"/>
    <mergeCell ref="C16:AI16"/>
    <mergeCell ref="V9:AD9"/>
    <mergeCell ref="AD1:AI1"/>
    <mergeCell ref="A4:AI4"/>
    <mergeCell ref="A7:K7"/>
    <mergeCell ref="L7:AI7"/>
    <mergeCell ref="A6:K6"/>
    <mergeCell ref="L6:AI6"/>
    <mergeCell ref="Z2:AI2"/>
    <mergeCell ref="R14:U14"/>
    <mergeCell ref="L15:Q15"/>
    <mergeCell ref="R15:U15"/>
    <mergeCell ref="V11:AE11"/>
    <mergeCell ref="D13:K13"/>
    <mergeCell ref="M21:Y21"/>
    <mergeCell ref="Z21:AG21"/>
    <mergeCell ref="H22:L22"/>
    <mergeCell ref="M22:Y22"/>
    <mergeCell ref="A8:K8"/>
    <mergeCell ref="L8:AI8"/>
    <mergeCell ref="A9:B19"/>
    <mergeCell ref="C9:U9"/>
    <mergeCell ref="C10:C15"/>
    <mergeCell ref="D10:U10"/>
    <mergeCell ref="V10:AI10"/>
    <mergeCell ref="D11:K11"/>
    <mergeCell ref="D14:K14"/>
    <mergeCell ref="V14:AE14"/>
    <mergeCell ref="AF14:AI14"/>
    <mergeCell ref="C17:AI19"/>
    <mergeCell ref="M23:Y23"/>
    <mergeCell ref="Z23:AG23"/>
    <mergeCell ref="H24:L24"/>
    <mergeCell ref="M24:Y24"/>
    <mergeCell ref="Z24:AG24"/>
    <mergeCell ref="Z22:AG22"/>
    <mergeCell ref="C23:G24"/>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H23:L23"/>
  </mergeCells>
  <phoneticPr fontId="1"/>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AF28D-531E-4A46-8AE6-C31E61F33C12}">
  <dimension ref="A1:H32"/>
  <sheetViews>
    <sheetView view="pageBreakPreview" zoomScaleNormal="100" zoomScaleSheetLayoutView="100" workbookViewId="0"/>
  </sheetViews>
  <sheetFormatPr defaultColWidth="8.125" defaultRowHeight="13.5"/>
  <cols>
    <col min="1" max="1" width="10.125" style="70" customWidth="1"/>
    <col min="2" max="2" width="17.375" style="70" customWidth="1"/>
    <col min="3" max="3" width="11.625" style="70" customWidth="1"/>
    <col min="4" max="7" width="10.125" style="70" customWidth="1"/>
    <col min="8" max="8" width="16.25" style="70" customWidth="1"/>
    <col min="9" max="256" width="8.125" style="70"/>
    <col min="257" max="264" width="10.125" style="70" customWidth="1"/>
    <col min="265" max="512" width="8.125" style="70"/>
    <col min="513" max="520" width="10.125" style="70" customWidth="1"/>
    <col min="521" max="768" width="8.125" style="70"/>
    <col min="769" max="776" width="10.125" style="70" customWidth="1"/>
    <col min="777" max="1024" width="8.125" style="70"/>
    <col min="1025" max="1032" width="10.125" style="70" customWidth="1"/>
    <col min="1033" max="1280" width="8.125" style="70"/>
    <col min="1281" max="1288" width="10.125" style="70" customWidth="1"/>
    <col min="1289" max="1536" width="8.125" style="70"/>
    <col min="1537" max="1544" width="10.125" style="70" customWidth="1"/>
    <col min="1545" max="1792" width="8.125" style="70"/>
    <col min="1793" max="1800" width="10.125" style="70" customWidth="1"/>
    <col min="1801" max="2048" width="8.125" style="70"/>
    <col min="2049" max="2056" width="10.125" style="70" customWidth="1"/>
    <col min="2057" max="2304" width="8.125" style="70"/>
    <col min="2305" max="2312" width="10.125" style="70" customWidth="1"/>
    <col min="2313" max="2560" width="8.125" style="70"/>
    <col min="2561" max="2568" width="10.125" style="70" customWidth="1"/>
    <col min="2569" max="2816" width="8.125" style="70"/>
    <col min="2817" max="2824" width="10.125" style="70" customWidth="1"/>
    <col min="2825" max="3072" width="8.125" style="70"/>
    <col min="3073" max="3080" width="10.125" style="70" customWidth="1"/>
    <col min="3081" max="3328" width="8.125" style="70"/>
    <col min="3329" max="3336" width="10.125" style="70" customWidth="1"/>
    <col min="3337" max="3584" width="8.125" style="70"/>
    <col min="3585" max="3592" width="10.125" style="70" customWidth="1"/>
    <col min="3593" max="3840" width="8.125" style="70"/>
    <col min="3841" max="3848" width="10.125" style="70" customWidth="1"/>
    <col min="3849" max="4096" width="8.125" style="70"/>
    <col min="4097" max="4104" width="10.125" style="70" customWidth="1"/>
    <col min="4105" max="4352" width="8.125" style="70"/>
    <col min="4353" max="4360" width="10.125" style="70" customWidth="1"/>
    <col min="4361" max="4608" width="8.125" style="70"/>
    <col min="4609" max="4616" width="10.125" style="70" customWidth="1"/>
    <col min="4617" max="4864" width="8.125" style="70"/>
    <col min="4865" max="4872" width="10.125" style="70" customWidth="1"/>
    <col min="4873" max="5120" width="8.125" style="70"/>
    <col min="5121" max="5128" width="10.125" style="70" customWidth="1"/>
    <col min="5129" max="5376" width="8.125" style="70"/>
    <col min="5377" max="5384" width="10.125" style="70" customWidth="1"/>
    <col min="5385" max="5632" width="8.125" style="70"/>
    <col min="5633" max="5640" width="10.125" style="70" customWidth="1"/>
    <col min="5641" max="5888" width="8.125" style="70"/>
    <col min="5889" max="5896" width="10.125" style="70" customWidth="1"/>
    <col min="5897" max="6144" width="8.125" style="70"/>
    <col min="6145" max="6152" width="10.125" style="70" customWidth="1"/>
    <col min="6153" max="6400" width="8.125" style="70"/>
    <col min="6401" max="6408" width="10.125" style="70" customWidth="1"/>
    <col min="6409" max="6656" width="8.125" style="70"/>
    <col min="6657" max="6664" width="10.125" style="70" customWidth="1"/>
    <col min="6665" max="6912" width="8.125" style="70"/>
    <col min="6913" max="6920" width="10.125" style="70" customWidth="1"/>
    <col min="6921" max="7168" width="8.125" style="70"/>
    <col min="7169" max="7176" width="10.125" style="70" customWidth="1"/>
    <col min="7177" max="7424" width="8.125" style="70"/>
    <col min="7425" max="7432" width="10.125" style="70" customWidth="1"/>
    <col min="7433" max="7680" width="8.125" style="70"/>
    <col min="7681" max="7688" width="10.125" style="70" customWidth="1"/>
    <col min="7689" max="7936" width="8.125" style="70"/>
    <col min="7937" max="7944" width="10.125" style="70" customWidth="1"/>
    <col min="7945" max="8192" width="8.125" style="70"/>
    <col min="8193" max="8200" width="10.125" style="70" customWidth="1"/>
    <col min="8201" max="8448" width="8.125" style="70"/>
    <col min="8449" max="8456" width="10.125" style="70" customWidth="1"/>
    <col min="8457" max="8704" width="8.125" style="70"/>
    <col min="8705" max="8712" width="10.125" style="70" customWidth="1"/>
    <col min="8713" max="8960" width="8.125" style="70"/>
    <col min="8961" max="8968" width="10.125" style="70" customWidth="1"/>
    <col min="8969" max="9216" width="8.125" style="70"/>
    <col min="9217" max="9224" width="10.125" style="70" customWidth="1"/>
    <col min="9225" max="9472" width="8.125" style="70"/>
    <col min="9473" max="9480" width="10.125" style="70" customWidth="1"/>
    <col min="9481" max="9728" width="8.125" style="70"/>
    <col min="9729" max="9736" width="10.125" style="70" customWidth="1"/>
    <col min="9737" max="9984" width="8.125" style="70"/>
    <col min="9985" max="9992" width="10.125" style="70" customWidth="1"/>
    <col min="9993" max="10240" width="8.125" style="70"/>
    <col min="10241" max="10248" width="10.125" style="70" customWidth="1"/>
    <col min="10249" max="10496" width="8.125" style="70"/>
    <col min="10497" max="10504" width="10.125" style="70" customWidth="1"/>
    <col min="10505" max="10752" width="8.125" style="70"/>
    <col min="10753" max="10760" width="10.125" style="70" customWidth="1"/>
    <col min="10761" max="11008" width="8.125" style="70"/>
    <col min="11009" max="11016" width="10.125" style="70" customWidth="1"/>
    <col min="11017" max="11264" width="8.125" style="70"/>
    <col min="11265" max="11272" width="10.125" style="70" customWidth="1"/>
    <col min="11273" max="11520" width="8.125" style="70"/>
    <col min="11521" max="11528" width="10.125" style="70" customWidth="1"/>
    <col min="11529" max="11776" width="8.125" style="70"/>
    <col min="11777" max="11784" width="10.125" style="70" customWidth="1"/>
    <col min="11785" max="12032" width="8.125" style="70"/>
    <col min="12033" max="12040" width="10.125" style="70" customWidth="1"/>
    <col min="12041" max="12288" width="8.125" style="70"/>
    <col min="12289" max="12296" width="10.125" style="70" customWidth="1"/>
    <col min="12297" max="12544" width="8.125" style="70"/>
    <col min="12545" max="12552" width="10.125" style="70" customWidth="1"/>
    <col min="12553" max="12800" width="8.125" style="70"/>
    <col min="12801" max="12808" width="10.125" style="70" customWidth="1"/>
    <col min="12809" max="13056" width="8.125" style="70"/>
    <col min="13057" max="13064" width="10.125" style="70" customWidth="1"/>
    <col min="13065" max="13312" width="8.125" style="70"/>
    <col min="13313" max="13320" width="10.125" style="70" customWidth="1"/>
    <col min="13321" max="13568" width="8.125" style="70"/>
    <col min="13569" max="13576" width="10.125" style="70" customWidth="1"/>
    <col min="13577" max="13824" width="8.125" style="70"/>
    <col min="13825" max="13832" width="10.125" style="70" customWidth="1"/>
    <col min="13833" max="14080" width="8.125" style="70"/>
    <col min="14081" max="14088" width="10.125" style="70" customWidth="1"/>
    <col min="14089" max="14336" width="8.125" style="70"/>
    <col min="14337" max="14344" width="10.125" style="70" customWidth="1"/>
    <col min="14345" max="14592" width="8.125" style="70"/>
    <col min="14593" max="14600" width="10.125" style="70" customWidth="1"/>
    <col min="14601" max="14848" width="8.125" style="70"/>
    <col min="14849" max="14856" width="10.125" style="70" customWidth="1"/>
    <col min="14857" max="15104" width="8.125" style="70"/>
    <col min="15105" max="15112" width="10.125" style="70" customWidth="1"/>
    <col min="15113" max="15360" width="8.125" style="70"/>
    <col min="15361" max="15368" width="10.125" style="70" customWidth="1"/>
    <col min="15369" max="15616" width="8.125" style="70"/>
    <col min="15617" max="15624" width="10.125" style="70" customWidth="1"/>
    <col min="15625" max="15872" width="8.125" style="70"/>
    <col min="15873" max="15880" width="10.125" style="70" customWidth="1"/>
    <col min="15881" max="16128" width="8.125" style="70"/>
    <col min="16129" max="16136" width="10.125" style="70" customWidth="1"/>
    <col min="16137" max="16384" width="8.125" style="70"/>
  </cols>
  <sheetData>
    <row r="1" spans="1:8" ht="20.100000000000001" customHeight="1"/>
    <row r="2" spans="1:8" ht="20.100000000000001" customHeight="1">
      <c r="A2" s="2382" t="s">
        <v>606</v>
      </c>
      <c r="B2" s="2382"/>
      <c r="F2" s="2394" t="s">
        <v>1724</v>
      </c>
      <c r="G2" s="2394"/>
      <c r="H2" s="2394"/>
    </row>
    <row r="3" spans="1:8" ht="20.100000000000001" customHeight="1"/>
    <row r="4" spans="1:8" s="1088" customFormat="1" ht="20.100000000000001" customHeight="1">
      <c r="A4" s="2395" t="s">
        <v>580</v>
      </c>
      <c r="B4" s="2396"/>
      <c r="C4" s="2396"/>
      <c r="D4" s="2396"/>
      <c r="E4" s="2396"/>
      <c r="F4" s="2396"/>
      <c r="G4" s="2396"/>
      <c r="H4" s="2396"/>
    </row>
    <row r="5" spans="1:8" ht="20.100000000000001" customHeight="1">
      <c r="A5" s="1089"/>
      <c r="B5" s="1089"/>
      <c r="C5" s="1089"/>
      <c r="D5" s="1089"/>
      <c r="E5" s="1089"/>
      <c r="F5" s="1089"/>
      <c r="G5" s="1089"/>
      <c r="H5" s="1089"/>
    </row>
    <row r="6" spans="1:8" ht="45" customHeight="1">
      <c r="A6" s="2397" t="s">
        <v>335</v>
      </c>
      <c r="B6" s="2397"/>
      <c r="C6" s="2398"/>
      <c r="D6" s="2399"/>
      <c r="E6" s="2399"/>
      <c r="F6" s="2399"/>
      <c r="G6" s="2399"/>
      <c r="H6" s="2400"/>
    </row>
    <row r="7" spans="1:8" ht="45" customHeight="1">
      <c r="A7" s="2401" t="s">
        <v>581</v>
      </c>
      <c r="B7" s="2401"/>
      <c r="C7" s="2402" t="s">
        <v>582</v>
      </c>
      <c r="D7" s="2402"/>
      <c r="E7" s="2402"/>
      <c r="F7" s="2402"/>
      <c r="G7" s="2402"/>
      <c r="H7" s="2402"/>
    </row>
    <row r="8" spans="1:8" ht="26.25" customHeight="1">
      <c r="A8" s="2370" t="s">
        <v>583</v>
      </c>
      <c r="B8" s="2371"/>
      <c r="C8" s="2376" t="s">
        <v>584</v>
      </c>
      <c r="D8" s="2377"/>
      <c r="E8" s="2378" t="s">
        <v>585</v>
      </c>
      <c r="F8" s="2379"/>
      <c r="G8" s="2380"/>
      <c r="H8" s="1090"/>
    </row>
    <row r="9" spans="1:8" ht="26.25" customHeight="1">
      <c r="A9" s="2372"/>
      <c r="B9" s="2373"/>
      <c r="C9" s="2381" t="s">
        <v>586</v>
      </c>
      <c r="D9" s="2381"/>
      <c r="E9" s="2378" t="s">
        <v>587</v>
      </c>
      <c r="F9" s="2379"/>
      <c r="G9" s="2380"/>
      <c r="H9" s="1090"/>
    </row>
    <row r="10" spans="1:8" ht="26.25" customHeight="1">
      <c r="A10" s="2372"/>
      <c r="B10" s="2373"/>
      <c r="C10" s="2381" t="s">
        <v>588</v>
      </c>
      <c r="D10" s="2381"/>
      <c r="E10" s="2378" t="s">
        <v>589</v>
      </c>
      <c r="F10" s="2379"/>
      <c r="G10" s="2380"/>
      <c r="H10" s="1090"/>
    </row>
    <row r="11" spans="1:8" ht="26.25" customHeight="1">
      <c r="A11" s="2372"/>
      <c r="B11" s="2373"/>
      <c r="C11" s="2381" t="s">
        <v>590</v>
      </c>
      <c r="D11" s="2381"/>
      <c r="E11" s="2378" t="s">
        <v>591</v>
      </c>
      <c r="F11" s="2379"/>
      <c r="G11" s="2380"/>
      <c r="H11" s="1090"/>
    </row>
    <row r="12" spans="1:8" ht="26.25" customHeight="1">
      <c r="A12" s="2374"/>
      <c r="B12" s="2375"/>
      <c r="C12" s="2381" t="s">
        <v>592</v>
      </c>
      <c r="D12" s="2381"/>
      <c r="E12" s="2378" t="s">
        <v>593</v>
      </c>
      <c r="F12" s="2379"/>
      <c r="G12" s="2380"/>
      <c r="H12" s="1090"/>
    </row>
    <row r="13" spans="1:8" ht="14.25" customHeight="1" thickBot="1">
      <c r="A13" s="1088"/>
      <c r="B13" s="1088"/>
      <c r="C13" s="1088"/>
      <c r="D13" s="1088"/>
      <c r="E13" s="1088"/>
      <c r="F13" s="1088"/>
      <c r="G13" s="1089"/>
      <c r="H13" s="1088"/>
    </row>
    <row r="14" spans="1:8" ht="45" customHeight="1" thickTop="1">
      <c r="A14" s="2363" t="s">
        <v>594</v>
      </c>
      <c r="B14" s="2364"/>
      <c r="C14" s="1091" t="s">
        <v>595</v>
      </c>
      <c r="D14" s="1092"/>
      <c r="E14" s="1093" t="s">
        <v>16</v>
      </c>
      <c r="F14" s="2385" t="s">
        <v>1725</v>
      </c>
      <c r="G14" s="2386"/>
      <c r="H14" s="2391" t="s">
        <v>596</v>
      </c>
    </row>
    <row r="15" spans="1:8" ht="45" customHeight="1">
      <c r="A15" s="2383"/>
      <c r="B15" s="2384"/>
      <c r="C15" s="1091" t="s">
        <v>423</v>
      </c>
      <c r="D15" s="1094"/>
      <c r="E15" s="1095" t="s">
        <v>16</v>
      </c>
      <c r="F15" s="2387"/>
      <c r="G15" s="2388"/>
      <c r="H15" s="2392"/>
    </row>
    <row r="16" spans="1:8" ht="45" customHeight="1" thickBot="1">
      <c r="A16" s="2365"/>
      <c r="B16" s="2366"/>
      <c r="C16" s="1096" t="s">
        <v>597</v>
      </c>
      <c r="D16" s="1097"/>
      <c r="E16" s="1098" t="s">
        <v>16</v>
      </c>
      <c r="F16" s="2389"/>
      <c r="G16" s="2390"/>
      <c r="H16" s="2393"/>
    </row>
    <row r="17" spans="1:8" ht="21" customHeight="1" thickTop="1">
      <c r="A17" s="1089"/>
      <c r="B17" s="1089"/>
      <c r="C17" s="1089"/>
      <c r="D17" s="1088"/>
      <c r="E17" s="1088"/>
      <c r="F17" s="1099"/>
      <c r="G17" s="1099"/>
      <c r="H17" s="1089"/>
    </row>
    <row r="18" spans="1:8" ht="45" customHeight="1">
      <c r="A18" s="2363" t="s">
        <v>598</v>
      </c>
      <c r="B18" s="2364"/>
      <c r="C18" s="1100" t="s">
        <v>599</v>
      </c>
      <c r="D18" s="1101"/>
      <c r="E18" s="1102" t="s">
        <v>16</v>
      </c>
      <c r="F18" s="2367" t="s">
        <v>1726</v>
      </c>
      <c r="G18" s="2367"/>
      <c r="H18" s="2368" t="s">
        <v>600</v>
      </c>
    </row>
    <row r="19" spans="1:8" ht="51.75" customHeight="1">
      <c r="A19" s="2365"/>
      <c r="B19" s="2366"/>
      <c r="C19" s="1103" t="s">
        <v>601</v>
      </c>
      <c r="D19" s="1104" t="str">
        <f>IF(ROUNDDOWN(D18/20,1)=0,"",ROUNDDOWN(D18/20,1))</f>
        <v/>
      </c>
      <c r="E19" s="1102" t="s">
        <v>16</v>
      </c>
      <c r="F19" s="2367"/>
      <c r="G19" s="2367"/>
      <c r="H19" s="2369"/>
    </row>
    <row r="20" spans="1:8" ht="15" customHeight="1">
      <c r="A20" s="1105"/>
      <c r="B20" s="1088"/>
      <c r="C20" s="1088"/>
      <c r="D20" s="1088"/>
      <c r="E20" s="1088"/>
      <c r="F20" s="1088"/>
      <c r="G20" s="1088"/>
      <c r="H20" s="1088"/>
    </row>
    <row r="21" spans="1:8" ht="57.75" customHeight="1">
      <c r="A21" s="2403" t="s">
        <v>303</v>
      </c>
      <c r="B21" s="2403"/>
      <c r="C21" s="2404" t="s">
        <v>602</v>
      </c>
      <c r="D21" s="2405"/>
      <c r="E21" s="2405"/>
      <c r="F21" s="2405"/>
      <c r="G21" s="2405"/>
      <c r="H21" s="2406"/>
    </row>
    <row r="22" spans="1:8" ht="15" customHeight="1"/>
    <row r="23" spans="1:8" ht="52.5" customHeight="1">
      <c r="A23" s="2407" t="s">
        <v>603</v>
      </c>
      <c r="B23" s="2407"/>
      <c r="C23" s="2407"/>
      <c r="D23" s="2407"/>
      <c r="E23" s="2407"/>
      <c r="F23" s="2407"/>
      <c r="G23" s="2407"/>
      <c r="H23" s="2407"/>
    </row>
    <row r="24" spans="1:8" ht="39" customHeight="1">
      <c r="A24" s="2407" t="s">
        <v>604</v>
      </c>
      <c r="B24" s="2407"/>
      <c r="C24" s="2407"/>
      <c r="D24" s="2407"/>
      <c r="E24" s="2407"/>
      <c r="F24" s="2407"/>
      <c r="G24" s="2407"/>
      <c r="H24" s="2407"/>
    </row>
    <row r="25" spans="1:8" ht="38.25" customHeight="1">
      <c r="A25" s="2407" t="s">
        <v>605</v>
      </c>
      <c r="B25" s="2407"/>
      <c r="C25" s="2407"/>
      <c r="D25" s="2407"/>
      <c r="E25" s="2407"/>
      <c r="F25" s="2407"/>
      <c r="G25" s="2407"/>
      <c r="H25" s="2407"/>
    </row>
    <row r="26" spans="1:8" ht="19.5" customHeight="1"/>
    <row r="27" spans="1:8" ht="19.5" customHeight="1"/>
    <row r="28" spans="1:8" ht="19.5" customHeight="1"/>
    <row r="31" spans="1:8" ht="17.25" customHeight="1"/>
    <row r="32" spans="1:8" ht="17.25" customHeight="1"/>
  </sheetData>
  <mergeCells count="29">
    <mergeCell ref="A21:B21"/>
    <mergeCell ref="C21:H21"/>
    <mergeCell ref="A23:H23"/>
    <mergeCell ref="A24:H24"/>
    <mergeCell ref="A25:H25"/>
    <mergeCell ref="A2:B2"/>
    <mergeCell ref="E12:G12"/>
    <mergeCell ref="A14:B16"/>
    <mergeCell ref="F14:G16"/>
    <mergeCell ref="H14:H16"/>
    <mergeCell ref="F2:H2"/>
    <mergeCell ref="A4:H4"/>
    <mergeCell ref="A6:B6"/>
    <mergeCell ref="C6:H6"/>
    <mergeCell ref="A7:B7"/>
    <mergeCell ref="C7:H7"/>
    <mergeCell ref="A18:B19"/>
    <mergeCell ref="F18:G19"/>
    <mergeCell ref="H18:H19"/>
    <mergeCell ref="A8:B12"/>
    <mergeCell ref="C8:D8"/>
    <mergeCell ref="E8:G8"/>
    <mergeCell ref="C9:D9"/>
    <mergeCell ref="E9:G9"/>
    <mergeCell ref="C10:D10"/>
    <mergeCell ref="E10:G10"/>
    <mergeCell ref="C11:D11"/>
    <mergeCell ref="E11:G11"/>
    <mergeCell ref="C12:D12"/>
  </mergeCells>
  <phoneticPr fontId="1"/>
  <dataValidations count="1">
    <dataValidation type="list" allowBlank="1" showInputMessage="1" showErrorMessage="1" sqref="H8:H12" xr:uid="{1F7B31D1-7253-45EE-9925-36CB50B2C7AD}">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674" r:id="rId4" name="Check Box 2">
              <controlPr defaultSize="0" autoFill="0" autoLine="0" autoPict="0">
                <anchor moveWithCells="1">
                  <from>
                    <xdr:col>7</xdr:col>
                    <xdr:colOff>114300</xdr:colOff>
                    <xdr:row>13</xdr:row>
                    <xdr:rowOff>333375</xdr:rowOff>
                  </from>
                  <to>
                    <xdr:col>7</xdr:col>
                    <xdr:colOff>438150</xdr:colOff>
                    <xdr:row>14</xdr:row>
                    <xdr:rowOff>104775</xdr:rowOff>
                  </to>
                </anchor>
              </controlPr>
            </control>
          </mc:Choice>
        </mc:AlternateContent>
        <mc:AlternateContent xmlns:mc="http://schemas.openxmlformats.org/markup-compatibility/2006">
          <mc:Choice Requires="x14">
            <control shapeId="28675" r:id="rId5" name="Check Box 3">
              <controlPr defaultSize="0" autoFill="0" autoLine="0" autoPict="0">
                <anchor moveWithCells="1">
                  <from>
                    <xdr:col>5</xdr:col>
                    <xdr:colOff>114300</xdr:colOff>
                    <xdr:row>6</xdr:row>
                    <xdr:rowOff>123825</xdr:rowOff>
                  </from>
                  <to>
                    <xdr:col>5</xdr:col>
                    <xdr:colOff>438150</xdr:colOff>
                    <xdr:row>6</xdr:row>
                    <xdr:rowOff>466725</xdr:rowOff>
                  </to>
                </anchor>
              </controlPr>
            </control>
          </mc:Choice>
        </mc:AlternateContent>
        <mc:AlternateContent xmlns:mc="http://schemas.openxmlformats.org/markup-compatibility/2006">
          <mc:Choice Requires="x14">
            <control shapeId="28676" r:id="rId6" name="Check Box 4">
              <controlPr defaultSize="0" autoFill="0" autoLine="0" autoPict="0">
                <anchor moveWithCells="1">
                  <from>
                    <xdr:col>3</xdr:col>
                    <xdr:colOff>619125</xdr:colOff>
                    <xdr:row>6</xdr:row>
                    <xdr:rowOff>104775</xdr:rowOff>
                  </from>
                  <to>
                    <xdr:col>4</xdr:col>
                    <xdr:colOff>171450</xdr:colOff>
                    <xdr:row>6</xdr:row>
                    <xdr:rowOff>447675</xdr:rowOff>
                  </to>
                </anchor>
              </controlPr>
            </control>
          </mc:Choice>
        </mc:AlternateContent>
        <mc:AlternateContent xmlns:mc="http://schemas.openxmlformats.org/markup-compatibility/2006">
          <mc:Choice Requires="x14">
            <control shapeId="28677" r:id="rId7" name="Check Box 5">
              <controlPr defaultSize="0" autoFill="0" autoLine="0" autoPict="0">
                <anchor moveWithCells="1">
                  <from>
                    <xdr:col>2</xdr:col>
                    <xdr:colOff>428625</xdr:colOff>
                    <xdr:row>6</xdr:row>
                    <xdr:rowOff>114300</xdr:rowOff>
                  </from>
                  <to>
                    <xdr:col>2</xdr:col>
                    <xdr:colOff>752475</xdr:colOff>
                    <xdr:row>6</xdr:row>
                    <xdr:rowOff>457200</xdr:rowOff>
                  </to>
                </anchor>
              </controlPr>
            </control>
          </mc:Choice>
        </mc:AlternateContent>
        <mc:AlternateContent xmlns:mc="http://schemas.openxmlformats.org/markup-compatibility/2006">
          <mc:Choice Requires="x14">
            <control shapeId="28678" r:id="rId8" name="Check Box 6">
              <controlPr defaultSize="0" autoFill="0" autoLine="0" autoPict="0">
                <anchor moveWithCells="1">
                  <from>
                    <xdr:col>6</xdr:col>
                    <xdr:colOff>438150</xdr:colOff>
                    <xdr:row>6</xdr:row>
                    <xdr:rowOff>123825</xdr:rowOff>
                  </from>
                  <to>
                    <xdr:col>6</xdr:col>
                    <xdr:colOff>762000</xdr:colOff>
                    <xdr:row>6</xdr:row>
                    <xdr:rowOff>466725</xdr:rowOff>
                  </to>
                </anchor>
              </controlPr>
            </control>
          </mc:Choice>
        </mc:AlternateContent>
        <mc:AlternateContent xmlns:mc="http://schemas.openxmlformats.org/markup-compatibility/2006">
          <mc:Choice Requires="x14">
            <control shapeId="28679" r:id="rId9" name="Check Box 7">
              <controlPr defaultSize="0" autoFill="0" autoLine="0" autoPict="0">
                <anchor moveWithCells="1">
                  <from>
                    <xdr:col>7</xdr:col>
                    <xdr:colOff>123825</xdr:colOff>
                    <xdr:row>14</xdr:row>
                    <xdr:rowOff>476250</xdr:rowOff>
                  </from>
                  <to>
                    <xdr:col>7</xdr:col>
                    <xdr:colOff>447675</xdr:colOff>
                    <xdr:row>15</xdr:row>
                    <xdr:rowOff>247650</xdr:rowOff>
                  </to>
                </anchor>
              </controlPr>
            </control>
          </mc:Choice>
        </mc:AlternateContent>
        <mc:AlternateContent xmlns:mc="http://schemas.openxmlformats.org/markup-compatibility/2006">
          <mc:Choice Requires="x14">
            <control shapeId="28680" r:id="rId10" name="Check Box 8">
              <controlPr defaultSize="0" autoFill="0" autoLine="0" autoPict="0">
                <anchor moveWithCells="1">
                  <from>
                    <xdr:col>7</xdr:col>
                    <xdr:colOff>142875</xdr:colOff>
                    <xdr:row>17</xdr:row>
                    <xdr:rowOff>104775</xdr:rowOff>
                  </from>
                  <to>
                    <xdr:col>7</xdr:col>
                    <xdr:colOff>466725</xdr:colOff>
                    <xdr:row>17</xdr:row>
                    <xdr:rowOff>447675</xdr:rowOff>
                  </to>
                </anchor>
              </controlPr>
            </control>
          </mc:Choice>
        </mc:AlternateContent>
        <mc:AlternateContent xmlns:mc="http://schemas.openxmlformats.org/markup-compatibility/2006">
          <mc:Choice Requires="x14">
            <control shapeId="28681" r:id="rId11" name="Check Box 9">
              <controlPr defaultSize="0" autoFill="0" autoLine="0" autoPict="0">
                <anchor moveWithCells="1">
                  <from>
                    <xdr:col>7</xdr:col>
                    <xdr:colOff>123825</xdr:colOff>
                    <xdr:row>18</xdr:row>
                    <xdr:rowOff>238125</xdr:rowOff>
                  </from>
                  <to>
                    <xdr:col>7</xdr:col>
                    <xdr:colOff>447675</xdr:colOff>
                    <xdr:row>18</xdr:row>
                    <xdr:rowOff>581025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1E9E4-4671-4E33-9D2A-7503987FB416}">
  <dimension ref="A1:H49"/>
  <sheetViews>
    <sheetView view="pageBreakPreview" zoomScaleNormal="100" zoomScaleSheetLayoutView="100" workbookViewId="0">
      <selection activeCell="F5" sqref="F5"/>
    </sheetView>
  </sheetViews>
  <sheetFormatPr defaultRowHeight="13.5"/>
  <cols>
    <col min="1" max="1" width="9" style="3"/>
    <col min="2" max="2" width="11.125" style="3" customWidth="1"/>
    <col min="3" max="6" width="9" style="3"/>
    <col min="7" max="8" width="11.5" style="3" customWidth="1"/>
    <col min="9" max="16384" width="9" style="3"/>
  </cols>
  <sheetData>
    <row r="1" spans="1:8" ht="21.75" customHeight="1">
      <c r="A1" s="1869" t="s">
        <v>619</v>
      </c>
      <c r="B1" s="1869"/>
    </row>
    <row r="2" spans="1:8" ht="15" customHeight="1">
      <c r="G2" s="1863" t="s">
        <v>428</v>
      </c>
      <c r="H2" s="1863"/>
    </row>
    <row r="3" spans="1:8" ht="8.25" customHeight="1">
      <c r="G3" s="141"/>
      <c r="H3" s="141"/>
    </row>
    <row r="4" spans="1:8" s="247" customFormat="1" ht="34.5" customHeight="1">
      <c r="A4" s="2408" t="s">
        <v>618</v>
      </c>
      <c r="B4" s="2169"/>
      <c r="C4" s="2169"/>
      <c r="D4" s="2169"/>
      <c r="E4" s="2169"/>
      <c r="F4" s="2169"/>
      <c r="G4" s="2169"/>
      <c r="H4" s="2169"/>
    </row>
    <row r="5" spans="1:8" ht="14.25" thickBot="1"/>
    <row r="6" spans="1:8" ht="18.75" customHeight="1">
      <c r="A6" s="2173" t="s">
        <v>368</v>
      </c>
      <c r="B6" s="2174"/>
      <c r="C6" s="2175"/>
      <c r="D6" s="2176"/>
      <c r="E6" s="2176"/>
      <c r="F6" s="2176"/>
      <c r="G6" s="2176"/>
      <c r="H6" s="2177"/>
    </row>
    <row r="7" spans="1:8" ht="18.75" customHeight="1" thickBot="1">
      <c r="A7" s="2170" t="s">
        <v>369</v>
      </c>
      <c r="B7" s="2171"/>
      <c r="C7" s="1859" t="s">
        <v>521</v>
      </c>
      <c r="D7" s="1860"/>
      <c r="E7" s="1860"/>
      <c r="F7" s="1860"/>
      <c r="G7" s="1860"/>
      <c r="H7" s="2172"/>
    </row>
    <row r="8" spans="1:8" ht="18.75" customHeight="1" thickTop="1" thickBot="1">
      <c r="A8" s="2178" t="s">
        <v>524</v>
      </c>
      <c r="B8" s="2179"/>
      <c r="C8" s="2179"/>
      <c r="D8" s="2179"/>
      <c r="E8" s="2180"/>
      <c r="F8" s="2181"/>
      <c r="G8" s="2181"/>
      <c r="H8" s="2182"/>
    </row>
    <row r="9" spans="1:8" ht="18.75" customHeight="1" thickTop="1">
      <c r="A9" s="2411" t="s">
        <v>617</v>
      </c>
      <c r="B9" s="2419" t="s">
        <v>616</v>
      </c>
      <c r="C9" s="2420"/>
      <c r="D9" s="2420"/>
      <c r="E9" s="2420"/>
      <c r="F9" s="2421"/>
      <c r="G9" s="2422" t="s">
        <v>615</v>
      </c>
      <c r="H9" s="2423"/>
    </row>
    <row r="10" spans="1:8" ht="18.75" customHeight="1">
      <c r="A10" s="2412"/>
      <c r="B10" s="2429"/>
      <c r="C10" s="2431" t="s">
        <v>614</v>
      </c>
      <c r="D10" s="2432"/>
      <c r="E10" s="2190" t="s">
        <v>613</v>
      </c>
      <c r="F10" s="2192"/>
      <c r="G10" s="1859"/>
      <c r="H10" s="2172"/>
    </row>
    <row r="11" spans="1:8" ht="18.75" customHeight="1">
      <c r="A11" s="2412"/>
      <c r="B11" s="2429"/>
      <c r="C11" s="2433"/>
      <c r="D11" s="2434"/>
      <c r="E11" s="2190" t="s">
        <v>612</v>
      </c>
      <c r="F11" s="2192"/>
      <c r="G11" s="1859"/>
      <c r="H11" s="2172"/>
    </row>
    <row r="12" spans="1:8" ht="18.75" customHeight="1">
      <c r="A12" s="2412"/>
      <c r="B12" s="2429"/>
      <c r="C12" s="2190" t="s">
        <v>611</v>
      </c>
      <c r="D12" s="2191"/>
      <c r="E12" s="2191"/>
      <c r="F12" s="2192"/>
      <c r="G12" s="1859"/>
      <c r="H12" s="2172"/>
    </row>
    <row r="13" spans="1:8" ht="18.75" customHeight="1" thickBot="1">
      <c r="A13" s="2418"/>
      <c r="B13" s="2430"/>
      <c r="C13" s="2424" t="s">
        <v>610</v>
      </c>
      <c r="D13" s="2425"/>
      <c r="E13" s="2425"/>
      <c r="F13" s="2426"/>
      <c r="G13" s="2427"/>
      <c r="H13" s="2428"/>
    </row>
    <row r="14" spans="1:8" ht="18.75" customHeight="1" thickTop="1">
      <c r="A14" s="2411" t="s">
        <v>525</v>
      </c>
      <c r="B14" s="2186" t="s">
        <v>609</v>
      </c>
      <c r="C14" s="2187"/>
      <c r="D14" s="2187"/>
      <c r="E14" s="2187"/>
      <c r="F14" s="2187"/>
      <c r="G14" s="2414" t="str">
        <f>IF(E8*0.5=0,"",E8*0.5)</f>
        <v/>
      </c>
      <c r="H14" s="2415"/>
    </row>
    <row r="15" spans="1:8" ht="15" customHeight="1">
      <c r="A15" s="2412"/>
      <c r="B15" s="2190" t="s">
        <v>527</v>
      </c>
      <c r="C15" s="2191"/>
      <c r="D15" s="2192"/>
      <c r="E15" s="2190" t="s">
        <v>528</v>
      </c>
      <c r="F15" s="2191"/>
      <c r="G15" s="2191"/>
      <c r="H15" s="2193"/>
    </row>
    <row r="16" spans="1:8" ht="15" customHeight="1">
      <c r="A16" s="2412"/>
      <c r="B16" s="248">
        <v>1</v>
      </c>
      <c r="C16" s="2409"/>
      <c r="D16" s="2410"/>
      <c r="E16" s="2409"/>
      <c r="F16" s="2416"/>
      <c r="G16" s="2416"/>
      <c r="H16" s="2417"/>
    </row>
    <row r="17" spans="1:8" ht="15" customHeight="1">
      <c r="A17" s="2412"/>
      <c r="B17" s="248">
        <v>2</v>
      </c>
      <c r="C17" s="2409"/>
      <c r="D17" s="2410"/>
      <c r="E17" s="2409"/>
      <c r="F17" s="2416"/>
      <c r="G17" s="2416"/>
      <c r="H17" s="2417"/>
    </row>
    <row r="18" spans="1:8" ht="15" customHeight="1">
      <c r="A18" s="2412"/>
      <c r="B18" s="248">
        <v>3</v>
      </c>
      <c r="C18" s="2409"/>
      <c r="D18" s="2410"/>
      <c r="E18" s="2409"/>
      <c r="F18" s="2416"/>
      <c r="G18" s="2416"/>
      <c r="H18" s="2417"/>
    </row>
    <row r="19" spans="1:8" ht="15" customHeight="1">
      <c r="A19" s="2412"/>
      <c r="B19" s="248">
        <v>4</v>
      </c>
      <c r="C19" s="2409"/>
      <c r="D19" s="2410"/>
      <c r="E19" s="2409"/>
      <c r="F19" s="2416"/>
      <c r="G19" s="2416"/>
      <c r="H19" s="2417"/>
    </row>
    <row r="20" spans="1:8" ht="15" customHeight="1">
      <c r="A20" s="2412"/>
      <c r="B20" s="248">
        <v>5</v>
      </c>
      <c r="C20" s="2409"/>
      <c r="D20" s="2410"/>
      <c r="E20" s="2409"/>
      <c r="F20" s="2416"/>
      <c r="G20" s="2416"/>
      <c r="H20" s="2417"/>
    </row>
    <row r="21" spans="1:8" ht="15" customHeight="1">
      <c r="A21" s="2412"/>
      <c r="B21" s="248">
        <v>6</v>
      </c>
      <c r="C21" s="2409"/>
      <c r="D21" s="2410"/>
      <c r="E21" s="2409"/>
      <c r="F21" s="2416"/>
      <c r="G21" s="2416"/>
      <c r="H21" s="2417"/>
    </row>
    <row r="22" spans="1:8" ht="15" customHeight="1">
      <c r="A22" s="2412"/>
      <c r="B22" s="248">
        <v>7</v>
      </c>
      <c r="C22" s="2409"/>
      <c r="D22" s="2410"/>
      <c r="E22" s="2409"/>
      <c r="F22" s="2416"/>
      <c r="G22" s="2416"/>
      <c r="H22" s="2417"/>
    </row>
    <row r="23" spans="1:8" ht="15" customHeight="1">
      <c r="A23" s="2412"/>
      <c r="B23" s="248">
        <v>8</v>
      </c>
      <c r="C23" s="2409"/>
      <c r="D23" s="2410"/>
      <c r="E23" s="2409"/>
      <c r="F23" s="2416"/>
      <c r="G23" s="2416"/>
      <c r="H23" s="2417"/>
    </row>
    <row r="24" spans="1:8" ht="15" customHeight="1">
      <c r="A24" s="2412"/>
      <c r="B24" s="248">
        <v>9</v>
      </c>
      <c r="C24" s="2409"/>
      <c r="D24" s="2410"/>
      <c r="E24" s="2409"/>
      <c r="F24" s="2416"/>
      <c r="G24" s="2416"/>
      <c r="H24" s="2417"/>
    </row>
    <row r="25" spans="1:8" ht="15" customHeight="1">
      <c r="A25" s="2412"/>
      <c r="B25" s="248">
        <v>10</v>
      </c>
      <c r="C25" s="2409"/>
      <c r="D25" s="2410"/>
      <c r="E25" s="2409"/>
      <c r="F25" s="2416"/>
      <c r="G25" s="2416"/>
      <c r="H25" s="2417"/>
    </row>
    <row r="26" spans="1:8" ht="15" customHeight="1">
      <c r="A26" s="2412"/>
      <c r="B26" s="248">
        <v>11</v>
      </c>
      <c r="C26" s="2409"/>
      <c r="D26" s="2410"/>
      <c r="E26" s="2409"/>
      <c r="F26" s="2416"/>
      <c r="G26" s="2416"/>
      <c r="H26" s="2417"/>
    </row>
    <row r="27" spans="1:8" ht="15" customHeight="1">
      <c r="A27" s="2412"/>
      <c r="B27" s="248">
        <v>12</v>
      </c>
      <c r="C27" s="2409"/>
      <c r="D27" s="2410"/>
      <c r="E27" s="2409"/>
      <c r="F27" s="2416"/>
      <c r="G27" s="2416"/>
      <c r="H27" s="2417"/>
    </row>
    <row r="28" spans="1:8" ht="15" customHeight="1">
      <c r="A28" s="2412"/>
      <c r="B28" s="248">
        <v>13</v>
      </c>
      <c r="C28" s="2409"/>
      <c r="D28" s="2410"/>
      <c r="E28" s="2409"/>
      <c r="F28" s="2416"/>
      <c r="G28" s="2416"/>
      <c r="H28" s="2417"/>
    </row>
    <row r="29" spans="1:8" ht="15" customHeight="1">
      <c r="A29" s="2412"/>
      <c r="B29" s="248">
        <v>14</v>
      </c>
      <c r="C29" s="2409"/>
      <c r="D29" s="2410"/>
      <c r="E29" s="2409"/>
      <c r="F29" s="2416"/>
      <c r="G29" s="2416"/>
      <c r="H29" s="2417"/>
    </row>
    <row r="30" spans="1:8" ht="15" customHeight="1">
      <c r="A30" s="2412"/>
      <c r="B30" s="248">
        <v>15</v>
      </c>
      <c r="C30" s="2409"/>
      <c r="D30" s="2410"/>
      <c r="E30" s="2409"/>
      <c r="F30" s="2416"/>
      <c r="G30" s="2416"/>
      <c r="H30" s="2417"/>
    </row>
    <row r="31" spans="1:8" ht="15" customHeight="1">
      <c r="A31" s="2412"/>
      <c r="B31" s="248">
        <v>16</v>
      </c>
      <c r="C31" s="2409"/>
      <c r="D31" s="2410"/>
      <c r="E31" s="2409"/>
      <c r="F31" s="2416"/>
      <c r="G31" s="2416"/>
      <c r="H31" s="2417"/>
    </row>
    <row r="32" spans="1:8" ht="15" customHeight="1">
      <c r="A32" s="2412"/>
      <c r="B32" s="248">
        <v>17</v>
      </c>
      <c r="C32" s="2409"/>
      <c r="D32" s="2410"/>
      <c r="E32" s="2409"/>
      <c r="F32" s="2416"/>
      <c r="G32" s="2416"/>
      <c r="H32" s="2417"/>
    </row>
    <row r="33" spans="1:8" ht="15" customHeight="1">
      <c r="A33" s="2412"/>
      <c r="B33" s="248">
        <v>18</v>
      </c>
      <c r="C33" s="2409"/>
      <c r="D33" s="2410"/>
      <c r="E33" s="2409"/>
      <c r="F33" s="2416"/>
      <c r="G33" s="2416"/>
      <c r="H33" s="2417"/>
    </row>
    <row r="34" spans="1:8" ht="15" customHeight="1">
      <c r="A34" s="2412"/>
      <c r="B34" s="248">
        <v>19</v>
      </c>
      <c r="C34" s="2409"/>
      <c r="D34" s="2410"/>
      <c r="E34" s="2409"/>
      <c r="F34" s="2416"/>
      <c r="G34" s="2416"/>
      <c r="H34" s="2417"/>
    </row>
    <row r="35" spans="1:8" ht="15" customHeight="1">
      <c r="A35" s="2412"/>
      <c r="B35" s="248">
        <v>20</v>
      </c>
      <c r="C35" s="2409"/>
      <c r="D35" s="2410"/>
      <c r="E35" s="2409"/>
      <c r="F35" s="2416"/>
      <c r="G35" s="2416"/>
      <c r="H35" s="2417"/>
    </row>
    <row r="36" spans="1:8" ht="15" customHeight="1">
      <c r="A36" s="2412"/>
      <c r="B36" s="248">
        <v>21</v>
      </c>
      <c r="C36" s="2409"/>
      <c r="D36" s="2410"/>
      <c r="E36" s="2409"/>
      <c r="F36" s="2416"/>
      <c r="G36" s="2416"/>
      <c r="H36" s="2417"/>
    </row>
    <row r="37" spans="1:8" ht="15" customHeight="1">
      <c r="A37" s="2412"/>
      <c r="B37" s="248">
        <v>22</v>
      </c>
      <c r="C37" s="2409"/>
      <c r="D37" s="2410"/>
      <c r="E37" s="2409"/>
      <c r="F37" s="2416"/>
      <c r="G37" s="2416"/>
      <c r="H37" s="2417"/>
    </row>
    <row r="38" spans="1:8" ht="15" customHeight="1">
      <c r="A38" s="2412"/>
      <c r="B38" s="248">
        <v>23</v>
      </c>
      <c r="C38" s="2409"/>
      <c r="D38" s="2410"/>
      <c r="E38" s="2409"/>
      <c r="F38" s="2416"/>
      <c r="G38" s="2416"/>
      <c r="H38" s="2417"/>
    </row>
    <row r="39" spans="1:8" ht="15" customHeight="1">
      <c r="A39" s="2412"/>
      <c r="B39" s="248">
        <v>24</v>
      </c>
      <c r="C39" s="2409"/>
      <c r="D39" s="2410"/>
      <c r="E39" s="2409"/>
      <c r="F39" s="2416"/>
      <c r="G39" s="2416"/>
      <c r="H39" s="2417"/>
    </row>
    <row r="40" spans="1:8" ht="15" customHeight="1">
      <c r="A40" s="2412"/>
      <c r="B40" s="248">
        <v>25</v>
      </c>
      <c r="C40" s="2409"/>
      <c r="D40" s="2410"/>
      <c r="E40" s="2409"/>
      <c r="F40" s="2416"/>
      <c r="G40" s="2416"/>
      <c r="H40" s="2417"/>
    </row>
    <row r="41" spans="1:8" ht="15" customHeight="1">
      <c r="A41" s="2412"/>
      <c r="B41" s="248">
        <v>26</v>
      </c>
      <c r="C41" s="2409"/>
      <c r="D41" s="2410"/>
      <c r="E41" s="2409"/>
      <c r="F41" s="2416"/>
      <c r="G41" s="2416"/>
      <c r="H41" s="2417"/>
    </row>
    <row r="42" spans="1:8" ht="15" customHeight="1">
      <c r="A42" s="2412"/>
      <c r="B42" s="248">
        <v>27</v>
      </c>
      <c r="C42" s="2409"/>
      <c r="D42" s="2410"/>
      <c r="E42" s="2409"/>
      <c r="F42" s="2416"/>
      <c r="G42" s="2416"/>
      <c r="H42" s="2417"/>
    </row>
    <row r="43" spans="1:8" ht="15" customHeight="1">
      <c r="A43" s="2412"/>
      <c r="B43" s="248">
        <v>28</v>
      </c>
      <c r="C43" s="2409"/>
      <c r="D43" s="2410"/>
      <c r="E43" s="2409"/>
      <c r="F43" s="2416"/>
      <c r="G43" s="2416"/>
      <c r="H43" s="2417"/>
    </row>
    <row r="44" spans="1:8" ht="15" customHeight="1">
      <c r="A44" s="2412"/>
      <c r="B44" s="248">
        <v>29</v>
      </c>
      <c r="C44" s="2409"/>
      <c r="D44" s="2410"/>
      <c r="E44" s="2409"/>
      <c r="F44" s="2416"/>
      <c r="G44" s="2416"/>
      <c r="H44" s="2417"/>
    </row>
    <row r="45" spans="1:8" ht="15" customHeight="1" thickBot="1">
      <c r="A45" s="2413"/>
      <c r="B45" s="249">
        <v>30</v>
      </c>
      <c r="C45" s="2435"/>
      <c r="D45" s="2436"/>
      <c r="E45" s="2435"/>
      <c r="F45" s="2437"/>
      <c r="G45" s="2437"/>
      <c r="H45" s="2438"/>
    </row>
    <row r="46" spans="1:8" ht="15" customHeight="1">
      <c r="A46" s="250" t="s">
        <v>620</v>
      </c>
    </row>
    <row r="47" spans="1:8" ht="15" customHeight="1">
      <c r="A47" s="250" t="s">
        <v>529</v>
      </c>
    </row>
    <row r="48" spans="1:8" ht="15" customHeight="1">
      <c r="A48" s="250" t="s">
        <v>608</v>
      </c>
    </row>
    <row r="49" spans="1:1" ht="15" customHeight="1">
      <c r="A49" s="250" t="s">
        <v>607</v>
      </c>
    </row>
  </sheetData>
  <mergeCells count="87">
    <mergeCell ref="C41:D41"/>
    <mergeCell ref="E41:H41"/>
    <mergeCell ref="C40:D40"/>
    <mergeCell ref="E40:H40"/>
    <mergeCell ref="C45:D45"/>
    <mergeCell ref="E45:H45"/>
    <mergeCell ref="C42:D42"/>
    <mergeCell ref="E42:H42"/>
    <mergeCell ref="C43:D43"/>
    <mergeCell ref="E43:H43"/>
    <mergeCell ref="C44:D44"/>
    <mergeCell ref="E44:H44"/>
    <mergeCell ref="C38:D38"/>
    <mergeCell ref="E38:H38"/>
    <mergeCell ref="C37:D37"/>
    <mergeCell ref="E37:H37"/>
    <mergeCell ref="C39:D39"/>
    <mergeCell ref="E39:H39"/>
    <mergeCell ref="C35:D35"/>
    <mergeCell ref="E35:H35"/>
    <mergeCell ref="C34:D34"/>
    <mergeCell ref="E34:H34"/>
    <mergeCell ref="C36:D36"/>
    <mergeCell ref="E36:H36"/>
    <mergeCell ref="C32:D32"/>
    <mergeCell ref="E32:H32"/>
    <mergeCell ref="C31:D31"/>
    <mergeCell ref="E31:H31"/>
    <mergeCell ref="C33:D33"/>
    <mergeCell ref="E33:H33"/>
    <mergeCell ref="C29:D29"/>
    <mergeCell ref="E29:H29"/>
    <mergeCell ref="C28:D28"/>
    <mergeCell ref="E28:H28"/>
    <mergeCell ref="C30:D30"/>
    <mergeCell ref="E30:H30"/>
    <mergeCell ref="C26:D26"/>
    <mergeCell ref="E26:H26"/>
    <mergeCell ref="C25:D25"/>
    <mergeCell ref="E25:H25"/>
    <mergeCell ref="C27:D27"/>
    <mergeCell ref="E27:H27"/>
    <mergeCell ref="C23:D23"/>
    <mergeCell ref="E23:H23"/>
    <mergeCell ref="C22:D22"/>
    <mergeCell ref="E22:H22"/>
    <mergeCell ref="C24:D24"/>
    <mergeCell ref="E24:H24"/>
    <mergeCell ref="E20:H20"/>
    <mergeCell ref="B10:B13"/>
    <mergeCell ref="C10:D11"/>
    <mergeCell ref="E10:F10"/>
    <mergeCell ref="G10:H10"/>
    <mergeCell ref="E11:F11"/>
    <mergeCell ref="A8:D8"/>
    <mergeCell ref="E8:H8"/>
    <mergeCell ref="A9:A13"/>
    <mergeCell ref="B9:F9"/>
    <mergeCell ref="G9:H9"/>
    <mergeCell ref="G11:H11"/>
    <mergeCell ref="C12:F12"/>
    <mergeCell ref="G12:H12"/>
    <mergeCell ref="C13:F13"/>
    <mergeCell ref="G13:H13"/>
    <mergeCell ref="C21:D21"/>
    <mergeCell ref="A14:A45"/>
    <mergeCell ref="B14:F14"/>
    <mergeCell ref="G14:H14"/>
    <mergeCell ref="B15:D15"/>
    <mergeCell ref="E15:H15"/>
    <mergeCell ref="C19:D19"/>
    <mergeCell ref="E19:H19"/>
    <mergeCell ref="C16:D16"/>
    <mergeCell ref="E16:H16"/>
    <mergeCell ref="C17:D17"/>
    <mergeCell ref="E21:H21"/>
    <mergeCell ref="E17:H17"/>
    <mergeCell ref="C18:D18"/>
    <mergeCell ref="E18:H18"/>
    <mergeCell ref="C20:D20"/>
    <mergeCell ref="A7:B7"/>
    <mergeCell ref="C7:H7"/>
    <mergeCell ref="A1:B1"/>
    <mergeCell ref="G2:H2"/>
    <mergeCell ref="A4:H4"/>
    <mergeCell ref="A6:B6"/>
    <mergeCell ref="C6:H6"/>
  </mergeCells>
  <phoneticPr fontId="1"/>
  <printOptions horizontalCentered="1"/>
  <pageMargins left="0.39370078740157483" right="0.39370078740157483" top="0.78740157480314965" bottom="0.47244094488188981" header="0.51181102362204722" footer="0.39370078740157483"/>
  <pageSetup paperSize="9" scale="88" orientation="portrait" r:id="rId1"/>
  <headerFooter alignWithMargins="0">
    <oddHeader xml:space="preserve">&amp;R&amp;12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6</xdr:col>
                    <xdr:colOff>276225</xdr:colOff>
                    <xdr:row>5</xdr:row>
                    <xdr:rowOff>190500</xdr:rowOff>
                  </from>
                  <to>
                    <xdr:col>6</xdr:col>
                    <xdr:colOff>600075</xdr:colOff>
                    <xdr:row>7</xdr:row>
                    <xdr:rowOff>57150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514350</xdr:colOff>
                    <xdr:row>5</xdr:row>
                    <xdr:rowOff>180975</xdr:rowOff>
                  </from>
                  <to>
                    <xdr:col>3</xdr:col>
                    <xdr:colOff>152400</xdr:colOff>
                    <xdr:row>7</xdr:row>
                    <xdr:rowOff>47625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4</xdr:col>
                    <xdr:colOff>371475</xdr:colOff>
                    <xdr:row>5</xdr:row>
                    <xdr:rowOff>180975</xdr:rowOff>
                  </from>
                  <to>
                    <xdr:col>5</xdr:col>
                    <xdr:colOff>9525</xdr:colOff>
                    <xdr:row>7</xdr:row>
                    <xdr:rowOff>47625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90030-B829-4DA2-8722-21A5A9B07C6B}">
  <sheetPr>
    <pageSetUpPr fitToPage="1"/>
  </sheetPr>
  <dimension ref="A1:AV59"/>
  <sheetViews>
    <sheetView showZeros="0" view="pageBreakPreview" zoomScaleNormal="100" zoomScaleSheetLayoutView="100" workbookViewId="0"/>
  </sheetViews>
  <sheetFormatPr defaultColWidth="2.25" defaultRowHeight="13.5"/>
  <cols>
    <col min="1" max="1" width="2.375" style="309" customWidth="1"/>
    <col min="2" max="2" width="2.375" style="310" customWidth="1"/>
    <col min="3" max="38" width="2.375" style="309" customWidth="1"/>
    <col min="39" max="41" width="2.25" style="309"/>
    <col min="42" max="42" width="0" style="309" hidden="1" customWidth="1"/>
    <col min="43" max="44" width="2.25" style="309"/>
    <col min="45" max="45" width="2.25" style="309" customWidth="1"/>
    <col min="46" max="16384" width="2.25" style="309"/>
  </cols>
  <sheetData>
    <row r="1" spans="1:42" ht="21" customHeight="1">
      <c r="A1" s="309" t="s">
        <v>621</v>
      </c>
      <c r="AB1" s="2439" t="s">
        <v>170</v>
      </c>
      <c r="AC1" s="2439"/>
      <c r="AD1" s="2439"/>
      <c r="AE1" s="2439"/>
      <c r="AF1" s="2439"/>
      <c r="AG1" s="2439"/>
      <c r="AH1" s="2439"/>
      <c r="AI1" s="2439"/>
      <c r="AK1" s="2440" t="s">
        <v>622</v>
      </c>
      <c r="AL1" s="2440"/>
    </row>
    <row r="2" spans="1:42" ht="20.25" customHeight="1"/>
    <row r="3" spans="1:42" ht="20.25" customHeight="1">
      <c r="A3" s="2441" t="s">
        <v>623</v>
      </c>
      <c r="B3" s="2442"/>
      <c r="C3" s="2442"/>
      <c r="D3" s="2442"/>
      <c r="E3" s="2442"/>
      <c r="F3" s="2442"/>
      <c r="G3" s="2442"/>
      <c r="H3" s="2442"/>
      <c r="I3" s="2442"/>
      <c r="J3" s="2442"/>
      <c r="K3" s="2442"/>
      <c r="L3" s="2442"/>
      <c r="M3" s="2442"/>
      <c r="N3" s="2442"/>
      <c r="O3" s="2442"/>
      <c r="P3" s="2442"/>
      <c r="Q3" s="2442"/>
      <c r="R3" s="2442"/>
      <c r="S3" s="2442"/>
      <c r="T3" s="2442"/>
      <c r="U3" s="2442"/>
      <c r="V3" s="2442"/>
      <c r="W3" s="2442"/>
      <c r="X3" s="2442"/>
      <c r="Y3" s="2442"/>
      <c r="Z3" s="2442"/>
      <c r="AA3" s="2442"/>
      <c r="AB3" s="2442"/>
      <c r="AC3" s="2442"/>
      <c r="AD3" s="2442"/>
      <c r="AE3" s="2442"/>
      <c r="AF3" s="2442"/>
      <c r="AG3" s="2442"/>
      <c r="AH3" s="2442"/>
      <c r="AI3" s="2442"/>
      <c r="AJ3" s="2442"/>
      <c r="AK3" s="2442"/>
      <c r="AL3" s="2442"/>
      <c r="AM3" s="2442"/>
    </row>
    <row r="4" spans="1:42" ht="20.25" customHeight="1">
      <c r="A4" s="2442"/>
      <c r="B4" s="2442"/>
      <c r="C4" s="2442"/>
      <c r="D4" s="2442"/>
      <c r="E4" s="2442"/>
      <c r="F4" s="2442"/>
      <c r="G4" s="2442"/>
      <c r="H4" s="2442"/>
      <c r="I4" s="2442"/>
      <c r="J4" s="2442"/>
      <c r="K4" s="2442"/>
      <c r="L4" s="2442"/>
      <c r="M4" s="2442"/>
      <c r="N4" s="2442"/>
      <c r="O4" s="2442"/>
      <c r="P4" s="2442"/>
      <c r="Q4" s="2442"/>
      <c r="R4" s="2442"/>
      <c r="S4" s="2442"/>
      <c r="T4" s="2442"/>
      <c r="U4" s="2442"/>
      <c r="V4" s="2442"/>
      <c r="W4" s="2442"/>
      <c r="X4" s="2442"/>
      <c r="Y4" s="2442"/>
      <c r="Z4" s="2442"/>
      <c r="AA4" s="2442"/>
      <c r="AB4" s="2442"/>
      <c r="AC4" s="2442"/>
      <c r="AD4" s="2442"/>
      <c r="AE4" s="2442"/>
      <c r="AF4" s="2442"/>
      <c r="AG4" s="2442"/>
      <c r="AH4" s="2442"/>
      <c r="AI4" s="2442"/>
      <c r="AJ4" s="2442"/>
      <c r="AK4" s="2442"/>
      <c r="AL4" s="2442"/>
      <c r="AM4" s="2442"/>
    </row>
    <row r="5" spans="1:42" ht="20.25" customHeight="1"/>
    <row r="6" spans="1:42" ht="25.5" customHeight="1">
      <c r="B6" s="2443" t="s">
        <v>624</v>
      </c>
      <c r="C6" s="2444"/>
      <c r="D6" s="2444"/>
      <c r="E6" s="2444"/>
      <c r="F6" s="2444"/>
      <c r="G6" s="2444"/>
      <c r="H6" s="2444"/>
      <c r="I6" s="2444"/>
      <c r="J6" s="2444"/>
      <c r="K6" s="2445"/>
      <c r="L6" s="2446"/>
      <c r="M6" s="2447"/>
      <c r="N6" s="2447"/>
      <c r="O6" s="2447"/>
      <c r="P6" s="2447"/>
      <c r="Q6" s="2447"/>
      <c r="R6" s="2447"/>
      <c r="S6" s="2447"/>
      <c r="T6" s="2447"/>
      <c r="U6" s="2447"/>
      <c r="V6" s="2447"/>
      <c r="W6" s="2447"/>
      <c r="X6" s="2447"/>
      <c r="Y6" s="2447"/>
      <c r="Z6" s="2447"/>
      <c r="AA6" s="2447"/>
      <c r="AB6" s="2447"/>
      <c r="AC6" s="2447"/>
      <c r="AD6" s="2447"/>
      <c r="AE6" s="2447"/>
      <c r="AF6" s="2447"/>
      <c r="AG6" s="2447"/>
      <c r="AH6" s="2447"/>
      <c r="AI6" s="2447"/>
      <c r="AJ6" s="2447"/>
      <c r="AK6" s="2447"/>
      <c r="AL6" s="2448"/>
    </row>
    <row r="7" spans="1:42" ht="13.5" customHeight="1">
      <c r="B7" s="2449" t="s">
        <v>625</v>
      </c>
      <c r="C7" s="2450"/>
      <c r="D7" s="311"/>
      <c r="E7" s="311"/>
      <c r="F7" s="311"/>
      <c r="G7" s="311"/>
      <c r="H7" s="311"/>
      <c r="I7" s="311"/>
      <c r="J7" s="311"/>
      <c r="K7" s="311"/>
      <c r="L7" s="311"/>
      <c r="M7" s="311"/>
      <c r="N7" s="311"/>
      <c r="O7" s="311"/>
      <c r="P7" s="311"/>
      <c r="Q7" s="2449" t="s">
        <v>626</v>
      </c>
      <c r="R7" s="2450"/>
      <c r="S7" s="628"/>
      <c r="T7" s="311"/>
      <c r="U7" s="311"/>
      <c r="V7" s="311"/>
      <c r="W7" s="311"/>
      <c r="X7" s="311"/>
      <c r="Y7" s="311"/>
      <c r="Z7" s="311"/>
      <c r="AA7" s="311"/>
      <c r="AB7" s="311"/>
      <c r="AC7" s="311"/>
      <c r="AD7" s="311"/>
      <c r="AE7" s="311"/>
      <c r="AF7" s="311"/>
      <c r="AG7" s="311"/>
      <c r="AH7" s="311"/>
      <c r="AI7" s="311"/>
      <c r="AJ7" s="311"/>
      <c r="AK7" s="311"/>
      <c r="AL7" s="313"/>
    </row>
    <row r="8" spans="1:42">
      <c r="B8" s="2451"/>
      <c r="C8" s="2452"/>
      <c r="Q8" s="2451"/>
      <c r="R8" s="2452"/>
      <c r="S8" s="2457" t="s">
        <v>32</v>
      </c>
      <c r="T8" s="2458"/>
      <c r="U8" s="2455">
        <v>1</v>
      </c>
      <c r="W8" s="2456" t="s">
        <v>627</v>
      </c>
      <c r="X8" s="2456"/>
      <c r="Y8" s="2456"/>
      <c r="Z8" s="2456"/>
      <c r="AA8" s="2456"/>
      <c r="AB8" s="2456"/>
      <c r="AC8" s="2456"/>
      <c r="AD8" s="2456"/>
      <c r="AE8" s="2456"/>
      <c r="AF8" s="2456"/>
      <c r="AG8" s="2456"/>
      <c r="AH8" s="2456"/>
      <c r="AI8" s="2456"/>
      <c r="AJ8" s="2456"/>
      <c r="AK8" s="2456"/>
      <c r="AL8" s="315"/>
    </row>
    <row r="9" spans="1:42">
      <c r="B9" s="2451"/>
      <c r="C9" s="2452"/>
      <c r="F9" s="616"/>
      <c r="Q9" s="2451"/>
      <c r="R9" s="2452"/>
      <c r="S9" s="2457"/>
      <c r="T9" s="2458"/>
      <c r="U9" s="2455"/>
      <c r="W9" s="2456"/>
      <c r="X9" s="2456"/>
      <c r="Y9" s="2456"/>
      <c r="Z9" s="2456"/>
      <c r="AA9" s="2456"/>
      <c r="AB9" s="2456"/>
      <c r="AC9" s="2456"/>
      <c r="AD9" s="2456"/>
      <c r="AE9" s="2456"/>
      <c r="AF9" s="2456"/>
      <c r="AG9" s="2456"/>
      <c r="AH9" s="2456"/>
      <c r="AI9" s="2456"/>
      <c r="AJ9" s="2456"/>
      <c r="AK9" s="2456"/>
      <c r="AL9" s="315"/>
      <c r="AP9" s="309" t="s">
        <v>1630</v>
      </c>
    </row>
    <row r="10" spans="1:42">
      <c r="B10" s="2451"/>
      <c r="C10" s="2452"/>
      <c r="D10" s="2457" t="s">
        <v>32</v>
      </c>
      <c r="E10" s="2458"/>
      <c r="F10" s="2455">
        <v>1</v>
      </c>
      <c r="G10" s="316"/>
      <c r="H10" s="2456" t="s">
        <v>628</v>
      </c>
      <c r="I10" s="2456"/>
      <c r="J10" s="2456"/>
      <c r="K10" s="2456"/>
      <c r="L10" s="2456"/>
      <c r="M10" s="2456"/>
      <c r="N10" s="2456"/>
      <c r="O10" s="2456"/>
      <c r="Q10" s="2451"/>
      <c r="R10" s="2452"/>
      <c r="S10" s="2457" t="s">
        <v>32</v>
      </c>
      <c r="T10" s="2458"/>
      <c r="U10" s="2455">
        <v>2</v>
      </c>
      <c r="W10" s="2456" t="s">
        <v>629</v>
      </c>
      <c r="X10" s="2456"/>
      <c r="Y10" s="2456"/>
      <c r="Z10" s="2456"/>
      <c r="AA10" s="2456"/>
      <c r="AB10" s="2456"/>
      <c r="AC10" s="2456"/>
      <c r="AD10" s="2456"/>
      <c r="AE10" s="2456"/>
      <c r="AF10" s="2456"/>
      <c r="AG10" s="2456"/>
      <c r="AH10" s="2456"/>
      <c r="AI10" s="2456"/>
      <c r="AJ10" s="2456"/>
      <c r="AK10" s="2456"/>
      <c r="AL10" s="317"/>
      <c r="AP10" s="309" t="s">
        <v>1631</v>
      </c>
    </row>
    <row r="11" spans="1:42">
      <c r="B11" s="2451"/>
      <c r="C11" s="2452"/>
      <c r="D11" s="2457"/>
      <c r="E11" s="2458"/>
      <c r="F11" s="2455"/>
      <c r="G11" s="316"/>
      <c r="H11" s="2456"/>
      <c r="I11" s="2456"/>
      <c r="J11" s="2456"/>
      <c r="K11" s="2456"/>
      <c r="L11" s="2456"/>
      <c r="M11" s="2456"/>
      <c r="N11" s="2456"/>
      <c r="O11" s="2456"/>
      <c r="Q11" s="2451"/>
      <c r="R11" s="2452"/>
      <c r="S11" s="2457"/>
      <c r="T11" s="2458"/>
      <c r="U11" s="2455"/>
      <c r="W11" s="2456"/>
      <c r="X11" s="2456"/>
      <c r="Y11" s="2456"/>
      <c r="Z11" s="2456"/>
      <c r="AA11" s="2456"/>
      <c r="AB11" s="2456"/>
      <c r="AC11" s="2456"/>
      <c r="AD11" s="2456"/>
      <c r="AE11" s="2456"/>
      <c r="AF11" s="2456"/>
      <c r="AG11" s="2456"/>
      <c r="AH11" s="2456"/>
      <c r="AI11" s="2456"/>
      <c r="AJ11" s="2456"/>
      <c r="AK11" s="2456"/>
      <c r="AL11" s="317"/>
    </row>
    <row r="12" spans="1:42">
      <c r="B12" s="2451"/>
      <c r="C12" s="2452"/>
      <c r="D12" s="2457" t="s">
        <v>32</v>
      </c>
      <c r="E12" s="2458"/>
      <c r="F12" s="2455">
        <v>2</v>
      </c>
      <c r="G12" s="316"/>
      <c r="H12" s="2456" t="s">
        <v>630</v>
      </c>
      <c r="I12" s="2456"/>
      <c r="J12" s="2456"/>
      <c r="K12" s="2456"/>
      <c r="L12" s="2456"/>
      <c r="M12" s="2456"/>
      <c r="N12" s="2456"/>
      <c r="O12" s="2456"/>
      <c r="Q12" s="2451"/>
      <c r="R12" s="2452"/>
      <c r="S12" s="2457" t="s">
        <v>32</v>
      </c>
      <c r="T12" s="2458"/>
      <c r="U12" s="2455">
        <v>3</v>
      </c>
      <c r="W12" s="2456" t="s">
        <v>631</v>
      </c>
      <c r="X12" s="2456"/>
      <c r="Y12" s="2456"/>
      <c r="Z12" s="2456"/>
      <c r="AA12" s="2456"/>
      <c r="AB12" s="2456"/>
      <c r="AC12" s="2456"/>
      <c r="AD12" s="2456"/>
      <c r="AE12" s="2456"/>
      <c r="AF12" s="2456"/>
      <c r="AG12" s="2456"/>
      <c r="AH12" s="2456"/>
      <c r="AI12" s="2456"/>
      <c r="AJ12" s="2456"/>
      <c r="AK12" s="2456"/>
      <c r="AL12" s="315"/>
    </row>
    <row r="13" spans="1:42">
      <c r="B13" s="2451"/>
      <c r="C13" s="2452"/>
      <c r="D13" s="2457"/>
      <c r="E13" s="2458"/>
      <c r="F13" s="2455"/>
      <c r="G13" s="316"/>
      <c r="H13" s="2456"/>
      <c r="I13" s="2456"/>
      <c r="J13" s="2456"/>
      <c r="K13" s="2456"/>
      <c r="L13" s="2456"/>
      <c r="M13" s="2456"/>
      <c r="N13" s="2456"/>
      <c r="O13" s="2456"/>
      <c r="Q13" s="2451"/>
      <c r="R13" s="2452"/>
      <c r="S13" s="2457"/>
      <c r="T13" s="2458"/>
      <c r="U13" s="2455"/>
      <c r="W13" s="2456"/>
      <c r="X13" s="2456"/>
      <c r="Y13" s="2456"/>
      <c r="Z13" s="2456"/>
      <c r="AA13" s="2456"/>
      <c r="AB13" s="2456"/>
      <c r="AC13" s="2456"/>
      <c r="AD13" s="2456"/>
      <c r="AE13" s="2456"/>
      <c r="AF13" s="2456"/>
      <c r="AG13" s="2456"/>
      <c r="AH13" s="2456"/>
      <c r="AI13" s="2456"/>
      <c r="AJ13" s="2456"/>
      <c r="AK13" s="2456"/>
      <c r="AL13" s="315"/>
    </row>
    <row r="14" spans="1:42">
      <c r="B14" s="2451"/>
      <c r="C14" s="2452"/>
      <c r="D14" s="2457" t="s">
        <v>32</v>
      </c>
      <c r="E14" s="2458"/>
      <c r="F14" s="2455">
        <v>3</v>
      </c>
      <c r="G14" s="316"/>
      <c r="H14" s="2456" t="s">
        <v>632</v>
      </c>
      <c r="I14" s="2456"/>
      <c r="J14" s="2456"/>
      <c r="K14" s="2456"/>
      <c r="L14" s="2456"/>
      <c r="M14" s="2456"/>
      <c r="N14" s="2456"/>
      <c r="O14" s="2456"/>
      <c r="Q14" s="2451"/>
      <c r="R14" s="2452"/>
      <c r="S14" s="2457" t="s">
        <v>32</v>
      </c>
      <c r="T14" s="2458"/>
      <c r="U14" s="2455">
        <v>4</v>
      </c>
      <c r="W14" s="2456" t="s">
        <v>633</v>
      </c>
      <c r="X14" s="2456"/>
      <c r="Y14" s="2456"/>
      <c r="Z14" s="2456"/>
      <c r="AA14" s="2456"/>
      <c r="AB14" s="2456"/>
      <c r="AC14" s="2456"/>
      <c r="AD14" s="2456"/>
      <c r="AE14" s="2456"/>
      <c r="AF14" s="2456"/>
      <c r="AG14" s="2456"/>
      <c r="AH14" s="2456"/>
      <c r="AI14" s="2456"/>
      <c r="AJ14" s="2456"/>
      <c r="AK14" s="2456"/>
      <c r="AL14" s="315"/>
    </row>
    <row r="15" spans="1:42">
      <c r="B15" s="2451"/>
      <c r="C15" s="2452"/>
      <c r="D15" s="2457"/>
      <c r="E15" s="2458"/>
      <c r="F15" s="2455"/>
      <c r="G15" s="316"/>
      <c r="H15" s="2456"/>
      <c r="I15" s="2456"/>
      <c r="J15" s="2456"/>
      <c r="K15" s="2456"/>
      <c r="L15" s="2456"/>
      <c r="M15" s="2456"/>
      <c r="N15" s="2456"/>
      <c r="O15" s="2456"/>
      <c r="Q15" s="2451"/>
      <c r="R15" s="2452"/>
      <c r="S15" s="2457"/>
      <c r="T15" s="2458"/>
      <c r="U15" s="2455"/>
      <c r="W15" s="2456"/>
      <c r="X15" s="2456"/>
      <c r="Y15" s="2456"/>
      <c r="Z15" s="2456"/>
      <c r="AA15" s="2456"/>
      <c r="AB15" s="2456"/>
      <c r="AC15" s="2456"/>
      <c r="AD15" s="2456"/>
      <c r="AE15" s="2456"/>
      <c r="AF15" s="2456"/>
      <c r="AG15" s="2456"/>
      <c r="AH15" s="2456"/>
      <c r="AI15" s="2456"/>
      <c r="AJ15" s="2456"/>
      <c r="AK15" s="2456"/>
      <c r="AL15" s="315"/>
    </row>
    <row r="16" spans="1:42">
      <c r="B16" s="2451"/>
      <c r="C16" s="2452"/>
      <c r="D16" s="2457" t="s">
        <v>32</v>
      </c>
      <c r="E16" s="2458"/>
      <c r="F16" s="2455">
        <v>4</v>
      </c>
      <c r="G16" s="316"/>
      <c r="H16" s="2456" t="s">
        <v>634</v>
      </c>
      <c r="I16" s="2456"/>
      <c r="J16" s="2456"/>
      <c r="K16" s="2456"/>
      <c r="L16" s="2456"/>
      <c r="M16" s="2456"/>
      <c r="N16" s="2456"/>
      <c r="O16" s="2456"/>
      <c r="Q16" s="2451"/>
      <c r="R16" s="2452"/>
      <c r="S16" s="2457" t="s">
        <v>32</v>
      </c>
      <c r="T16" s="2458"/>
      <c r="U16" s="2455">
        <v>5</v>
      </c>
      <c r="W16" s="2456" t="s">
        <v>635</v>
      </c>
      <c r="X16" s="2456"/>
      <c r="Y16" s="2456"/>
      <c r="Z16" s="2456"/>
      <c r="AA16" s="2456"/>
      <c r="AB16" s="2456"/>
      <c r="AC16" s="2456"/>
      <c r="AD16" s="2456"/>
      <c r="AE16" s="2456"/>
      <c r="AF16" s="2456"/>
      <c r="AG16" s="2456"/>
      <c r="AH16" s="2456"/>
      <c r="AI16" s="2456"/>
      <c r="AJ16" s="2456"/>
      <c r="AK16" s="2456"/>
      <c r="AL16" s="315"/>
    </row>
    <row r="17" spans="2:48">
      <c r="B17" s="2451"/>
      <c r="C17" s="2452"/>
      <c r="D17" s="2457"/>
      <c r="E17" s="2458"/>
      <c r="F17" s="2455"/>
      <c r="G17" s="316"/>
      <c r="H17" s="2456"/>
      <c r="I17" s="2456"/>
      <c r="J17" s="2456"/>
      <c r="K17" s="2456"/>
      <c r="L17" s="2456"/>
      <c r="M17" s="2456"/>
      <c r="N17" s="2456"/>
      <c r="O17" s="2456"/>
      <c r="Q17" s="2451"/>
      <c r="R17" s="2452"/>
      <c r="S17" s="2457"/>
      <c r="T17" s="2458"/>
      <c r="U17" s="2455"/>
      <c r="W17" s="2456"/>
      <c r="X17" s="2456"/>
      <c r="Y17" s="2456"/>
      <c r="Z17" s="2456"/>
      <c r="AA17" s="2456"/>
      <c r="AB17" s="2456"/>
      <c r="AC17" s="2456"/>
      <c r="AD17" s="2456"/>
      <c r="AE17" s="2456"/>
      <c r="AF17" s="2456"/>
      <c r="AG17" s="2456"/>
      <c r="AH17" s="2456"/>
      <c r="AI17" s="2456"/>
      <c r="AJ17" s="2456"/>
      <c r="AK17" s="2456"/>
      <c r="AL17" s="315"/>
    </row>
    <row r="18" spans="2:48">
      <c r="B18" s="2451"/>
      <c r="C18" s="2452"/>
      <c r="D18" s="2457" t="s">
        <v>32</v>
      </c>
      <c r="E18" s="2458"/>
      <c r="F18" s="2455">
        <v>5</v>
      </c>
      <c r="G18" s="316"/>
      <c r="H18" s="2456" t="s">
        <v>636</v>
      </c>
      <c r="I18" s="2456"/>
      <c r="J18" s="2456"/>
      <c r="K18" s="2456"/>
      <c r="L18" s="2456"/>
      <c r="M18" s="2456"/>
      <c r="N18" s="2456"/>
      <c r="O18" s="2456"/>
      <c r="Q18" s="2451"/>
      <c r="R18" s="2452"/>
      <c r="S18" s="2457" t="s">
        <v>32</v>
      </c>
      <c r="T18" s="2458"/>
      <c r="U18" s="2455">
        <v>6</v>
      </c>
      <c r="W18" s="2456" t="s">
        <v>637</v>
      </c>
      <c r="X18" s="2456"/>
      <c r="Y18" s="2456"/>
      <c r="Z18" s="2456"/>
      <c r="AA18" s="2456"/>
      <c r="AB18" s="2456"/>
      <c r="AC18" s="2456"/>
      <c r="AD18" s="2456"/>
      <c r="AE18" s="2456"/>
      <c r="AF18" s="2456"/>
      <c r="AG18" s="2456"/>
      <c r="AH18" s="2456"/>
      <c r="AI18" s="2456"/>
      <c r="AJ18" s="2456"/>
      <c r="AK18" s="2456"/>
      <c r="AL18" s="315"/>
    </row>
    <row r="19" spans="2:48">
      <c r="B19" s="2451"/>
      <c r="C19" s="2452"/>
      <c r="D19" s="2457"/>
      <c r="E19" s="2458"/>
      <c r="F19" s="2455"/>
      <c r="G19" s="316"/>
      <c r="H19" s="2456"/>
      <c r="I19" s="2456"/>
      <c r="J19" s="2456"/>
      <c r="K19" s="2456"/>
      <c r="L19" s="2456"/>
      <c r="M19" s="2456"/>
      <c r="N19" s="2456"/>
      <c r="O19" s="2456"/>
      <c r="Q19" s="2451"/>
      <c r="R19" s="2452"/>
      <c r="S19" s="2457"/>
      <c r="T19" s="2458"/>
      <c r="U19" s="2455"/>
      <c r="W19" s="2456"/>
      <c r="X19" s="2456"/>
      <c r="Y19" s="2456"/>
      <c r="Z19" s="2456"/>
      <c r="AA19" s="2456"/>
      <c r="AB19" s="2456"/>
      <c r="AC19" s="2456"/>
      <c r="AD19" s="2456"/>
      <c r="AE19" s="2456"/>
      <c r="AF19" s="2456"/>
      <c r="AG19" s="2456"/>
      <c r="AH19" s="2456"/>
      <c r="AI19" s="2456"/>
      <c r="AJ19" s="2456"/>
      <c r="AK19" s="2456"/>
      <c r="AL19" s="315"/>
    </row>
    <row r="20" spans="2:48">
      <c r="B20" s="2451"/>
      <c r="C20" s="2452"/>
      <c r="Q20" s="2451"/>
      <c r="R20" s="2452"/>
      <c r="S20" s="2457" t="s">
        <v>32</v>
      </c>
      <c r="T20" s="2458"/>
      <c r="U20" s="2455">
        <v>7</v>
      </c>
      <c r="W20" s="2456" t="s">
        <v>638</v>
      </c>
      <c r="X20" s="2456"/>
      <c r="Y20" s="2456"/>
      <c r="Z20" s="2456"/>
      <c r="AA20" s="2456"/>
      <c r="AB20" s="2456"/>
      <c r="AC20" s="2456"/>
      <c r="AD20" s="2456"/>
      <c r="AE20" s="2456"/>
      <c r="AF20" s="2456"/>
      <c r="AG20" s="2456"/>
      <c r="AH20" s="2456"/>
      <c r="AI20" s="2456"/>
      <c r="AJ20" s="2456"/>
      <c r="AK20" s="2456"/>
      <c r="AL20" s="315"/>
    </row>
    <row r="21" spans="2:48">
      <c r="B21" s="2451"/>
      <c r="C21" s="2452"/>
      <c r="Q21" s="2451"/>
      <c r="R21" s="2452"/>
      <c r="S21" s="2457"/>
      <c r="T21" s="2458"/>
      <c r="U21" s="2455"/>
      <c r="W21" s="2456"/>
      <c r="X21" s="2456"/>
      <c r="Y21" s="2456"/>
      <c r="Z21" s="2456"/>
      <c r="AA21" s="2456"/>
      <c r="AB21" s="2456"/>
      <c r="AC21" s="2456"/>
      <c r="AD21" s="2456"/>
      <c r="AE21" s="2456"/>
      <c r="AF21" s="2456"/>
      <c r="AG21" s="2456"/>
      <c r="AH21" s="2456"/>
      <c r="AI21" s="2456"/>
      <c r="AJ21" s="2456"/>
      <c r="AK21" s="2456"/>
      <c r="AL21" s="315"/>
    </row>
    <row r="22" spans="2:48">
      <c r="B22" s="2451"/>
      <c r="C22" s="2452"/>
      <c r="Q22" s="2451"/>
      <c r="R22" s="2452"/>
      <c r="S22" s="2457" t="s">
        <v>32</v>
      </c>
      <c r="T22" s="2458"/>
      <c r="U22" s="2455">
        <v>8</v>
      </c>
      <c r="W22" s="2456" t="s">
        <v>639</v>
      </c>
      <c r="X22" s="2456"/>
      <c r="Y22" s="2456"/>
      <c r="Z22" s="2456"/>
      <c r="AA22" s="2456"/>
      <c r="AB22" s="2456"/>
      <c r="AC22" s="2456"/>
      <c r="AD22" s="2456"/>
      <c r="AE22" s="2456"/>
      <c r="AF22" s="2456"/>
      <c r="AG22" s="2456"/>
      <c r="AH22" s="2456"/>
      <c r="AI22" s="2456"/>
      <c r="AJ22" s="2456"/>
      <c r="AK22" s="2456"/>
      <c r="AL22" s="315"/>
    </row>
    <row r="23" spans="2:48">
      <c r="B23" s="2451"/>
      <c r="C23" s="2452"/>
      <c r="Q23" s="2451"/>
      <c r="R23" s="2452"/>
      <c r="S23" s="2457"/>
      <c r="T23" s="2458"/>
      <c r="U23" s="2455"/>
      <c r="W23" s="2456"/>
      <c r="X23" s="2456"/>
      <c r="Y23" s="2456"/>
      <c r="Z23" s="2456"/>
      <c r="AA23" s="2456"/>
      <c r="AB23" s="2456"/>
      <c r="AC23" s="2456"/>
      <c r="AD23" s="2456"/>
      <c r="AE23" s="2456"/>
      <c r="AF23" s="2456"/>
      <c r="AG23" s="2456"/>
      <c r="AH23" s="2456"/>
      <c r="AI23" s="2456"/>
      <c r="AJ23" s="2456"/>
      <c r="AK23" s="2456"/>
      <c r="AL23" s="315"/>
    </row>
    <row r="24" spans="2:48">
      <c r="B24" s="2453"/>
      <c r="C24" s="2454"/>
      <c r="D24" s="318"/>
      <c r="E24" s="318"/>
      <c r="F24" s="318"/>
      <c r="G24" s="318"/>
      <c r="H24" s="318"/>
      <c r="I24" s="318"/>
      <c r="J24" s="318"/>
      <c r="K24" s="318"/>
      <c r="L24" s="318"/>
      <c r="M24" s="318"/>
      <c r="N24" s="318"/>
      <c r="O24" s="318"/>
      <c r="P24" s="318"/>
      <c r="Q24" s="2453"/>
      <c r="R24" s="2454"/>
      <c r="S24" s="629"/>
      <c r="T24" s="318"/>
      <c r="U24" s="318"/>
      <c r="V24" s="318"/>
      <c r="W24" s="318"/>
      <c r="X24" s="318"/>
      <c r="Y24" s="318"/>
      <c r="Z24" s="318"/>
      <c r="AA24" s="318"/>
      <c r="AB24" s="318"/>
      <c r="AC24" s="318"/>
      <c r="AD24" s="318"/>
      <c r="AE24" s="318"/>
      <c r="AF24" s="318"/>
      <c r="AG24" s="318"/>
      <c r="AH24" s="318"/>
      <c r="AI24" s="318"/>
      <c r="AJ24" s="318"/>
      <c r="AK24" s="318"/>
      <c r="AL24" s="320"/>
    </row>
    <row r="25" spans="2:48" ht="13.5" customHeight="1">
      <c r="B25" s="2490" t="s">
        <v>640</v>
      </c>
      <c r="C25" s="2491"/>
      <c r="D25" s="311"/>
      <c r="E25" s="311"/>
      <c r="F25" s="311"/>
      <c r="G25" s="311"/>
      <c r="H25" s="311"/>
      <c r="I25" s="311"/>
      <c r="J25" s="311"/>
      <c r="K25" s="311"/>
      <c r="L25" s="311"/>
      <c r="M25" s="311"/>
      <c r="N25" s="311"/>
      <c r="O25" s="311"/>
      <c r="P25" s="311"/>
      <c r="Q25" s="311"/>
      <c r="R25" s="321"/>
      <c r="S25" s="321"/>
      <c r="T25" s="311"/>
      <c r="U25" s="311"/>
      <c r="V25" s="311"/>
      <c r="W25" s="322"/>
      <c r="X25" s="322"/>
      <c r="Y25" s="322"/>
      <c r="Z25" s="322"/>
      <c r="AA25" s="322"/>
      <c r="AB25" s="322"/>
      <c r="AC25" s="322"/>
      <c r="AD25" s="322"/>
      <c r="AE25" s="322"/>
      <c r="AF25" s="322"/>
      <c r="AG25" s="322"/>
      <c r="AH25" s="322"/>
      <c r="AI25" s="322"/>
      <c r="AJ25" s="322"/>
      <c r="AK25" s="322"/>
      <c r="AL25" s="313"/>
    </row>
    <row r="26" spans="2:48">
      <c r="B26" s="2492"/>
      <c r="C26" s="2493"/>
      <c r="E26" s="2496"/>
      <c r="F26" s="2496"/>
      <c r="G26" s="2497" t="s">
        <v>641</v>
      </c>
      <c r="H26" s="2498"/>
      <c r="I26" s="2498"/>
      <c r="J26" s="2498"/>
      <c r="K26" s="2498"/>
      <c r="L26" s="2498"/>
      <c r="M26" s="2498"/>
      <c r="N26" s="2499"/>
      <c r="O26" s="323"/>
      <c r="Q26" s="616"/>
      <c r="R26" s="616"/>
      <c r="S26" s="616"/>
      <c r="T26" s="616"/>
      <c r="U26" s="616"/>
      <c r="V26" s="616"/>
      <c r="W26" s="616"/>
      <c r="X26" s="616"/>
      <c r="Y26" s="616"/>
      <c r="Z26" s="616"/>
      <c r="AA26" s="616"/>
      <c r="AB26" s="616"/>
      <c r="AC26" s="616"/>
      <c r="AD26" s="616"/>
      <c r="AE26" s="616"/>
      <c r="AF26" s="616"/>
      <c r="AG26" s="616"/>
      <c r="AH26" s="616"/>
      <c r="AI26" s="616"/>
      <c r="AL26" s="317"/>
    </row>
    <row r="27" spans="2:48" ht="18.75">
      <c r="B27" s="2492"/>
      <c r="C27" s="2493"/>
      <c r="E27" s="2496"/>
      <c r="F27" s="2496"/>
      <c r="G27" s="2500" t="s">
        <v>642</v>
      </c>
      <c r="H27" s="2501"/>
      <c r="I27" s="2501"/>
      <c r="J27" s="2502"/>
      <c r="K27" s="2500" t="s">
        <v>643</v>
      </c>
      <c r="L27" s="2501"/>
      <c r="M27" s="2501"/>
      <c r="N27" s="2502"/>
      <c r="O27" s="323"/>
      <c r="Q27" s="616"/>
      <c r="R27" s="617"/>
      <c r="S27" s="617"/>
      <c r="T27" s="617"/>
      <c r="U27" s="617"/>
      <c r="V27" s="617"/>
      <c r="W27" s="617"/>
      <c r="X27" s="617"/>
      <c r="Y27" s="617"/>
      <c r="Z27" s="617"/>
      <c r="AA27" s="617"/>
      <c r="AB27" s="617"/>
      <c r="AC27" s="617"/>
      <c r="AD27" s="617"/>
      <c r="AE27" s="617"/>
      <c r="AF27" s="617"/>
      <c r="AG27" s="616"/>
      <c r="AH27" s="616"/>
      <c r="AI27" s="616"/>
      <c r="AL27" s="317"/>
    </row>
    <row r="28" spans="2:48" ht="11.25" customHeight="1">
      <c r="B28" s="2492"/>
      <c r="C28" s="2493"/>
      <c r="E28" s="2496"/>
      <c r="F28" s="2496"/>
      <c r="G28" s="2503" t="s">
        <v>644</v>
      </c>
      <c r="H28" s="2504"/>
      <c r="I28" s="2504"/>
      <c r="J28" s="2505"/>
      <c r="K28" s="2503" t="s">
        <v>644</v>
      </c>
      <c r="L28" s="2504"/>
      <c r="M28" s="2504"/>
      <c r="N28" s="2505"/>
      <c r="O28" s="323"/>
      <c r="Q28" s="616"/>
      <c r="R28" s="617"/>
      <c r="S28" s="617"/>
      <c r="T28" s="617"/>
      <c r="U28" s="617"/>
      <c r="V28" s="617"/>
      <c r="W28" s="617"/>
      <c r="X28" s="617"/>
      <c r="Y28" s="617"/>
      <c r="Z28" s="617"/>
      <c r="AA28" s="617"/>
      <c r="AB28" s="617"/>
      <c r="AC28" s="616"/>
      <c r="AD28" s="617"/>
      <c r="AE28" s="617"/>
      <c r="AF28" s="616"/>
      <c r="AG28" s="616"/>
      <c r="AH28" s="616"/>
      <c r="AI28" s="616"/>
      <c r="AL28" s="317"/>
      <c r="AT28" s="324"/>
      <c r="AU28" s="324"/>
      <c r="AV28" s="324"/>
    </row>
    <row r="29" spans="2:48" ht="11.25" customHeight="1">
      <c r="B29" s="2492"/>
      <c r="C29" s="2493"/>
      <c r="E29" s="2459" t="s">
        <v>645</v>
      </c>
      <c r="F29" s="2459"/>
      <c r="G29" s="2460"/>
      <c r="H29" s="2461"/>
      <c r="I29" s="2462"/>
      <c r="J29" s="2466" t="s">
        <v>16</v>
      </c>
      <c r="K29" s="2460"/>
      <c r="L29" s="2461"/>
      <c r="M29" s="2462"/>
      <c r="N29" s="2466" t="s">
        <v>16</v>
      </c>
      <c r="O29" s="314"/>
      <c r="Q29" s="616"/>
      <c r="R29" s="617"/>
      <c r="S29" s="618"/>
      <c r="T29" s="617"/>
      <c r="U29" s="617"/>
      <c r="V29" s="617"/>
      <c r="W29" s="617"/>
      <c r="X29" s="617"/>
      <c r="Y29" s="617"/>
      <c r="Z29" s="617"/>
      <c r="AA29" s="617"/>
      <c r="AB29" s="617"/>
      <c r="AC29" s="616"/>
      <c r="AD29" s="617"/>
      <c r="AE29" s="617"/>
      <c r="AF29" s="616"/>
      <c r="AG29" s="616"/>
      <c r="AH29" s="616"/>
      <c r="AI29" s="616"/>
      <c r="AL29" s="317"/>
      <c r="AT29" s="325"/>
      <c r="AU29" s="325"/>
      <c r="AV29" s="325"/>
    </row>
    <row r="30" spans="2:48" ht="11.25" customHeight="1">
      <c r="B30" s="2492"/>
      <c r="C30" s="2493"/>
      <c r="E30" s="2459"/>
      <c r="F30" s="2459"/>
      <c r="G30" s="2463"/>
      <c r="H30" s="2464"/>
      <c r="I30" s="2465"/>
      <c r="J30" s="2467"/>
      <c r="K30" s="2463"/>
      <c r="L30" s="2464"/>
      <c r="M30" s="2465"/>
      <c r="N30" s="2467"/>
      <c r="O30" s="314"/>
      <c r="Q30" s="616"/>
      <c r="R30" s="617"/>
      <c r="S30" s="618"/>
      <c r="T30" s="617"/>
      <c r="U30" s="617"/>
      <c r="V30" s="617"/>
      <c r="W30" s="617"/>
      <c r="X30" s="617"/>
      <c r="Y30" s="617"/>
      <c r="Z30" s="617"/>
      <c r="AA30" s="617"/>
      <c r="AB30" s="617"/>
      <c r="AC30" s="617"/>
      <c r="AD30" s="617"/>
      <c r="AE30" s="617"/>
      <c r="AF30" s="616"/>
      <c r="AG30" s="616"/>
      <c r="AH30" s="616"/>
      <c r="AI30" s="616"/>
      <c r="AL30" s="317"/>
      <c r="AT30" s="325"/>
      <c r="AU30" s="325"/>
      <c r="AV30" s="325"/>
    </row>
    <row r="31" spans="2:48" ht="11.25" customHeight="1">
      <c r="B31" s="2492"/>
      <c r="C31" s="2493"/>
      <c r="E31" s="2459" t="s">
        <v>646</v>
      </c>
      <c r="F31" s="2459"/>
      <c r="G31" s="2460"/>
      <c r="H31" s="2461"/>
      <c r="I31" s="2462"/>
      <c r="J31" s="2466" t="s">
        <v>16</v>
      </c>
      <c r="K31" s="2460"/>
      <c r="L31" s="2461"/>
      <c r="M31" s="2462"/>
      <c r="N31" s="2466" t="s">
        <v>16</v>
      </c>
      <c r="O31" s="314"/>
      <c r="Q31" s="620"/>
      <c r="R31" s="621"/>
      <c r="S31" s="621"/>
      <c r="T31" s="621"/>
      <c r="U31" s="621"/>
      <c r="V31" s="621"/>
      <c r="W31" s="621"/>
      <c r="X31" s="621"/>
      <c r="Y31" s="621"/>
      <c r="Z31" s="621"/>
      <c r="AA31" s="621"/>
      <c r="AB31" s="621"/>
      <c r="AC31" s="621"/>
      <c r="AD31" s="621"/>
      <c r="AE31" s="620"/>
      <c r="AF31" s="620"/>
      <c r="AG31" s="616"/>
      <c r="AH31" s="616"/>
      <c r="AI31" s="616"/>
      <c r="AL31" s="317"/>
    </row>
    <row r="32" spans="2:48" ht="11.25" customHeight="1">
      <c r="B32" s="2492"/>
      <c r="C32" s="2493"/>
      <c r="E32" s="2459"/>
      <c r="F32" s="2459"/>
      <c r="G32" s="2463"/>
      <c r="H32" s="2464"/>
      <c r="I32" s="2465"/>
      <c r="J32" s="2467"/>
      <c r="K32" s="2463"/>
      <c r="L32" s="2464"/>
      <c r="M32" s="2465"/>
      <c r="N32" s="2467"/>
      <c r="O32" s="314"/>
      <c r="Q32" s="620"/>
      <c r="R32" s="622"/>
      <c r="S32" s="622"/>
      <c r="T32" s="622"/>
      <c r="U32" s="622"/>
      <c r="V32" s="622"/>
      <c r="W32" s="622"/>
      <c r="X32" s="622"/>
      <c r="Y32" s="622"/>
      <c r="Z32" s="622"/>
      <c r="AA32" s="622"/>
      <c r="AB32" s="622"/>
      <c r="AC32" s="622"/>
      <c r="AD32" s="622"/>
      <c r="AE32" s="620"/>
      <c r="AF32" s="620"/>
      <c r="AG32" s="616"/>
      <c r="AH32" s="616"/>
      <c r="AI32" s="616"/>
      <c r="AL32" s="317"/>
    </row>
    <row r="33" spans="2:38" ht="11.25" customHeight="1">
      <c r="B33" s="2492"/>
      <c r="C33" s="2493"/>
      <c r="E33" s="2459" t="s">
        <v>647</v>
      </c>
      <c r="F33" s="2459"/>
      <c r="G33" s="2460"/>
      <c r="H33" s="2461"/>
      <c r="I33" s="2462"/>
      <c r="J33" s="2466" t="s">
        <v>16</v>
      </c>
      <c r="K33" s="2460"/>
      <c r="L33" s="2461"/>
      <c r="M33" s="2462"/>
      <c r="N33" s="2466" t="s">
        <v>16</v>
      </c>
      <c r="O33" s="314"/>
      <c r="Q33" s="620"/>
      <c r="R33" s="622"/>
      <c r="S33" s="622"/>
      <c r="T33" s="622"/>
      <c r="U33" s="622"/>
      <c r="V33" s="622"/>
      <c r="W33" s="622"/>
      <c r="X33" s="622"/>
      <c r="Y33" s="622"/>
      <c r="Z33" s="622"/>
      <c r="AA33" s="622"/>
      <c r="AB33" s="622"/>
      <c r="AC33" s="622"/>
      <c r="AD33" s="622"/>
      <c r="AE33" s="623"/>
      <c r="AF33" s="623"/>
      <c r="AG33" s="619"/>
      <c r="AH33" s="616"/>
      <c r="AI33" s="616"/>
      <c r="AL33" s="317"/>
    </row>
    <row r="34" spans="2:38" ht="11.25" customHeight="1">
      <c r="B34" s="2492"/>
      <c r="C34" s="2493"/>
      <c r="E34" s="2459"/>
      <c r="F34" s="2459"/>
      <c r="G34" s="2463"/>
      <c r="H34" s="2464"/>
      <c r="I34" s="2465"/>
      <c r="J34" s="2467"/>
      <c r="K34" s="2463"/>
      <c r="L34" s="2464"/>
      <c r="M34" s="2465"/>
      <c r="N34" s="2467"/>
      <c r="O34" s="314"/>
      <c r="Q34" s="620"/>
      <c r="R34" s="620"/>
      <c r="S34" s="620"/>
      <c r="T34" s="620"/>
      <c r="U34" s="620"/>
      <c r="V34" s="620"/>
      <c r="W34" s="620"/>
      <c r="X34" s="620"/>
      <c r="Y34" s="620"/>
      <c r="Z34" s="620"/>
      <c r="AA34" s="620"/>
      <c r="AB34" s="620"/>
      <c r="AC34" s="620"/>
      <c r="AD34" s="620"/>
      <c r="AE34" s="620"/>
      <c r="AF34" s="620"/>
      <c r="AG34" s="616"/>
      <c r="AH34" s="616"/>
      <c r="AI34" s="616"/>
      <c r="AL34" s="317"/>
    </row>
    <row r="35" spans="2:38" ht="11.25" customHeight="1">
      <c r="B35" s="2492"/>
      <c r="C35" s="2493"/>
      <c r="E35" s="2459" t="s">
        <v>648</v>
      </c>
      <c r="F35" s="2459"/>
      <c r="G35" s="2460"/>
      <c r="H35" s="2461"/>
      <c r="I35" s="2462"/>
      <c r="J35" s="2466" t="s">
        <v>16</v>
      </c>
      <c r="K35" s="2460"/>
      <c r="L35" s="2461"/>
      <c r="M35" s="2462"/>
      <c r="N35" s="2466" t="s">
        <v>16</v>
      </c>
      <c r="O35" s="314"/>
      <c r="AL35" s="317"/>
    </row>
    <row r="36" spans="2:38" ht="11.25" customHeight="1">
      <c r="B36" s="2492"/>
      <c r="C36" s="2493"/>
      <c r="E36" s="2459"/>
      <c r="F36" s="2459"/>
      <c r="G36" s="2463"/>
      <c r="H36" s="2464"/>
      <c r="I36" s="2465"/>
      <c r="J36" s="2467"/>
      <c r="K36" s="2463"/>
      <c r="L36" s="2464"/>
      <c r="M36" s="2465"/>
      <c r="N36" s="2467"/>
      <c r="O36" s="314"/>
      <c r="AL36" s="317"/>
    </row>
    <row r="37" spans="2:38" ht="11.25" customHeight="1">
      <c r="B37" s="2492"/>
      <c r="C37" s="2493"/>
      <c r="E37" s="2459" t="s">
        <v>649</v>
      </c>
      <c r="F37" s="2459"/>
      <c r="G37" s="2460"/>
      <c r="H37" s="2461"/>
      <c r="I37" s="2462"/>
      <c r="J37" s="2466" t="s">
        <v>16</v>
      </c>
      <c r="K37" s="2460"/>
      <c r="L37" s="2461"/>
      <c r="M37" s="2462"/>
      <c r="N37" s="2466" t="s">
        <v>16</v>
      </c>
      <c r="O37" s="314"/>
      <c r="AL37" s="317"/>
    </row>
    <row r="38" spans="2:38" ht="11.25" customHeight="1">
      <c r="B38" s="2492"/>
      <c r="C38" s="2493"/>
      <c r="E38" s="2459"/>
      <c r="F38" s="2459"/>
      <c r="G38" s="2463"/>
      <c r="H38" s="2464"/>
      <c r="I38" s="2465"/>
      <c r="J38" s="2467"/>
      <c r="K38" s="2463"/>
      <c r="L38" s="2464"/>
      <c r="M38" s="2465"/>
      <c r="N38" s="2467"/>
      <c r="O38" s="314"/>
      <c r="AL38" s="317"/>
    </row>
    <row r="39" spans="2:38" ht="11.25" customHeight="1">
      <c r="B39" s="2492"/>
      <c r="C39" s="2493"/>
      <c r="E39" s="2459" t="s">
        <v>650</v>
      </c>
      <c r="F39" s="2459"/>
      <c r="G39" s="2460"/>
      <c r="H39" s="2461"/>
      <c r="I39" s="2462"/>
      <c r="J39" s="2466" t="s">
        <v>16</v>
      </c>
      <c r="K39" s="2460"/>
      <c r="L39" s="2461"/>
      <c r="M39" s="2462"/>
      <c r="N39" s="2466" t="s">
        <v>16</v>
      </c>
      <c r="O39" s="314"/>
      <c r="AL39" s="317"/>
    </row>
    <row r="40" spans="2:38" ht="11.25" customHeight="1">
      <c r="B40" s="2492"/>
      <c r="C40" s="2493"/>
      <c r="E40" s="2459"/>
      <c r="F40" s="2459"/>
      <c r="G40" s="2463"/>
      <c r="H40" s="2464"/>
      <c r="I40" s="2465"/>
      <c r="J40" s="2467"/>
      <c r="K40" s="2463"/>
      <c r="L40" s="2464"/>
      <c r="M40" s="2465"/>
      <c r="N40" s="2467"/>
      <c r="O40" s="314"/>
      <c r="AL40" s="317"/>
    </row>
    <row r="41" spans="2:38" ht="11.25" customHeight="1">
      <c r="B41" s="2492"/>
      <c r="C41" s="2493"/>
      <c r="E41" s="2459" t="s">
        <v>651</v>
      </c>
      <c r="F41" s="2459"/>
      <c r="G41" s="2460"/>
      <c r="H41" s="2461"/>
      <c r="I41" s="2462"/>
      <c r="J41" s="2466" t="s">
        <v>16</v>
      </c>
      <c r="K41" s="2460"/>
      <c r="L41" s="2461"/>
      <c r="M41" s="2462"/>
      <c r="N41" s="2466" t="s">
        <v>16</v>
      </c>
      <c r="O41" s="314"/>
      <c r="AL41" s="317"/>
    </row>
    <row r="42" spans="2:38" ht="11.25" customHeight="1">
      <c r="B42" s="2492"/>
      <c r="C42" s="2493"/>
      <c r="E42" s="2459"/>
      <c r="F42" s="2459"/>
      <c r="G42" s="2463"/>
      <c r="H42" s="2464"/>
      <c r="I42" s="2465"/>
      <c r="J42" s="2467"/>
      <c r="K42" s="2463"/>
      <c r="L42" s="2464"/>
      <c r="M42" s="2465"/>
      <c r="N42" s="2467"/>
      <c r="O42" s="314"/>
      <c r="AL42" s="317"/>
    </row>
    <row r="43" spans="2:38" ht="11.25" customHeight="1">
      <c r="B43" s="2492"/>
      <c r="C43" s="2493"/>
      <c r="E43" s="2459" t="s">
        <v>652</v>
      </c>
      <c r="F43" s="2459"/>
      <c r="G43" s="2460"/>
      <c r="H43" s="2461"/>
      <c r="I43" s="2462"/>
      <c r="J43" s="2466" t="s">
        <v>16</v>
      </c>
      <c r="K43" s="2460"/>
      <c r="L43" s="2461"/>
      <c r="M43" s="2462"/>
      <c r="N43" s="2466" t="s">
        <v>16</v>
      </c>
      <c r="O43" s="314"/>
      <c r="AL43" s="317"/>
    </row>
    <row r="44" spans="2:38" ht="11.25" customHeight="1">
      <c r="B44" s="2492"/>
      <c r="C44" s="2493"/>
      <c r="E44" s="2459"/>
      <c r="F44" s="2459"/>
      <c r="G44" s="2463"/>
      <c r="H44" s="2464"/>
      <c r="I44" s="2465"/>
      <c r="J44" s="2467"/>
      <c r="K44" s="2463"/>
      <c r="L44" s="2464"/>
      <c r="M44" s="2465"/>
      <c r="N44" s="2467"/>
      <c r="O44" s="314"/>
      <c r="AL44" s="317"/>
    </row>
    <row r="45" spans="2:38" ht="11.25" customHeight="1">
      <c r="B45" s="2492"/>
      <c r="C45" s="2493"/>
      <c r="E45" s="2459" t="s">
        <v>653</v>
      </c>
      <c r="F45" s="2459"/>
      <c r="G45" s="2460"/>
      <c r="H45" s="2461"/>
      <c r="I45" s="2462"/>
      <c r="J45" s="2466" t="s">
        <v>16</v>
      </c>
      <c r="K45" s="2460"/>
      <c r="L45" s="2461"/>
      <c r="M45" s="2462"/>
      <c r="N45" s="2466" t="s">
        <v>16</v>
      </c>
      <c r="O45" s="314"/>
      <c r="AL45" s="317"/>
    </row>
    <row r="46" spans="2:38" ht="11.25" customHeight="1">
      <c r="B46" s="2492"/>
      <c r="C46" s="2493"/>
      <c r="E46" s="2459"/>
      <c r="F46" s="2459"/>
      <c r="G46" s="2463"/>
      <c r="H46" s="2464"/>
      <c r="I46" s="2465"/>
      <c r="J46" s="2467"/>
      <c r="K46" s="2463"/>
      <c r="L46" s="2464"/>
      <c r="M46" s="2465"/>
      <c r="N46" s="2467"/>
      <c r="O46" s="314"/>
      <c r="AL46" s="317"/>
    </row>
    <row r="47" spans="2:38" ht="11.25" customHeight="1">
      <c r="B47" s="2492"/>
      <c r="C47" s="2493"/>
      <c r="E47" s="2459" t="s">
        <v>654</v>
      </c>
      <c r="F47" s="2459"/>
      <c r="G47" s="2460"/>
      <c r="H47" s="2461"/>
      <c r="I47" s="2462"/>
      <c r="J47" s="2466" t="s">
        <v>16</v>
      </c>
      <c r="K47" s="2460"/>
      <c r="L47" s="2461"/>
      <c r="M47" s="2462"/>
      <c r="N47" s="2466" t="s">
        <v>16</v>
      </c>
      <c r="O47" s="314"/>
      <c r="S47" s="2517"/>
      <c r="T47" s="2517"/>
      <c r="U47" s="2511" t="s">
        <v>655</v>
      </c>
      <c r="V47" s="2512"/>
      <c r="W47" s="2512"/>
      <c r="X47" s="2512"/>
      <c r="Y47" s="2512"/>
      <c r="Z47" s="2513"/>
      <c r="AL47" s="317"/>
    </row>
    <row r="48" spans="2:38" ht="11.25" customHeight="1">
      <c r="B48" s="2492"/>
      <c r="C48" s="2493"/>
      <c r="E48" s="2459"/>
      <c r="F48" s="2459"/>
      <c r="G48" s="2463"/>
      <c r="H48" s="2464"/>
      <c r="I48" s="2465"/>
      <c r="J48" s="2467"/>
      <c r="K48" s="2463"/>
      <c r="L48" s="2464"/>
      <c r="M48" s="2465"/>
      <c r="N48" s="2467"/>
      <c r="O48" s="314"/>
      <c r="S48" s="2517"/>
      <c r="T48" s="2517"/>
      <c r="U48" s="2514"/>
      <c r="V48" s="2515"/>
      <c r="W48" s="2515"/>
      <c r="X48" s="2515"/>
      <c r="Y48" s="2515"/>
      <c r="Z48" s="2516"/>
      <c r="AL48" s="317"/>
    </row>
    <row r="49" spans="2:38" ht="11.25" customHeight="1">
      <c r="B49" s="2492"/>
      <c r="C49" s="2493"/>
      <c r="E49" s="2459" t="s">
        <v>656</v>
      </c>
      <c r="F49" s="2459"/>
      <c r="G49" s="2460"/>
      <c r="H49" s="2461"/>
      <c r="I49" s="2462"/>
      <c r="J49" s="2466" t="s">
        <v>16</v>
      </c>
      <c r="K49" s="2460"/>
      <c r="L49" s="2461"/>
      <c r="M49" s="2462"/>
      <c r="N49" s="2466" t="s">
        <v>16</v>
      </c>
      <c r="O49" s="314"/>
      <c r="S49" s="2500" t="s">
        <v>642</v>
      </c>
      <c r="T49" s="2501"/>
      <c r="U49" s="2501"/>
      <c r="V49" s="2502"/>
      <c r="W49" s="2500" t="s">
        <v>643</v>
      </c>
      <c r="X49" s="2501"/>
      <c r="Y49" s="2501"/>
      <c r="Z49" s="2502"/>
      <c r="AL49" s="317"/>
    </row>
    <row r="50" spans="2:38" ht="11.25" customHeight="1" thickBot="1">
      <c r="B50" s="2492"/>
      <c r="C50" s="2493"/>
      <c r="E50" s="2459"/>
      <c r="F50" s="2459"/>
      <c r="G50" s="2463"/>
      <c r="H50" s="2464"/>
      <c r="I50" s="2465"/>
      <c r="J50" s="2467"/>
      <c r="K50" s="2463"/>
      <c r="L50" s="2464"/>
      <c r="M50" s="2465"/>
      <c r="N50" s="2467"/>
      <c r="O50" s="314"/>
      <c r="S50" s="2503" t="s">
        <v>644</v>
      </c>
      <c r="T50" s="2504"/>
      <c r="U50" s="2504"/>
      <c r="V50" s="2505"/>
      <c r="W50" s="2503" t="s">
        <v>644</v>
      </c>
      <c r="X50" s="2504"/>
      <c r="Y50" s="2504"/>
      <c r="Z50" s="2505"/>
      <c r="AL50" s="317"/>
    </row>
    <row r="51" spans="2:38" ht="11.25" customHeight="1">
      <c r="B51" s="2492"/>
      <c r="C51" s="2493"/>
      <c r="E51" s="2459" t="s">
        <v>657</v>
      </c>
      <c r="F51" s="2459"/>
      <c r="G51" s="2460"/>
      <c r="H51" s="2461"/>
      <c r="I51" s="2462"/>
      <c r="J51" s="2466" t="s">
        <v>16</v>
      </c>
      <c r="K51" s="2460"/>
      <c r="L51" s="2461"/>
      <c r="M51" s="2462"/>
      <c r="N51" s="2466" t="s">
        <v>16</v>
      </c>
      <c r="O51" s="314"/>
      <c r="S51" s="2460"/>
      <c r="T51" s="2461"/>
      <c r="U51" s="2462"/>
      <c r="V51" s="2466" t="s">
        <v>16</v>
      </c>
      <c r="W51" s="2460"/>
      <c r="X51" s="2461"/>
      <c r="Y51" s="2462"/>
      <c r="Z51" s="2466" t="s">
        <v>16</v>
      </c>
      <c r="AE51" s="2469" t="s">
        <v>658</v>
      </c>
      <c r="AF51" s="2470"/>
      <c r="AG51" s="2470"/>
      <c r="AH51" s="2470"/>
      <c r="AI51" s="2470"/>
      <c r="AJ51" s="2470"/>
      <c r="AK51" s="2471"/>
      <c r="AL51" s="317"/>
    </row>
    <row r="52" spans="2:38" ht="11.25" customHeight="1" thickBot="1">
      <c r="B52" s="2492"/>
      <c r="C52" s="2493"/>
      <c r="E52" s="2489"/>
      <c r="F52" s="2489"/>
      <c r="G52" s="2463"/>
      <c r="H52" s="2464"/>
      <c r="I52" s="2465"/>
      <c r="J52" s="2467"/>
      <c r="K52" s="2463"/>
      <c r="L52" s="2464"/>
      <c r="M52" s="2465"/>
      <c r="N52" s="2467"/>
      <c r="O52" s="314"/>
      <c r="S52" s="2463"/>
      <c r="T52" s="2464"/>
      <c r="U52" s="2465"/>
      <c r="V52" s="2467"/>
      <c r="W52" s="2463"/>
      <c r="X52" s="2464"/>
      <c r="Y52" s="2465"/>
      <c r="Z52" s="2467"/>
      <c r="AE52" s="2472"/>
      <c r="AF52" s="2473"/>
      <c r="AG52" s="2473"/>
      <c r="AH52" s="2473"/>
      <c r="AI52" s="2473"/>
      <c r="AJ52" s="2473"/>
      <c r="AK52" s="2474"/>
      <c r="AL52" s="317"/>
    </row>
    <row r="53" spans="2:38" ht="11.25" customHeight="1">
      <c r="B53" s="2492"/>
      <c r="C53" s="2493"/>
      <c r="E53" s="2475" t="s">
        <v>181</v>
      </c>
      <c r="F53" s="2476"/>
      <c r="G53" s="2470">
        <f>SUM(G29:I52,K29:M52)</f>
        <v>0</v>
      </c>
      <c r="H53" s="2470"/>
      <c r="I53" s="2470"/>
      <c r="J53" s="2470"/>
      <c r="K53" s="2470"/>
      <c r="L53" s="2470"/>
      <c r="M53" s="2470"/>
      <c r="N53" s="2480" t="s">
        <v>16</v>
      </c>
      <c r="O53" s="326"/>
      <c r="P53" s="2482" t="s">
        <v>659</v>
      </c>
      <c r="Q53" s="2482"/>
      <c r="R53" s="326"/>
      <c r="S53" s="2475" t="s">
        <v>181</v>
      </c>
      <c r="T53" s="2476"/>
      <c r="U53" s="2483">
        <f>S51+W51</f>
        <v>0</v>
      </c>
      <c r="V53" s="2484"/>
      <c r="W53" s="2484"/>
      <c r="X53" s="2484"/>
      <c r="Y53" s="2485"/>
      <c r="Z53" s="2480" t="s">
        <v>16</v>
      </c>
      <c r="AB53" s="2482" t="s">
        <v>660</v>
      </c>
      <c r="AC53" s="2482"/>
      <c r="AE53" s="2506" t="str">
        <f>IFERROR(G53/U53, "")</f>
        <v/>
      </c>
      <c r="AF53" s="2507"/>
      <c r="AG53" s="2507"/>
      <c r="AH53" s="2507"/>
      <c r="AI53" s="2507"/>
      <c r="AJ53" s="2473" t="s">
        <v>352</v>
      </c>
      <c r="AK53" s="2474"/>
      <c r="AL53" s="317"/>
    </row>
    <row r="54" spans="2:38" ht="14.25" thickBot="1">
      <c r="B54" s="2492"/>
      <c r="C54" s="2493"/>
      <c r="E54" s="2477"/>
      <c r="F54" s="2478"/>
      <c r="G54" s="2479"/>
      <c r="H54" s="2479"/>
      <c r="I54" s="2479"/>
      <c r="J54" s="2479"/>
      <c r="K54" s="2479"/>
      <c r="L54" s="2479"/>
      <c r="M54" s="2479"/>
      <c r="N54" s="2481"/>
      <c r="O54" s="326"/>
      <c r="P54" s="2482"/>
      <c r="Q54" s="2482"/>
      <c r="R54" s="326"/>
      <c r="S54" s="2477"/>
      <c r="T54" s="2478"/>
      <c r="U54" s="2486"/>
      <c r="V54" s="2487"/>
      <c r="W54" s="2487"/>
      <c r="X54" s="2487"/>
      <c r="Y54" s="2488"/>
      <c r="Z54" s="2481"/>
      <c r="AB54" s="2482"/>
      <c r="AC54" s="2482"/>
      <c r="AE54" s="2508"/>
      <c r="AF54" s="2509"/>
      <c r="AG54" s="2509"/>
      <c r="AH54" s="2509"/>
      <c r="AI54" s="2509"/>
      <c r="AJ54" s="2479"/>
      <c r="AK54" s="2510"/>
      <c r="AL54" s="317"/>
    </row>
    <row r="55" spans="2:38">
      <c r="B55" s="2494"/>
      <c r="C55" s="2495"/>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318"/>
      <c r="AE55" s="318"/>
      <c r="AF55" s="318"/>
      <c r="AG55" s="318"/>
      <c r="AH55" s="318"/>
      <c r="AI55" s="318"/>
      <c r="AJ55" s="318"/>
      <c r="AK55" s="318"/>
      <c r="AL55" s="327"/>
    </row>
    <row r="56" spans="2:38" ht="180.75" customHeight="1">
      <c r="B56" s="2468" t="s">
        <v>661</v>
      </c>
      <c r="C56" s="2468"/>
      <c r="D56" s="2468"/>
      <c r="E56" s="2468"/>
      <c r="F56" s="2468"/>
      <c r="G56" s="2468"/>
      <c r="H56" s="2468"/>
      <c r="I56" s="2468"/>
      <c r="J56" s="2468"/>
      <c r="K56" s="2468"/>
      <c r="L56" s="2468"/>
      <c r="M56" s="2468"/>
      <c r="N56" s="2468"/>
      <c r="O56" s="2468"/>
      <c r="P56" s="2468"/>
      <c r="Q56" s="2468"/>
      <c r="R56" s="2468"/>
      <c r="S56" s="2468"/>
      <c r="T56" s="2468"/>
      <c r="U56" s="2468"/>
      <c r="V56" s="2468"/>
      <c r="W56" s="2468"/>
      <c r="X56" s="2468"/>
      <c r="Y56" s="2468"/>
      <c r="Z56" s="2468"/>
      <c r="AA56" s="2468"/>
      <c r="AB56" s="2468"/>
      <c r="AC56" s="2468"/>
      <c r="AD56" s="2468"/>
      <c r="AE56" s="2468"/>
      <c r="AF56" s="2468"/>
      <c r="AG56" s="2468"/>
      <c r="AH56" s="2468"/>
      <c r="AI56" s="2468"/>
      <c r="AJ56" s="2468"/>
      <c r="AK56" s="2468"/>
      <c r="AL56" s="2468"/>
    </row>
    <row r="57" spans="2:38">
      <c r="B57" s="328"/>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row>
    <row r="58" spans="2:38">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row>
    <row r="59" spans="2:38">
      <c r="B59" s="328"/>
      <c r="C59" s="328"/>
      <c r="D59" s="328"/>
      <c r="E59" s="328"/>
      <c r="F59" s="328"/>
      <c r="G59" s="328"/>
      <c r="H59" s="328"/>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8"/>
      <c r="AG59" s="328"/>
      <c r="AH59" s="328"/>
      <c r="AI59" s="328"/>
      <c r="AJ59" s="328"/>
      <c r="AK59" s="328"/>
      <c r="AL59" s="328"/>
    </row>
  </sheetData>
  <mergeCells count="135">
    <mergeCell ref="D16:E17"/>
    <mergeCell ref="D18:E19"/>
    <mergeCell ref="Z53:Z54"/>
    <mergeCell ref="AB53:AC54"/>
    <mergeCell ref="AE53:AI54"/>
    <mergeCell ref="AJ53:AK54"/>
    <mergeCell ref="U47:Z48"/>
    <mergeCell ref="E49:F50"/>
    <mergeCell ref="G49:I50"/>
    <mergeCell ref="J49:J50"/>
    <mergeCell ref="K49:M50"/>
    <mergeCell ref="N49:N50"/>
    <mergeCell ref="S49:V49"/>
    <mergeCell ref="W49:Z49"/>
    <mergeCell ref="S50:V50"/>
    <mergeCell ref="W50:Z50"/>
    <mergeCell ref="E47:F48"/>
    <mergeCell ref="G47:I48"/>
    <mergeCell ref="J47:J48"/>
    <mergeCell ref="K47:M48"/>
    <mergeCell ref="N47:N48"/>
    <mergeCell ref="S47:T48"/>
    <mergeCell ref="E43:F44"/>
    <mergeCell ref="G43:I44"/>
    <mergeCell ref="B56:AL56"/>
    <mergeCell ref="V51:V52"/>
    <mergeCell ref="W51:Y52"/>
    <mergeCell ref="Z51:Z52"/>
    <mergeCell ref="AE51:AK52"/>
    <mergeCell ref="E53:F54"/>
    <mergeCell ref="G53:M54"/>
    <mergeCell ref="N53:N54"/>
    <mergeCell ref="P53:Q54"/>
    <mergeCell ref="S53:T54"/>
    <mergeCell ref="U53:Y54"/>
    <mergeCell ref="E51:F52"/>
    <mergeCell ref="G51:I52"/>
    <mergeCell ref="J51:J52"/>
    <mergeCell ref="K51:M52"/>
    <mergeCell ref="N51:N52"/>
    <mergeCell ref="S51:U52"/>
    <mergeCell ref="B25:C55"/>
    <mergeCell ref="E26:F28"/>
    <mergeCell ref="G26:N26"/>
    <mergeCell ref="G27:J27"/>
    <mergeCell ref="K27:N27"/>
    <mergeCell ref="G28:J28"/>
    <mergeCell ref="K28:N28"/>
    <mergeCell ref="J43:J44"/>
    <mergeCell ref="K43:M44"/>
    <mergeCell ref="N43:N44"/>
    <mergeCell ref="E45:F46"/>
    <mergeCell ref="G45:I46"/>
    <mergeCell ref="J45:J46"/>
    <mergeCell ref="K45:M46"/>
    <mergeCell ref="N45:N46"/>
    <mergeCell ref="E39:F40"/>
    <mergeCell ref="G39:I40"/>
    <mergeCell ref="J39:J40"/>
    <mergeCell ref="K39:M40"/>
    <mergeCell ref="N39:N40"/>
    <mergeCell ref="E41:F42"/>
    <mergeCell ref="G41:I42"/>
    <mergeCell ref="J41:J42"/>
    <mergeCell ref="K41:M42"/>
    <mergeCell ref="N41:N42"/>
    <mergeCell ref="G35:I36"/>
    <mergeCell ref="J35:J36"/>
    <mergeCell ref="K35:M36"/>
    <mergeCell ref="N35:N36"/>
    <mergeCell ref="E37:F38"/>
    <mergeCell ref="G37:I38"/>
    <mergeCell ref="J37:J38"/>
    <mergeCell ref="K37:M38"/>
    <mergeCell ref="N37:N38"/>
    <mergeCell ref="E35:F36"/>
    <mergeCell ref="H10:O11"/>
    <mergeCell ref="U10:U11"/>
    <mergeCell ref="W10:AK11"/>
    <mergeCell ref="F12:F13"/>
    <mergeCell ref="H12:O13"/>
    <mergeCell ref="U12:U13"/>
    <mergeCell ref="E29:F30"/>
    <mergeCell ref="E33:F34"/>
    <mergeCell ref="G33:I34"/>
    <mergeCell ref="J33:J34"/>
    <mergeCell ref="K33:M34"/>
    <mergeCell ref="N33:N34"/>
    <mergeCell ref="G29:I30"/>
    <mergeCell ref="J29:J30"/>
    <mergeCell ref="K29:M30"/>
    <mergeCell ref="N29:N30"/>
    <mergeCell ref="E31:F32"/>
    <mergeCell ref="G31:I32"/>
    <mergeCell ref="J31:J32"/>
    <mergeCell ref="K31:M32"/>
    <mergeCell ref="N31:N32"/>
    <mergeCell ref="D10:E11"/>
    <mergeCell ref="D12:E13"/>
    <mergeCell ref="D14:E15"/>
    <mergeCell ref="W22:AK23"/>
    <mergeCell ref="Q7:R24"/>
    <mergeCell ref="S8:T9"/>
    <mergeCell ref="S10:T11"/>
    <mergeCell ref="S12:T13"/>
    <mergeCell ref="S14:T15"/>
    <mergeCell ref="S16:T17"/>
    <mergeCell ref="S18:T19"/>
    <mergeCell ref="S20:T21"/>
    <mergeCell ref="S22:T23"/>
    <mergeCell ref="W12:AK13"/>
    <mergeCell ref="AB1:AI1"/>
    <mergeCell ref="AK1:AL1"/>
    <mergeCell ref="A3:AM4"/>
    <mergeCell ref="B6:K6"/>
    <mergeCell ref="L6:AL6"/>
    <mergeCell ref="B7:C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U22:U23"/>
  </mergeCells>
  <phoneticPr fontId="1"/>
  <dataValidations count="1">
    <dataValidation type="list" allowBlank="1" showInputMessage="1" showErrorMessage="1" sqref="S8:T23 D10:E19" xr:uid="{04CE851C-261E-4093-94FD-9228488C3758}">
      <formula1>$AP$9:$AP$10</formula1>
    </dataValidation>
  </dataValidations>
  <printOptions horizontalCentered="1"/>
  <pageMargins left="0.70866141732283472" right="0.70866141732283472" top="0.74803149606299213" bottom="0.74803149606299213" header="0.31496062992125984" footer="0.31496062992125984"/>
  <pageSetup paperSize="9" scale="8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85FC9-6388-49FF-BEC0-BC9DAC62F3C6}">
  <sheetPr>
    <pageSetUpPr fitToPage="1"/>
  </sheetPr>
  <dimension ref="A1:IV49"/>
  <sheetViews>
    <sheetView view="pageBreakPreview" zoomScaleNormal="100" zoomScaleSheetLayoutView="100" workbookViewId="0"/>
  </sheetViews>
  <sheetFormatPr defaultRowHeight="13.5"/>
  <cols>
    <col min="1" max="1" width="1.625" style="309" customWidth="1"/>
    <col min="2" max="2" width="3.5" style="309" customWidth="1"/>
    <col min="3" max="4" width="9" style="309"/>
    <col min="5" max="6" width="8.5" style="309" customWidth="1"/>
    <col min="7" max="7" width="8.375" style="309" customWidth="1"/>
    <col min="8" max="8" width="7.375" style="309" customWidth="1"/>
    <col min="9" max="10" width="10" style="309" customWidth="1"/>
    <col min="11" max="11" width="17.125" style="309" customWidth="1"/>
    <col min="12" max="16384" width="9" style="309"/>
  </cols>
  <sheetData>
    <row r="1" spans="1:256" ht="27.75" customHeight="1" thickBot="1">
      <c r="B1" s="2518" t="s">
        <v>662</v>
      </c>
      <c r="C1" s="2519"/>
      <c r="D1" s="309" t="s">
        <v>663</v>
      </c>
      <c r="H1" s="2439" t="s">
        <v>664</v>
      </c>
      <c r="I1" s="2439"/>
      <c r="J1" s="2439"/>
      <c r="K1" s="2439"/>
    </row>
    <row r="2" spans="1:256" ht="84.75" customHeight="1">
      <c r="B2" s="2441" t="s">
        <v>665</v>
      </c>
      <c r="C2" s="2442"/>
      <c r="D2" s="2442"/>
      <c r="E2" s="2442"/>
      <c r="F2" s="2442"/>
      <c r="G2" s="2442"/>
      <c r="H2" s="2442"/>
      <c r="I2" s="2442"/>
      <c r="J2" s="2442"/>
      <c r="K2" s="2442"/>
    </row>
    <row r="3" spans="1:256" ht="15.75" customHeight="1">
      <c r="B3" s="2520"/>
      <c r="C3" s="2520"/>
      <c r="D3" s="2520"/>
      <c r="E3" s="2521"/>
      <c r="F3" s="2440"/>
      <c r="G3" s="310"/>
    </row>
    <row r="4" spans="1:256" ht="15.75" customHeight="1">
      <c r="B4" s="2520"/>
      <c r="C4" s="2520"/>
      <c r="D4" s="2520"/>
      <c r="E4" s="2521"/>
      <c r="F4" s="2440"/>
      <c r="G4" s="310"/>
      <c r="H4" s="2522" t="s">
        <v>666</v>
      </c>
      <c r="I4" s="2522"/>
      <c r="J4" s="2523"/>
      <c r="K4" s="2523"/>
    </row>
    <row r="5" spans="1:256" ht="17.25" customHeight="1">
      <c r="B5" s="2520"/>
      <c r="C5" s="2520"/>
      <c r="D5" s="2520"/>
      <c r="E5" s="2521"/>
      <c r="F5" s="2440"/>
      <c r="G5" s="329"/>
      <c r="H5" s="2522"/>
      <c r="I5" s="2522"/>
      <c r="J5" s="2523"/>
      <c r="K5" s="2523"/>
    </row>
    <row r="6" spans="1:256" ht="17.25" customHeight="1" thickBot="1">
      <c r="B6" s="330"/>
      <c r="C6" s="330"/>
      <c r="D6" s="330"/>
      <c r="E6" s="330"/>
      <c r="F6" s="330"/>
      <c r="G6" s="330"/>
      <c r="H6" s="330"/>
      <c r="I6" s="330"/>
      <c r="J6" s="330"/>
      <c r="K6" s="330"/>
    </row>
    <row r="7" spans="1:256" ht="31.5" customHeight="1">
      <c r="A7" s="330"/>
      <c r="B7" s="331"/>
      <c r="C7" s="2459" t="s">
        <v>374</v>
      </c>
      <c r="D7" s="2459"/>
      <c r="E7" s="2459" t="s">
        <v>667</v>
      </c>
      <c r="F7" s="2459"/>
      <c r="G7" s="2459" t="s">
        <v>668</v>
      </c>
      <c r="H7" s="2524"/>
      <c r="I7" s="2525" t="s">
        <v>669</v>
      </c>
      <c r="J7" s="2526"/>
      <c r="K7" s="332" t="s">
        <v>670</v>
      </c>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30"/>
      <c r="BL7" s="330"/>
      <c r="BM7" s="330"/>
      <c r="BN7" s="330"/>
      <c r="BO7" s="330"/>
      <c r="BP7" s="330"/>
      <c r="BQ7" s="330"/>
      <c r="BR7" s="330"/>
      <c r="BS7" s="330"/>
      <c r="BT7" s="330"/>
      <c r="BU7" s="330"/>
      <c r="BV7" s="330"/>
      <c r="BW7" s="330"/>
      <c r="BX7" s="330"/>
      <c r="BY7" s="330"/>
      <c r="BZ7" s="330"/>
      <c r="CA7" s="330"/>
      <c r="CB7" s="330"/>
      <c r="CC7" s="330"/>
      <c r="CD7" s="330"/>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30"/>
      <c r="DR7" s="330"/>
      <c r="DS7" s="330"/>
      <c r="DT7" s="330"/>
      <c r="DU7" s="330"/>
      <c r="DV7" s="330"/>
      <c r="DW7" s="330"/>
      <c r="DX7" s="330"/>
      <c r="DY7" s="330"/>
      <c r="DZ7" s="330"/>
      <c r="EA7" s="330"/>
      <c r="EB7" s="330"/>
      <c r="EC7" s="330"/>
      <c r="ED7" s="330"/>
      <c r="EE7" s="330"/>
      <c r="EF7" s="330"/>
      <c r="EG7" s="330"/>
      <c r="EH7" s="330"/>
      <c r="EI7" s="330"/>
      <c r="EJ7" s="330"/>
      <c r="EK7" s="330"/>
      <c r="EL7" s="330"/>
      <c r="EM7" s="330"/>
      <c r="EN7" s="330"/>
      <c r="EO7" s="330"/>
      <c r="EP7" s="330"/>
      <c r="EQ7" s="330"/>
      <c r="ER7" s="330"/>
      <c r="ES7" s="330"/>
      <c r="ET7" s="330"/>
      <c r="EU7" s="330"/>
      <c r="EV7" s="330"/>
      <c r="EW7" s="330"/>
      <c r="EX7" s="330"/>
      <c r="EY7" s="330"/>
      <c r="EZ7" s="330"/>
      <c r="FA7" s="330"/>
      <c r="FB7" s="330"/>
      <c r="FC7" s="330"/>
      <c r="FD7" s="330"/>
      <c r="FE7" s="330"/>
      <c r="FF7" s="330"/>
      <c r="FG7" s="330"/>
      <c r="FH7" s="330"/>
      <c r="FI7" s="330"/>
      <c r="FJ7" s="330"/>
      <c r="FK7" s="330"/>
      <c r="FL7" s="330"/>
      <c r="FM7" s="330"/>
      <c r="FN7" s="330"/>
      <c r="FO7" s="330"/>
      <c r="FP7" s="330"/>
      <c r="FQ7" s="330"/>
      <c r="FR7" s="330"/>
      <c r="FS7" s="330"/>
      <c r="FT7" s="330"/>
      <c r="FU7" s="330"/>
      <c r="FV7" s="330"/>
      <c r="FW7" s="330"/>
      <c r="FX7" s="330"/>
      <c r="FY7" s="330"/>
      <c r="FZ7" s="330"/>
      <c r="GA7" s="330"/>
      <c r="GB7" s="330"/>
      <c r="GC7" s="330"/>
      <c r="GD7" s="330"/>
      <c r="GE7" s="330"/>
      <c r="GF7" s="330"/>
      <c r="GG7" s="330"/>
      <c r="GH7" s="330"/>
      <c r="GI7" s="330"/>
      <c r="GJ7" s="330"/>
      <c r="GK7" s="330"/>
      <c r="GL7" s="330"/>
      <c r="GM7" s="330"/>
      <c r="GN7" s="330"/>
      <c r="GO7" s="330"/>
      <c r="GP7" s="330"/>
      <c r="GQ7" s="330"/>
      <c r="GR7" s="330"/>
      <c r="GS7" s="330"/>
      <c r="GT7" s="330"/>
      <c r="GU7" s="330"/>
      <c r="GV7" s="330"/>
      <c r="GW7" s="330"/>
      <c r="GX7" s="330"/>
      <c r="GY7" s="330"/>
      <c r="GZ7" s="330"/>
      <c r="HA7" s="330"/>
      <c r="HB7" s="330"/>
      <c r="HC7" s="330"/>
      <c r="HD7" s="330"/>
      <c r="HE7" s="330"/>
      <c r="HF7" s="330"/>
      <c r="HG7" s="330"/>
      <c r="HH7" s="330"/>
      <c r="HI7" s="330"/>
      <c r="HJ7" s="330"/>
      <c r="HK7" s="330"/>
      <c r="HL7" s="330"/>
      <c r="HM7" s="330"/>
      <c r="HN7" s="330"/>
      <c r="HO7" s="330"/>
      <c r="HP7" s="330"/>
      <c r="HQ7" s="330"/>
      <c r="HR7" s="330"/>
      <c r="HS7" s="330"/>
      <c r="HT7" s="330"/>
      <c r="HU7" s="330"/>
      <c r="HV7" s="330"/>
      <c r="HW7" s="330"/>
      <c r="HX7" s="330"/>
      <c r="HY7" s="330"/>
      <c r="HZ7" s="330"/>
      <c r="IA7" s="330"/>
      <c r="IB7" s="330"/>
      <c r="IC7" s="330"/>
      <c r="ID7" s="330"/>
      <c r="IE7" s="330"/>
      <c r="IF7" s="330"/>
      <c r="IG7" s="330"/>
      <c r="IH7" s="330"/>
      <c r="II7" s="330"/>
      <c r="IJ7" s="330"/>
      <c r="IK7" s="330"/>
      <c r="IL7" s="330"/>
      <c r="IM7" s="330"/>
      <c r="IN7" s="330"/>
      <c r="IO7" s="330"/>
      <c r="IP7" s="330"/>
      <c r="IQ7" s="330"/>
      <c r="IR7" s="330"/>
      <c r="IS7" s="330"/>
      <c r="IT7" s="330"/>
      <c r="IU7" s="330"/>
      <c r="IV7" s="330"/>
    </row>
    <row r="8" spans="1:256" ht="15" customHeight="1">
      <c r="A8" s="330"/>
      <c r="B8" s="331">
        <f>ROW()-7</f>
        <v>1</v>
      </c>
      <c r="C8" s="2527"/>
      <c r="D8" s="2527"/>
      <c r="E8" s="2528"/>
      <c r="F8" s="2529"/>
      <c r="G8" s="2527"/>
      <c r="H8" s="2530"/>
      <c r="I8" s="2531"/>
      <c r="J8" s="2532"/>
      <c r="K8" s="624"/>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0"/>
      <c r="AY8" s="330"/>
      <c r="AZ8" s="330"/>
      <c r="BA8" s="330"/>
      <c r="BB8" s="330"/>
      <c r="BC8" s="330"/>
      <c r="BD8" s="330"/>
      <c r="BE8" s="330"/>
      <c r="BF8" s="330"/>
      <c r="BG8" s="330"/>
      <c r="BH8" s="330"/>
      <c r="BI8" s="330"/>
      <c r="BJ8" s="330"/>
      <c r="BK8" s="330"/>
      <c r="BL8" s="330"/>
      <c r="BM8" s="330"/>
      <c r="BN8" s="330"/>
      <c r="BO8" s="330"/>
      <c r="BP8" s="330"/>
      <c r="BQ8" s="330"/>
      <c r="BR8" s="330"/>
      <c r="BS8" s="330"/>
      <c r="BT8" s="330"/>
      <c r="BU8" s="330"/>
      <c r="BV8" s="330"/>
      <c r="BW8" s="330"/>
      <c r="BX8" s="330"/>
      <c r="BY8" s="330"/>
      <c r="BZ8" s="330"/>
      <c r="CA8" s="330"/>
      <c r="CB8" s="330"/>
      <c r="CC8" s="330"/>
      <c r="CD8" s="330"/>
      <c r="CE8" s="330"/>
      <c r="CF8" s="330"/>
      <c r="CG8" s="330"/>
      <c r="CH8" s="330"/>
      <c r="CI8" s="330"/>
      <c r="CJ8" s="330"/>
      <c r="CK8" s="330"/>
      <c r="CL8" s="330"/>
      <c r="CM8" s="330"/>
      <c r="CN8" s="330"/>
      <c r="CO8" s="330"/>
      <c r="CP8" s="330"/>
      <c r="CQ8" s="330"/>
      <c r="CR8" s="330"/>
      <c r="CS8" s="330"/>
      <c r="CT8" s="330"/>
      <c r="CU8" s="330"/>
      <c r="CV8" s="330"/>
      <c r="CW8" s="330"/>
      <c r="CX8" s="330"/>
      <c r="CY8" s="330"/>
      <c r="CZ8" s="330"/>
      <c r="DA8" s="330"/>
      <c r="DB8" s="330"/>
      <c r="DC8" s="330"/>
      <c r="DD8" s="330"/>
      <c r="DE8" s="330"/>
      <c r="DF8" s="330"/>
      <c r="DG8" s="330"/>
      <c r="DH8" s="330"/>
      <c r="DI8" s="330"/>
      <c r="DJ8" s="330"/>
      <c r="DK8" s="330"/>
      <c r="DL8" s="330"/>
      <c r="DM8" s="330"/>
      <c r="DN8" s="330"/>
      <c r="DO8" s="330"/>
      <c r="DP8" s="330"/>
      <c r="DQ8" s="330"/>
      <c r="DR8" s="330"/>
      <c r="DS8" s="330"/>
      <c r="DT8" s="330"/>
      <c r="DU8" s="330"/>
      <c r="DV8" s="330"/>
      <c r="DW8" s="330"/>
      <c r="DX8" s="330"/>
      <c r="DY8" s="330"/>
      <c r="DZ8" s="330"/>
      <c r="EA8" s="330"/>
      <c r="EB8" s="330"/>
      <c r="EC8" s="330"/>
      <c r="ED8" s="330"/>
      <c r="EE8" s="330"/>
      <c r="EF8" s="330"/>
      <c r="EG8" s="330"/>
      <c r="EH8" s="330"/>
      <c r="EI8" s="330"/>
      <c r="EJ8" s="330"/>
      <c r="EK8" s="330"/>
      <c r="EL8" s="330"/>
      <c r="EM8" s="330"/>
      <c r="EN8" s="330"/>
      <c r="EO8" s="330"/>
      <c r="EP8" s="330"/>
      <c r="EQ8" s="330"/>
      <c r="ER8" s="330"/>
      <c r="ES8" s="330"/>
      <c r="ET8" s="330"/>
      <c r="EU8" s="330"/>
      <c r="EV8" s="330"/>
      <c r="EW8" s="330"/>
      <c r="EX8" s="330"/>
      <c r="EY8" s="330"/>
      <c r="EZ8" s="330"/>
      <c r="FA8" s="330"/>
      <c r="FB8" s="330"/>
      <c r="FC8" s="330"/>
      <c r="FD8" s="330"/>
      <c r="FE8" s="330"/>
      <c r="FF8" s="330"/>
      <c r="FG8" s="330"/>
      <c r="FH8" s="330"/>
      <c r="FI8" s="330"/>
      <c r="FJ8" s="330"/>
      <c r="FK8" s="330"/>
      <c r="FL8" s="330"/>
      <c r="FM8" s="330"/>
      <c r="FN8" s="330"/>
      <c r="FO8" s="330"/>
      <c r="FP8" s="330"/>
      <c r="FQ8" s="330"/>
      <c r="FR8" s="330"/>
      <c r="FS8" s="330"/>
      <c r="FT8" s="330"/>
      <c r="FU8" s="330"/>
      <c r="FV8" s="330"/>
      <c r="FW8" s="330"/>
      <c r="FX8" s="330"/>
      <c r="FY8" s="330"/>
      <c r="FZ8" s="330"/>
      <c r="GA8" s="330"/>
      <c r="GB8" s="330"/>
      <c r="GC8" s="330"/>
      <c r="GD8" s="330"/>
      <c r="GE8" s="330"/>
      <c r="GF8" s="330"/>
      <c r="GG8" s="330"/>
      <c r="GH8" s="330"/>
      <c r="GI8" s="330"/>
      <c r="GJ8" s="330"/>
      <c r="GK8" s="330"/>
      <c r="GL8" s="330"/>
      <c r="GM8" s="330"/>
      <c r="GN8" s="330"/>
      <c r="GO8" s="330"/>
      <c r="GP8" s="330"/>
      <c r="GQ8" s="330"/>
      <c r="GR8" s="330"/>
      <c r="GS8" s="330"/>
      <c r="GT8" s="330"/>
      <c r="GU8" s="330"/>
      <c r="GV8" s="330"/>
      <c r="GW8" s="330"/>
      <c r="GX8" s="330"/>
      <c r="GY8" s="330"/>
      <c r="GZ8" s="330"/>
      <c r="HA8" s="330"/>
      <c r="HB8" s="330"/>
      <c r="HC8" s="330"/>
      <c r="HD8" s="330"/>
      <c r="HE8" s="330"/>
      <c r="HF8" s="330"/>
      <c r="HG8" s="330"/>
      <c r="HH8" s="330"/>
      <c r="HI8" s="330"/>
      <c r="HJ8" s="330"/>
      <c r="HK8" s="330"/>
      <c r="HL8" s="330"/>
      <c r="HM8" s="330"/>
      <c r="HN8" s="330"/>
      <c r="HO8" s="330"/>
      <c r="HP8" s="330"/>
      <c r="HQ8" s="330"/>
      <c r="HR8" s="330"/>
      <c r="HS8" s="330"/>
      <c r="HT8" s="330"/>
      <c r="HU8" s="330"/>
      <c r="HV8" s="330"/>
      <c r="HW8" s="330"/>
      <c r="HX8" s="330"/>
      <c r="HY8" s="330"/>
      <c r="HZ8" s="330"/>
      <c r="IA8" s="330"/>
      <c r="IB8" s="330"/>
      <c r="IC8" s="330"/>
      <c r="ID8" s="330"/>
      <c r="IE8" s="330"/>
      <c r="IF8" s="330"/>
      <c r="IG8" s="330"/>
      <c r="IH8" s="330"/>
      <c r="II8" s="330"/>
      <c r="IJ8" s="330"/>
      <c r="IK8" s="330"/>
      <c r="IL8" s="330"/>
      <c r="IM8" s="330"/>
      <c r="IN8" s="330"/>
      <c r="IO8" s="330"/>
      <c r="IP8" s="330"/>
      <c r="IQ8" s="330"/>
      <c r="IR8" s="330"/>
      <c r="IS8" s="330"/>
      <c r="IT8" s="330"/>
      <c r="IU8" s="330"/>
      <c r="IV8" s="330"/>
    </row>
    <row r="9" spans="1:256" ht="15" customHeight="1">
      <c r="A9" s="330"/>
      <c r="B9" s="331">
        <f t="shared" ref="B9:B47" si="0">ROW()-7</f>
        <v>2</v>
      </c>
      <c r="C9" s="2527"/>
      <c r="D9" s="2527"/>
      <c r="E9" s="2528"/>
      <c r="F9" s="2529"/>
      <c r="G9" s="2527"/>
      <c r="H9" s="2530"/>
      <c r="I9" s="2531"/>
      <c r="J9" s="2532"/>
      <c r="K9" s="624"/>
      <c r="L9" s="330"/>
      <c r="M9" s="330"/>
      <c r="N9" s="330"/>
      <c r="O9" s="330"/>
      <c r="P9" s="330"/>
      <c r="Q9" s="330"/>
      <c r="R9" s="330"/>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0"/>
      <c r="AY9" s="330"/>
      <c r="AZ9" s="330"/>
      <c r="BA9" s="330"/>
      <c r="BB9" s="330"/>
      <c r="BC9" s="330"/>
      <c r="BD9" s="330"/>
      <c r="BE9" s="330"/>
      <c r="BF9" s="330"/>
      <c r="BG9" s="330"/>
      <c r="BH9" s="330"/>
      <c r="BI9" s="330"/>
      <c r="BJ9" s="330"/>
      <c r="BK9" s="330"/>
      <c r="BL9" s="330"/>
      <c r="BM9" s="330"/>
      <c r="BN9" s="330"/>
      <c r="BO9" s="330"/>
      <c r="BP9" s="330"/>
      <c r="BQ9" s="330"/>
      <c r="BR9" s="330"/>
      <c r="BS9" s="330"/>
      <c r="BT9" s="330"/>
      <c r="BU9" s="330"/>
      <c r="BV9" s="330"/>
      <c r="BW9" s="330"/>
      <c r="BX9" s="330"/>
      <c r="BY9" s="330"/>
      <c r="BZ9" s="330"/>
      <c r="CA9" s="330"/>
      <c r="CB9" s="330"/>
      <c r="CC9" s="330"/>
      <c r="CD9" s="330"/>
      <c r="CE9" s="330"/>
      <c r="CF9" s="330"/>
      <c r="CG9" s="330"/>
      <c r="CH9" s="330"/>
      <c r="CI9" s="330"/>
      <c r="CJ9" s="330"/>
      <c r="CK9" s="330"/>
      <c r="CL9" s="330"/>
      <c r="CM9" s="330"/>
      <c r="CN9" s="330"/>
      <c r="CO9" s="330"/>
      <c r="CP9" s="330"/>
      <c r="CQ9" s="330"/>
      <c r="CR9" s="330"/>
      <c r="CS9" s="330"/>
      <c r="CT9" s="330"/>
      <c r="CU9" s="330"/>
      <c r="CV9" s="330"/>
      <c r="CW9" s="330"/>
      <c r="CX9" s="330"/>
      <c r="CY9" s="330"/>
      <c r="CZ9" s="330"/>
      <c r="DA9" s="330"/>
      <c r="DB9" s="330"/>
      <c r="DC9" s="330"/>
      <c r="DD9" s="330"/>
      <c r="DE9" s="330"/>
      <c r="DF9" s="330"/>
      <c r="DG9" s="330"/>
      <c r="DH9" s="330"/>
      <c r="DI9" s="330"/>
      <c r="DJ9" s="330"/>
      <c r="DK9" s="330"/>
      <c r="DL9" s="330"/>
      <c r="DM9" s="330"/>
      <c r="DN9" s="330"/>
      <c r="DO9" s="330"/>
      <c r="DP9" s="330"/>
      <c r="DQ9" s="330"/>
      <c r="DR9" s="330"/>
      <c r="DS9" s="330"/>
      <c r="DT9" s="330"/>
      <c r="DU9" s="330"/>
      <c r="DV9" s="330"/>
      <c r="DW9" s="330"/>
      <c r="DX9" s="330"/>
      <c r="DY9" s="330"/>
      <c r="DZ9" s="330"/>
      <c r="EA9" s="330"/>
      <c r="EB9" s="330"/>
      <c r="EC9" s="330"/>
      <c r="ED9" s="330"/>
      <c r="EE9" s="330"/>
      <c r="EF9" s="330"/>
      <c r="EG9" s="330"/>
      <c r="EH9" s="330"/>
      <c r="EI9" s="330"/>
      <c r="EJ9" s="330"/>
      <c r="EK9" s="330"/>
      <c r="EL9" s="330"/>
      <c r="EM9" s="330"/>
      <c r="EN9" s="330"/>
      <c r="EO9" s="330"/>
      <c r="EP9" s="330"/>
      <c r="EQ9" s="330"/>
      <c r="ER9" s="330"/>
      <c r="ES9" s="330"/>
      <c r="ET9" s="330"/>
      <c r="EU9" s="330"/>
      <c r="EV9" s="330"/>
      <c r="EW9" s="330"/>
      <c r="EX9" s="330"/>
      <c r="EY9" s="330"/>
      <c r="EZ9" s="330"/>
      <c r="FA9" s="330"/>
      <c r="FB9" s="330"/>
      <c r="FC9" s="330"/>
      <c r="FD9" s="330"/>
      <c r="FE9" s="330"/>
      <c r="FF9" s="330"/>
      <c r="FG9" s="330"/>
      <c r="FH9" s="330"/>
      <c r="FI9" s="330"/>
      <c r="FJ9" s="330"/>
      <c r="FK9" s="330"/>
      <c r="FL9" s="330"/>
      <c r="FM9" s="330"/>
      <c r="FN9" s="330"/>
      <c r="FO9" s="330"/>
      <c r="FP9" s="330"/>
      <c r="FQ9" s="330"/>
      <c r="FR9" s="330"/>
      <c r="FS9" s="330"/>
      <c r="FT9" s="330"/>
      <c r="FU9" s="330"/>
      <c r="FV9" s="330"/>
      <c r="FW9" s="330"/>
      <c r="FX9" s="330"/>
      <c r="FY9" s="330"/>
      <c r="FZ9" s="330"/>
      <c r="GA9" s="330"/>
      <c r="GB9" s="330"/>
      <c r="GC9" s="330"/>
      <c r="GD9" s="330"/>
      <c r="GE9" s="330"/>
      <c r="GF9" s="330"/>
      <c r="GG9" s="330"/>
      <c r="GH9" s="330"/>
      <c r="GI9" s="330"/>
      <c r="GJ9" s="330"/>
      <c r="GK9" s="330"/>
      <c r="GL9" s="330"/>
      <c r="GM9" s="330"/>
      <c r="GN9" s="330"/>
      <c r="GO9" s="330"/>
      <c r="GP9" s="330"/>
      <c r="GQ9" s="330"/>
      <c r="GR9" s="330"/>
      <c r="GS9" s="330"/>
      <c r="GT9" s="330"/>
      <c r="GU9" s="330"/>
      <c r="GV9" s="330"/>
      <c r="GW9" s="330"/>
      <c r="GX9" s="330"/>
      <c r="GY9" s="330"/>
      <c r="GZ9" s="330"/>
      <c r="HA9" s="330"/>
      <c r="HB9" s="330"/>
      <c r="HC9" s="330"/>
      <c r="HD9" s="330"/>
      <c r="HE9" s="330"/>
      <c r="HF9" s="330"/>
      <c r="HG9" s="330"/>
      <c r="HH9" s="330"/>
      <c r="HI9" s="330"/>
      <c r="HJ9" s="330"/>
      <c r="HK9" s="330"/>
      <c r="HL9" s="330"/>
      <c r="HM9" s="330"/>
      <c r="HN9" s="330"/>
      <c r="HO9" s="330"/>
      <c r="HP9" s="330"/>
      <c r="HQ9" s="330"/>
      <c r="HR9" s="330"/>
      <c r="HS9" s="330"/>
      <c r="HT9" s="330"/>
      <c r="HU9" s="330"/>
      <c r="HV9" s="330"/>
      <c r="HW9" s="330"/>
      <c r="HX9" s="330"/>
      <c r="HY9" s="330"/>
      <c r="HZ9" s="330"/>
      <c r="IA9" s="330"/>
      <c r="IB9" s="330"/>
      <c r="IC9" s="330"/>
      <c r="ID9" s="330"/>
      <c r="IE9" s="330"/>
      <c r="IF9" s="330"/>
      <c r="IG9" s="330"/>
      <c r="IH9" s="330"/>
      <c r="II9" s="330"/>
      <c r="IJ9" s="330"/>
      <c r="IK9" s="330"/>
      <c r="IL9" s="330"/>
      <c r="IM9" s="330"/>
      <c r="IN9" s="330"/>
      <c r="IO9" s="330"/>
      <c r="IP9" s="330"/>
      <c r="IQ9" s="330"/>
      <c r="IR9" s="330"/>
      <c r="IS9" s="330"/>
      <c r="IT9" s="330"/>
      <c r="IU9" s="330"/>
      <c r="IV9" s="330"/>
    </row>
    <row r="10" spans="1:256" s="246" customFormat="1" ht="15" customHeight="1">
      <c r="A10" s="330"/>
      <c r="B10" s="331">
        <f t="shared" si="0"/>
        <v>3</v>
      </c>
      <c r="C10" s="2530"/>
      <c r="D10" s="2533"/>
      <c r="E10" s="2534"/>
      <c r="F10" s="2535"/>
      <c r="G10" s="2530"/>
      <c r="H10" s="2536"/>
      <c r="I10" s="2531"/>
      <c r="J10" s="2537"/>
      <c r="K10" s="624"/>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c r="BT10" s="330"/>
      <c r="BU10" s="330"/>
      <c r="BV10" s="330"/>
      <c r="BW10" s="330"/>
      <c r="BX10" s="330"/>
      <c r="BY10" s="330"/>
      <c r="BZ10" s="330"/>
      <c r="CA10" s="330"/>
      <c r="CB10" s="330"/>
      <c r="CC10" s="330"/>
      <c r="CD10" s="330"/>
      <c r="CE10" s="330"/>
      <c r="CF10" s="330"/>
      <c r="CG10" s="330"/>
      <c r="CH10" s="330"/>
      <c r="CI10" s="330"/>
      <c r="CJ10" s="330"/>
      <c r="CK10" s="330"/>
      <c r="CL10" s="330"/>
      <c r="CM10" s="330"/>
      <c r="CN10" s="330"/>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c r="EN10" s="330"/>
      <c r="EO10" s="330"/>
      <c r="EP10" s="330"/>
      <c r="EQ10" s="330"/>
      <c r="ER10" s="330"/>
      <c r="ES10" s="330"/>
      <c r="ET10" s="330"/>
      <c r="EU10" s="330"/>
      <c r="EV10" s="330"/>
      <c r="EW10" s="330"/>
      <c r="EX10" s="330"/>
      <c r="EY10" s="330"/>
      <c r="EZ10" s="330"/>
      <c r="FA10" s="330"/>
      <c r="FB10" s="330"/>
      <c r="FC10" s="330"/>
      <c r="FD10" s="330"/>
      <c r="FE10" s="330"/>
      <c r="FF10" s="330"/>
      <c r="FG10" s="330"/>
      <c r="FH10" s="330"/>
      <c r="FI10" s="330"/>
      <c r="FJ10" s="330"/>
      <c r="FK10" s="330"/>
      <c r="FL10" s="330"/>
      <c r="FM10" s="330"/>
      <c r="FN10" s="330"/>
      <c r="FO10" s="330"/>
      <c r="FP10" s="330"/>
      <c r="FQ10" s="330"/>
      <c r="FR10" s="330"/>
      <c r="FS10" s="330"/>
      <c r="FT10" s="330"/>
      <c r="FU10" s="330"/>
      <c r="FV10" s="330"/>
      <c r="FW10" s="330"/>
      <c r="FX10" s="330"/>
      <c r="FY10" s="330"/>
      <c r="FZ10" s="330"/>
      <c r="GA10" s="330"/>
      <c r="GB10" s="330"/>
      <c r="GC10" s="330"/>
      <c r="GD10" s="330"/>
      <c r="GE10" s="330"/>
      <c r="GF10" s="330"/>
      <c r="GG10" s="330"/>
      <c r="GH10" s="330"/>
      <c r="GI10" s="330"/>
      <c r="GJ10" s="330"/>
      <c r="GK10" s="330"/>
      <c r="GL10" s="330"/>
      <c r="GM10" s="330"/>
      <c r="GN10" s="330"/>
      <c r="GO10" s="330"/>
      <c r="GP10" s="330"/>
      <c r="GQ10" s="330"/>
      <c r="GR10" s="330"/>
      <c r="GS10" s="330"/>
      <c r="GT10" s="330"/>
      <c r="GU10" s="330"/>
      <c r="GV10" s="330"/>
      <c r="GW10" s="330"/>
      <c r="GX10" s="330"/>
      <c r="GY10" s="330"/>
      <c r="GZ10" s="330"/>
      <c r="HA10" s="330"/>
      <c r="HB10" s="330"/>
      <c r="HC10" s="330"/>
      <c r="HD10" s="330"/>
      <c r="HE10" s="330"/>
      <c r="HF10" s="330"/>
      <c r="HG10" s="330"/>
      <c r="HH10" s="330"/>
      <c r="HI10" s="330"/>
      <c r="HJ10" s="330"/>
      <c r="HK10" s="330"/>
      <c r="HL10" s="330"/>
      <c r="HM10" s="330"/>
      <c r="HN10" s="330"/>
      <c r="HO10" s="330"/>
      <c r="HP10" s="330"/>
      <c r="HQ10" s="330"/>
      <c r="HR10" s="330"/>
      <c r="HS10" s="330"/>
      <c r="HT10" s="330"/>
      <c r="HU10" s="330"/>
      <c r="HV10" s="330"/>
      <c r="HW10" s="330"/>
      <c r="HX10" s="330"/>
      <c r="HY10" s="330"/>
      <c r="HZ10" s="330"/>
      <c r="IA10" s="330"/>
      <c r="IB10" s="330"/>
      <c r="IC10" s="330"/>
      <c r="ID10" s="330"/>
      <c r="IE10" s="330"/>
      <c r="IF10" s="330"/>
      <c r="IG10" s="330"/>
      <c r="IH10" s="330"/>
      <c r="II10" s="330"/>
      <c r="IJ10" s="330"/>
      <c r="IK10" s="330"/>
      <c r="IL10" s="330"/>
      <c r="IM10" s="330"/>
      <c r="IN10" s="330"/>
      <c r="IO10" s="330"/>
      <c r="IP10" s="330"/>
      <c r="IQ10" s="330"/>
      <c r="IR10" s="330"/>
      <c r="IS10" s="330"/>
      <c r="IT10" s="330"/>
      <c r="IU10" s="330"/>
      <c r="IV10" s="330"/>
    </row>
    <row r="11" spans="1:256" s="246" customFormat="1" ht="15" customHeight="1">
      <c r="A11" s="330"/>
      <c r="B11" s="331">
        <f t="shared" si="0"/>
        <v>4</v>
      </c>
      <c r="C11" s="2530"/>
      <c r="D11" s="2533"/>
      <c r="E11" s="2534"/>
      <c r="F11" s="2535"/>
      <c r="G11" s="2530"/>
      <c r="H11" s="2536"/>
      <c r="I11" s="2531"/>
      <c r="J11" s="2537"/>
      <c r="K11" s="624"/>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row>
    <row r="12" spans="1:256" s="246" customFormat="1" ht="15" customHeight="1">
      <c r="A12" s="330"/>
      <c r="B12" s="331">
        <f t="shared" si="0"/>
        <v>5</v>
      </c>
      <c r="C12" s="2530"/>
      <c r="D12" s="2533"/>
      <c r="E12" s="2534"/>
      <c r="F12" s="2535"/>
      <c r="G12" s="2530"/>
      <c r="H12" s="2536"/>
      <c r="I12" s="2531"/>
      <c r="J12" s="2537"/>
      <c r="K12" s="624"/>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c r="EV12" s="330"/>
      <c r="EW12" s="330"/>
      <c r="EX12" s="330"/>
      <c r="EY12" s="330"/>
      <c r="EZ12" s="330"/>
      <c r="FA12" s="330"/>
      <c r="FB12" s="330"/>
      <c r="FC12" s="330"/>
      <c r="FD12" s="330"/>
      <c r="FE12" s="330"/>
      <c r="FF12" s="330"/>
      <c r="FG12" s="330"/>
      <c r="FH12" s="330"/>
      <c r="FI12" s="330"/>
      <c r="FJ12" s="330"/>
      <c r="FK12" s="330"/>
      <c r="FL12" s="330"/>
      <c r="FM12" s="330"/>
      <c r="FN12" s="330"/>
      <c r="FO12" s="330"/>
      <c r="FP12" s="330"/>
      <c r="FQ12" s="330"/>
      <c r="FR12" s="330"/>
      <c r="FS12" s="330"/>
      <c r="FT12" s="330"/>
      <c r="FU12" s="330"/>
      <c r="FV12" s="330"/>
      <c r="FW12" s="330"/>
      <c r="FX12" s="330"/>
      <c r="FY12" s="330"/>
      <c r="FZ12" s="330"/>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row>
    <row r="13" spans="1:256" s="246" customFormat="1" ht="15" customHeight="1">
      <c r="A13" s="330"/>
      <c r="B13" s="331">
        <f t="shared" si="0"/>
        <v>6</v>
      </c>
      <c r="C13" s="2530"/>
      <c r="D13" s="2533"/>
      <c r="E13" s="2534"/>
      <c r="F13" s="2535"/>
      <c r="G13" s="2530"/>
      <c r="H13" s="2536"/>
      <c r="I13" s="2531"/>
      <c r="J13" s="2537"/>
      <c r="K13" s="625"/>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row>
    <row r="14" spans="1:256" s="246" customFormat="1" ht="15" customHeight="1">
      <c r="A14" s="330"/>
      <c r="B14" s="331">
        <f t="shared" si="0"/>
        <v>7</v>
      </c>
      <c r="C14" s="2527"/>
      <c r="D14" s="2527"/>
      <c r="E14" s="2527"/>
      <c r="F14" s="2527"/>
      <c r="G14" s="2527"/>
      <c r="H14" s="2530"/>
      <c r="I14" s="2539"/>
      <c r="J14" s="2540"/>
      <c r="K14" s="625"/>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c r="FJ14" s="330"/>
      <c r="FK14" s="330"/>
      <c r="FL14" s="330"/>
      <c r="FM14" s="330"/>
      <c r="FN14" s="330"/>
      <c r="FO14" s="330"/>
      <c r="FP14" s="330"/>
      <c r="FQ14" s="330"/>
      <c r="FR14" s="330"/>
      <c r="FS14" s="330"/>
      <c r="FT14" s="330"/>
      <c r="FU14" s="330"/>
      <c r="FV14" s="330"/>
      <c r="FW14" s="330"/>
      <c r="FX14" s="330"/>
      <c r="FY14" s="330"/>
      <c r="FZ14" s="330"/>
      <c r="GA14" s="330"/>
      <c r="GB14" s="330"/>
      <c r="GC14" s="330"/>
      <c r="GD14" s="330"/>
      <c r="GE14" s="330"/>
      <c r="GF14" s="330"/>
      <c r="GG14" s="330"/>
      <c r="GH14" s="330"/>
      <c r="GI14" s="330"/>
      <c r="GJ14" s="330"/>
      <c r="GK14" s="330"/>
      <c r="GL14" s="330"/>
      <c r="GM14" s="330"/>
      <c r="GN14" s="330"/>
      <c r="GO14" s="330"/>
      <c r="GP14" s="330"/>
      <c r="GQ14" s="330"/>
      <c r="GR14" s="330"/>
      <c r="GS14" s="330"/>
      <c r="GT14" s="330"/>
      <c r="GU14" s="330"/>
      <c r="GV14" s="330"/>
      <c r="GW14" s="330"/>
      <c r="GX14" s="330"/>
      <c r="GY14" s="330"/>
      <c r="GZ14" s="330"/>
      <c r="HA14" s="330"/>
      <c r="HB14" s="330"/>
      <c r="HC14" s="330"/>
      <c r="HD14" s="330"/>
      <c r="HE14" s="330"/>
      <c r="HF14" s="330"/>
      <c r="HG14" s="330"/>
      <c r="HH14" s="330"/>
      <c r="HI14" s="330"/>
      <c r="HJ14" s="330"/>
      <c r="HK14" s="330"/>
      <c r="HL14" s="330"/>
      <c r="HM14" s="330"/>
      <c r="HN14" s="330"/>
      <c r="HO14" s="330"/>
      <c r="HP14" s="330"/>
      <c r="HQ14" s="330"/>
      <c r="HR14" s="330"/>
      <c r="HS14" s="330"/>
      <c r="HT14" s="330"/>
      <c r="HU14" s="330"/>
      <c r="HV14" s="330"/>
      <c r="HW14" s="330"/>
      <c r="HX14" s="330"/>
      <c r="HY14" s="330"/>
      <c r="HZ14" s="330"/>
      <c r="IA14" s="330"/>
      <c r="IB14" s="330"/>
      <c r="IC14" s="330"/>
      <c r="ID14" s="330"/>
      <c r="IE14" s="330"/>
      <c r="IF14" s="330"/>
      <c r="IG14" s="330"/>
      <c r="IH14" s="330"/>
      <c r="II14" s="330"/>
      <c r="IJ14" s="330"/>
      <c r="IK14" s="330"/>
      <c r="IL14" s="330"/>
      <c r="IM14" s="330"/>
      <c r="IN14" s="330"/>
      <c r="IO14" s="330"/>
      <c r="IP14" s="330"/>
      <c r="IQ14" s="330"/>
      <c r="IR14" s="330"/>
      <c r="IS14" s="330"/>
      <c r="IT14" s="330"/>
      <c r="IU14" s="330"/>
      <c r="IV14" s="330"/>
    </row>
    <row r="15" spans="1:256" s="246" customFormat="1" ht="15" customHeight="1">
      <c r="A15" s="330"/>
      <c r="B15" s="331">
        <f t="shared" si="0"/>
        <v>8</v>
      </c>
      <c r="C15" s="2527"/>
      <c r="D15" s="2527"/>
      <c r="E15" s="2527"/>
      <c r="F15" s="2527"/>
      <c r="G15" s="2527"/>
      <c r="H15" s="2530"/>
      <c r="I15" s="2538"/>
      <c r="J15" s="2532"/>
      <c r="K15" s="625"/>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c r="BT15" s="330"/>
      <c r="BU15" s="330"/>
      <c r="BV15" s="330"/>
      <c r="BW15" s="330"/>
      <c r="BX15" s="330"/>
      <c r="BY15" s="330"/>
      <c r="BZ15" s="330"/>
      <c r="CA15" s="330"/>
      <c r="CB15" s="330"/>
      <c r="CC15" s="330"/>
      <c r="CD15" s="330"/>
      <c r="CE15" s="330"/>
      <c r="CF15" s="330"/>
      <c r="CG15" s="330"/>
      <c r="CH15" s="330"/>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c r="EV15" s="330"/>
      <c r="EW15" s="330"/>
      <c r="EX15" s="330"/>
      <c r="EY15" s="330"/>
      <c r="EZ15" s="330"/>
      <c r="FA15" s="330"/>
      <c r="FB15" s="330"/>
      <c r="FC15" s="330"/>
      <c r="FD15" s="330"/>
      <c r="FE15" s="330"/>
      <c r="FF15" s="330"/>
      <c r="FG15" s="330"/>
      <c r="FH15" s="330"/>
      <c r="FI15" s="330"/>
      <c r="FJ15" s="330"/>
      <c r="FK15" s="330"/>
      <c r="FL15" s="330"/>
      <c r="FM15" s="330"/>
      <c r="FN15" s="330"/>
      <c r="FO15" s="330"/>
      <c r="FP15" s="330"/>
      <c r="FQ15" s="330"/>
      <c r="FR15" s="330"/>
      <c r="FS15" s="330"/>
      <c r="FT15" s="330"/>
      <c r="FU15" s="330"/>
      <c r="FV15" s="330"/>
      <c r="FW15" s="330"/>
      <c r="FX15" s="330"/>
      <c r="FY15" s="330"/>
      <c r="FZ15" s="330"/>
      <c r="GA15" s="330"/>
      <c r="GB15" s="330"/>
      <c r="GC15" s="330"/>
      <c r="GD15" s="330"/>
      <c r="GE15" s="330"/>
      <c r="GF15" s="330"/>
      <c r="GG15" s="330"/>
      <c r="GH15" s="330"/>
      <c r="GI15" s="330"/>
      <c r="GJ15" s="330"/>
      <c r="GK15" s="330"/>
      <c r="GL15" s="330"/>
      <c r="GM15" s="330"/>
      <c r="GN15" s="330"/>
      <c r="GO15" s="330"/>
      <c r="GP15" s="330"/>
      <c r="GQ15" s="330"/>
      <c r="GR15" s="330"/>
      <c r="GS15" s="330"/>
      <c r="GT15" s="330"/>
      <c r="GU15" s="330"/>
      <c r="GV15" s="330"/>
      <c r="GW15" s="330"/>
      <c r="GX15" s="330"/>
      <c r="GY15" s="330"/>
      <c r="GZ15" s="330"/>
      <c r="HA15" s="330"/>
      <c r="HB15" s="330"/>
      <c r="HC15" s="330"/>
      <c r="HD15" s="330"/>
      <c r="HE15" s="330"/>
      <c r="HF15" s="330"/>
      <c r="HG15" s="330"/>
      <c r="HH15" s="330"/>
      <c r="HI15" s="330"/>
      <c r="HJ15" s="330"/>
      <c r="HK15" s="330"/>
      <c r="HL15" s="330"/>
      <c r="HM15" s="330"/>
      <c r="HN15" s="330"/>
      <c r="HO15" s="330"/>
      <c r="HP15" s="330"/>
      <c r="HQ15" s="330"/>
      <c r="HR15" s="330"/>
      <c r="HS15" s="330"/>
      <c r="HT15" s="330"/>
      <c r="HU15" s="330"/>
      <c r="HV15" s="330"/>
      <c r="HW15" s="330"/>
      <c r="HX15" s="330"/>
      <c r="HY15" s="330"/>
      <c r="HZ15" s="330"/>
      <c r="IA15" s="330"/>
      <c r="IB15" s="330"/>
      <c r="IC15" s="330"/>
      <c r="ID15" s="330"/>
      <c r="IE15" s="330"/>
      <c r="IF15" s="330"/>
      <c r="IG15" s="330"/>
      <c r="IH15" s="330"/>
      <c r="II15" s="330"/>
      <c r="IJ15" s="330"/>
      <c r="IK15" s="330"/>
      <c r="IL15" s="330"/>
      <c r="IM15" s="330"/>
      <c r="IN15" s="330"/>
      <c r="IO15" s="330"/>
      <c r="IP15" s="330"/>
      <c r="IQ15" s="330"/>
      <c r="IR15" s="330"/>
      <c r="IS15" s="330"/>
      <c r="IT15" s="330"/>
      <c r="IU15" s="330"/>
      <c r="IV15" s="330"/>
    </row>
    <row r="16" spans="1:256" s="246" customFormat="1" ht="15" customHeight="1">
      <c r="A16" s="330"/>
      <c r="B16" s="331">
        <f t="shared" si="0"/>
        <v>9</v>
      </c>
      <c r="C16" s="2527"/>
      <c r="D16" s="2527"/>
      <c r="E16" s="2527"/>
      <c r="F16" s="2527"/>
      <c r="G16" s="2527"/>
      <c r="H16" s="2530"/>
      <c r="I16" s="2538"/>
      <c r="J16" s="2532"/>
      <c r="K16" s="625"/>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CF16" s="330"/>
      <c r="CG16" s="330"/>
      <c r="CH16" s="330"/>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c r="EV16" s="330"/>
      <c r="EW16" s="330"/>
      <c r="EX16" s="330"/>
      <c r="EY16" s="330"/>
      <c r="EZ16" s="330"/>
      <c r="FA16" s="330"/>
      <c r="FB16" s="330"/>
      <c r="FC16" s="330"/>
      <c r="FD16" s="330"/>
      <c r="FE16" s="330"/>
      <c r="FF16" s="330"/>
      <c r="FG16" s="330"/>
      <c r="FH16" s="330"/>
      <c r="FI16" s="330"/>
      <c r="FJ16" s="330"/>
      <c r="FK16" s="330"/>
      <c r="FL16" s="330"/>
      <c r="FM16" s="330"/>
      <c r="FN16" s="330"/>
      <c r="FO16" s="330"/>
      <c r="FP16" s="330"/>
      <c r="FQ16" s="330"/>
      <c r="FR16" s="330"/>
      <c r="FS16" s="330"/>
      <c r="FT16" s="330"/>
      <c r="FU16" s="330"/>
      <c r="FV16" s="330"/>
      <c r="FW16" s="330"/>
      <c r="FX16" s="330"/>
      <c r="FY16" s="330"/>
      <c r="FZ16" s="330"/>
      <c r="GA16" s="330"/>
      <c r="GB16" s="330"/>
      <c r="GC16" s="330"/>
      <c r="GD16" s="330"/>
      <c r="GE16" s="330"/>
      <c r="GF16" s="330"/>
      <c r="GG16" s="330"/>
      <c r="GH16" s="330"/>
      <c r="GI16" s="330"/>
      <c r="GJ16" s="330"/>
      <c r="GK16" s="330"/>
      <c r="GL16" s="330"/>
      <c r="GM16" s="330"/>
      <c r="GN16" s="330"/>
      <c r="GO16" s="330"/>
      <c r="GP16" s="330"/>
      <c r="GQ16" s="330"/>
      <c r="GR16" s="330"/>
      <c r="GS16" s="330"/>
      <c r="GT16" s="330"/>
      <c r="GU16" s="330"/>
      <c r="GV16" s="330"/>
      <c r="GW16" s="330"/>
      <c r="GX16" s="330"/>
      <c r="GY16" s="330"/>
      <c r="GZ16" s="330"/>
      <c r="HA16" s="330"/>
      <c r="HB16" s="330"/>
      <c r="HC16" s="330"/>
      <c r="HD16" s="330"/>
      <c r="HE16" s="330"/>
      <c r="HF16" s="330"/>
      <c r="HG16" s="330"/>
      <c r="HH16" s="330"/>
      <c r="HI16" s="330"/>
      <c r="HJ16" s="330"/>
      <c r="HK16" s="330"/>
      <c r="HL16" s="330"/>
      <c r="HM16" s="330"/>
      <c r="HN16" s="330"/>
      <c r="HO16" s="330"/>
      <c r="HP16" s="330"/>
      <c r="HQ16" s="330"/>
      <c r="HR16" s="330"/>
      <c r="HS16" s="330"/>
      <c r="HT16" s="330"/>
      <c r="HU16" s="330"/>
      <c r="HV16" s="330"/>
      <c r="HW16" s="330"/>
      <c r="HX16" s="330"/>
      <c r="HY16" s="330"/>
      <c r="HZ16" s="330"/>
      <c r="IA16" s="330"/>
      <c r="IB16" s="330"/>
      <c r="IC16" s="330"/>
      <c r="ID16" s="330"/>
      <c r="IE16" s="330"/>
      <c r="IF16" s="330"/>
      <c r="IG16" s="330"/>
      <c r="IH16" s="330"/>
      <c r="II16" s="330"/>
      <c r="IJ16" s="330"/>
      <c r="IK16" s="330"/>
      <c r="IL16" s="330"/>
      <c r="IM16" s="330"/>
      <c r="IN16" s="330"/>
      <c r="IO16" s="330"/>
      <c r="IP16" s="330"/>
      <c r="IQ16" s="330"/>
      <c r="IR16" s="330"/>
      <c r="IS16" s="330"/>
      <c r="IT16" s="330"/>
      <c r="IU16" s="330"/>
      <c r="IV16" s="330"/>
    </row>
    <row r="17" spans="1:256" s="246" customFormat="1" ht="15" customHeight="1">
      <c r="A17" s="330"/>
      <c r="B17" s="331">
        <f t="shared" si="0"/>
        <v>10</v>
      </c>
      <c r="C17" s="2527"/>
      <c r="D17" s="2527"/>
      <c r="E17" s="2527"/>
      <c r="F17" s="2527"/>
      <c r="G17" s="2527"/>
      <c r="H17" s="2530"/>
      <c r="I17" s="2541"/>
      <c r="J17" s="2542"/>
      <c r="K17" s="625"/>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c r="FG17" s="330"/>
      <c r="FH17" s="330"/>
      <c r="FI17" s="330"/>
      <c r="FJ17" s="330"/>
      <c r="FK17" s="330"/>
      <c r="FL17" s="330"/>
      <c r="FM17" s="330"/>
      <c r="FN17" s="330"/>
      <c r="FO17" s="330"/>
      <c r="FP17" s="330"/>
      <c r="FQ17" s="330"/>
      <c r="FR17" s="330"/>
      <c r="FS17" s="330"/>
      <c r="FT17" s="330"/>
      <c r="FU17" s="330"/>
      <c r="FV17" s="330"/>
      <c r="FW17" s="330"/>
      <c r="FX17" s="330"/>
      <c r="FY17" s="330"/>
      <c r="FZ17" s="330"/>
      <c r="GA17" s="330"/>
      <c r="GB17" s="330"/>
      <c r="GC17" s="330"/>
      <c r="GD17" s="330"/>
      <c r="GE17" s="330"/>
      <c r="GF17" s="330"/>
      <c r="GG17" s="330"/>
      <c r="GH17" s="330"/>
      <c r="GI17" s="330"/>
      <c r="GJ17" s="330"/>
      <c r="GK17" s="330"/>
      <c r="GL17" s="330"/>
      <c r="GM17" s="330"/>
      <c r="GN17" s="330"/>
      <c r="GO17" s="330"/>
      <c r="GP17" s="330"/>
      <c r="GQ17" s="330"/>
      <c r="GR17" s="330"/>
      <c r="GS17" s="330"/>
      <c r="GT17" s="330"/>
      <c r="GU17" s="330"/>
      <c r="GV17" s="330"/>
      <c r="GW17" s="330"/>
      <c r="GX17" s="330"/>
      <c r="GY17" s="330"/>
      <c r="GZ17" s="330"/>
      <c r="HA17" s="330"/>
      <c r="HB17" s="330"/>
      <c r="HC17" s="330"/>
      <c r="HD17" s="330"/>
      <c r="HE17" s="330"/>
      <c r="HF17" s="330"/>
      <c r="HG17" s="330"/>
      <c r="HH17" s="330"/>
      <c r="HI17" s="330"/>
      <c r="HJ17" s="330"/>
      <c r="HK17" s="330"/>
      <c r="HL17" s="330"/>
      <c r="HM17" s="330"/>
      <c r="HN17" s="330"/>
      <c r="HO17" s="330"/>
      <c r="HP17" s="330"/>
      <c r="HQ17" s="330"/>
      <c r="HR17" s="330"/>
      <c r="HS17" s="330"/>
      <c r="HT17" s="330"/>
      <c r="HU17" s="330"/>
      <c r="HV17" s="330"/>
      <c r="HW17" s="330"/>
      <c r="HX17" s="330"/>
      <c r="HY17" s="330"/>
      <c r="HZ17" s="330"/>
      <c r="IA17" s="330"/>
      <c r="IB17" s="330"/>
      <c r="IC17" s="330"/>
      <c r="ID17" s="330"/>
      <c r="IE17" s="330"/>
      <c r="IF17" s="330"/>
      <c r="IG17" s="330"/>
      <c r="IH17" s="330"/>
      <c r="II17" s="330"/>
      <c r="IJ17" s="330"/>
      <c r="IK17" s="330"/>
      <c r="IL17" s="330"/>
      <c r="IM17" s="330"/>
      <c r="IN17" s="330"/>
      <c r="IO17" s="330"/>
      <c r="IP17" s="330"/>
      <c r="IQ17" s="330"/>
      <c r="IR17" s="330"/>
      <c r="IS17" s="330"/>
      <c r="IT17" s="330"/>
      <c r="IU17" s="330"/>
      <c r="IV17" s="330"/>
    </row>
    <row r="18" spans="1:256" s="246" customFormat="1" ht="15" customHeight="1">
      <c r="A18" s="330"/>
      <c r="B18" s="331">
        <f t="shared" si="0"/>
        <v>11</v>
      </c>
      <c r="C18" s="2530"/>
      <c r="D18" s="2533"/>
      <c r="E18" s="2534"/>
      <c r="F18" s="2535"/>
      <c r="G18" s="2527"/>
      <c r="H18" s="2530"/>
      <c r="I18" s="2531"/>
      <c r="J18" s="2537"/>
      <c r="K18" s="624"/>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c r="FG18" s="330"/>
      <c r="FH18" s="330"/>
      <c r="FI18" s="330"/>
      <c r="FJ18" s="330"/>
      <c r="FK18" s="330"/>
      <c r="FL18" s="330"/>
      <c r="FM18" s="330"/>
      <c r="FN18" s="330"/>
      <c r="FO18" s="330"/>
      <c r="FP18" s="330"/>
      <c r="FQ18" s="330"/>
      <c r="FR18" s="330"/>
      <c r="FS18" s="330"/>
      <c r="FT18" s="330"/>
      <c r="FU18" s="330"/>
      <c r="FV18" s="330"/>
      <c r="FW18" s="330"/>
      <c r="FX18" s="330"/>
      <c r="FY18" s="330"/>
      <c r="FZ18" s="330"/>
      <c r="GA18" s="330"/>
      <c r="GB18" s="330"/>
      <c r="GC18" s="330"/>
      <c r="GD18" s="330"/>
      <c r="GE18" s="330"/>
      <c r="GF18" s="330"/>
      <c r="GG18" s="330"/>
      <c r="GH18" s="330"/>
      <c r="GI18" s="330"/>
      <c r="GJ18" s="330"/>
      <c r="GK18" s="330"/>
      <c r="GL18" s="330"/>
      <c r="GM18" s="330"/>
      <c r="GN18" s="330"/>
      <c r="GO18" s="330"/>
      <c r="GP18" s="330"/>
      <c r="GQ18" s="330"/>
      <c r="GR18" s="330"/>
      <c r="GS18" s="330"/>
      <c r="GT18" s="330"/>
      <c r="GU18" s="330"/>
      <c r="GV18" s="330"/>
      <c r="GW18" s="330"/>
      <c r="GX18" s="330"/>
      <c r="GY18" s="330"/>
      <c r="GZ18" s="330"/>
      <c r="HA18" s="330"/>
      <c r="HB18" s="330"/>
      <c r="HC18" s="330"/>
      <c r="HD18" s="330"/>
      <c r="HE18" s="330"/>
      <c r="HF18" s="330"/>
      <c r="HG18" s="330"/>
      <c r="HH18" s="330"/>
      <c r="HI18" s="330"/>
      <c r="HJ18" s="330"/>
      <c r="HK18" s="330"/>
      <c r="HL18" s="330"/>
      <c r="HM18" s="330"/>
      <c r="HN18" s="330"/>
      <c r="HO18" s="330"/>
      <c r="HP18" s="330"/>
      <c r="HQ18" s="330"/>
      <c r="HR18" s="330"/>
      <c r="HS18" s="330"/>
      <c r="HT18" s="330"/>
      <c r="HU18" s="330"/>
      <c r="HV18" s="330"/>
      <c r="HW18" s="330"/>
      <c r="HX18" s="330"/>
      <c r="HY18" s="330"/>
      <c r="HZ18" s="330"/>
      <c r="IA18" s="330"/>
      <c r="IB18" s="330"/>
      <c r="IC18" s="330"/>
      <c r="ID18" s="330"/>
      <c r="IE18" s="330"/>
      <c r="IF18" s="330"/>
      <c r="IG18" s="330"/>
      <c r="IH18" s="330"/>
      <c r="II18" s="330"/>
      <c r="IJ18" s="330"/>
      <c r="IK18" s="330"/>
      <c r="IL18" s="330"/>
      <c r="IM18" s="330"/>
      <c r="IN18" s="330"/>
      <c r="IO18" s="330"/>
      <c r="IP18" s="330"/>
      <c r="IQ18" s="330"/>
      <c r="IR18" s="330"/>
      <c r="IS18" s="330"/>
      <c r="IT18" s="330"/>
      <c r="IU18" s="330"/>
      <c r="IV18" s="330"/>
    </row>
    <row r="19" spans="1:256" s="246" customFormat="1" ht="15" customHeight="1">
      <c r="A19" s="330"/>
      <c r="B19" s="331">
        <f t="shared" si="0"/>
        <v>12</v>
      </c>
      <c r="C19" s="2527"/>
      <c r="D19" s="2527"/>
      <c r="E19" s="2528"/>
      <c r="F19" s="2529"/>
      <c r="G19" s="2527"/>
      <c r="H19" s="2530"/>
      <c r="I19" s="2531"/>
      <c r="J19" s="2532"/>
      <c r="K19" s="624"/>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c r="FG19" s="330"/>
      <c r="FH19" s="330"/>
      <c r="FI19" s="330"/>
      <c r="FJ19" s="330"/>
      <c r="FK19" s="330"/>
      <c r="FL19" s="330"/>
      <c r="FM19" s="330"/>
      <c r="FN19" s="330"/>
      <c r="FO19" s="330"/>
      <c r="FP19" s="330"/>
      <c r="FQ19" s="330"/>
      <c r="FR19" s="330"/>
      <c r="FS19" s="330"/>
      <c r="FT19" s="330"/>
      <c r="FU19" s="330"/>
      <c r="FV19" s="330"/>
      <c r="FW19" s="330"/>
      <c r="FX19" s="330"/>
      <c r="FY19" s="330"/>
      <c r="FZ19" s="330"/>
      <c r="GA19" s="330"/>
      <c r="GB19" s="330"/>
      <c r="GC19" s="330"/>
      <c r="GD19" s="330"/>
      <c r="GE19" s="330"/>
      <c r="GF19" s="330"/>
      <c r="GG19" s="330"/>
      <c r="GH19" s="330"/>
      <c r="GI19" s="330"/>
      <c r="GJ19" s="330"/>
      <c r="GK19" s="330"/>
      <c r="GL19" s="330"/>
      <c r="GM19" s="330"/>
      <c r="GN19" s="330"/>
      <c r="GO19" s="330"/>
      <c r="GP19" s="330"/>
      <c r="GQ19" s="330"/>
      <c r="GR19" s="330"/>
      <c r="GS19" s="330"/>
      <c r="GT19" s="330"/>
      <c r="GU19" s="330"/>
      <c r="GV19" s="330"/>
      <c r="GW19" s="330"/>
      <c r="GX19" s="330"/>
      <c r="GY19" s="330"/>
      <c r="GZ19" s="330"/>
      <c r="HA19" s="330"/>
      <c r="HB19" s="330"/>
      <c r="HC19" s="330"/>
      <c r="HD19" s="330"/>
      <c r="HE19" s="330"/>
      <c r="HF19" s="330"/>
      <c r="HG19" s="330"/>
      <c r="HH19" s="330"/>
      <c r="HI19" s="330"/>
      <c r="HJ19" s="330"/>
      <c r="HK19" s="330"/>
      <c r="HL19" s="330"/>
      <c r="HM19" s="330"/>
      <c r="HN19" s="330"/>
      <c r="HO19" s="330"/>
      <c r="HP19" s="330"/>
      <c r="HQ19" s="330"/>
      <c r="HR19" s="330"/>
      <c r="HS19" s="330"/>
      <c r="HT19" s="330"/>
      <c r="HU19" s="330"/>
      <c r="HV19" s="330"/>
      <c r="HW19" s="330"/>
      <c r="HX19" s="330"/>
      <c r="HY19" s="330"/>
      <c r="HZ19" s="330"/>
      <c r="IA19" s="330"/>
      <c r="IB19" s="330"/>
      <c r="IC19" s="330"/>
      <c r="ID19" s="330"/>
      <c r="IE19" s="330"/>
      <c r="IF19" s="330"/>
      <c r="IG19" s="330"/>
      <c r="IH19" s="330"/>
      <c r="II19" s="330"/>
      <c r="IJ19" s="330"/>
      <c r="IK19" s="330"/>
      <c r="IL19" s="330"/>
      <c r="IM19" s="330"/>
      <c r="IN19" s="330"/>
      <c r="IO19" s="330"/>
      <c r="IP19" s="330"/>
      <c r="IQ19" s="330"/>
      <c r="IR19" s="330"/>
      <c r="IS19" s="330"/>
      <c r="IT19" s="330"/>
      <c r="IU19" s="330"/>
      <c r="IV19" s="330"/>
    </row>
    <row r="20" spans="1:256" s="246" customFormat="1" ht="15" customHeight="1">
      <c r="A20" s="330"/>
      <c r="B20" s="331">
        <f t="shared" si="0"/>
        <v>13</v>
      </c>
      <c r="C20" s="2530"/>
      <c r="D20" s="2533"/>
      <c r="E20" s="2534"/>
      <c r="F20" s="2535"/>
      <c r="G20" s="2530"/>
      <c r="H20" s="2536"/>
      <c r="I20" s="2531"/>
      <c r="J20" s="2537"/>
      <c r="K20" s="624"/>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c r="EV20" s="330"/>
      <c r="EW20" s="330"/>
      <c r="EX20" s="330"/>
      <c r="EY20" s="330"/>
      <c r="EZ20" s="330"/>
      <c r="FA20" s="330"/>
      <c r="FB20" s="330"/>
      <c r="FC20" s="330"/>
      <c r="FD20" s="330"/>
      <c r="FE20" s="330"/>
      <c r="FF20" s="330"/>
      <c r="FG20" s="330"/>
      <c r="FH20" s="330"/>
      <c r="FI20" s="330"/>
      <c r="FJ20" s="330"/>
      <c r="FK20" s="330"/>
      <c r="FL20" s="330"/>
      <c r="FM20" s="330"/>
      <c r="FN20" s="330"/>
      <c r="FO20" s="330"/>
      <c r="FP20" s="330"/>
      <c r="FQ20" s="330"/>
      <c r="FR20" s="330"/>
      <c r="FS20" s="330"/>
      <c r="FT20" s="330"/>
      <c r="FU20" s="330"/>
      <c r="FV20" s="330"/>
      <c r="FW20" s="330"/>
      <c r="FX20" s="330"/>
      <c r="FY20" s="330"/>
      <c r="FZ20" s="330"/>
      <c r="GA20" s="330"/>
      <c r="GB20" s="330"/>
      <c r="GC20" s="330"/>
      <c r="GD20" s="330"/>
      <c r="GE20" s="330"/>
      <c r="GF20" s="330"/>
      <c r="GG20" s="330"/>
      <c r="GH20" s="330"/>
      <c r="GI20" s="330"/>
      <c r="GJ20" s="330"/>
      <c r="GK20" s="330"/>
      <c r="GL20" s="330"/>
      <c r="GM20" s="330"/>
      <c r="GN20" s="330"/>
      <c r="GO20" s="330"/>
      <c r="GP20" s="330"/>
      <c r="GQ20" s="330"/>
      <c r="GR20" s="330"/>
      <c r="GS20" s="330"/>
      <c r="GT20" s="330"/>
      <c r="GU20" s="330"/>
      <c r="GV20" s="330"/>
      <c r="GW20" s="330"/>
      <c r="GX20" s="330"/>
      <c r="GY20" s="330"/>
      <c r="GZ20" s="330"/>
      <c r="HA20" s="330"/>
      <c r="HB20" s="330"/>
      <c r="HC20" s="330"/>
      <c r="HD20" s="330"/>
      <c r="HE20" s="330"/>
      <c r="HF20" s="330"/>
      <c r="HG20" s="330"/>
      <c r="HH20" s="330"/>
      <c r="HI20" s="330"/>
      <c r="HJ20" s="330"/>
      <c r="HK20" s="330"/>
      <c r="HL20" s="330"/>
      <c r="HM20" s="330"/>
      <c r="HN20" s="330"/>
      <c r="HO20" s="330"/>
      <c r="HP20" s="330"/>
      <c r="HQ20" s="330"/>
      <c r="HR20" s="330"/>
      <c r="HS20" s="330"/>
      <c r="HT20" s="330"/>
      <c r="HU20" s="330"/>
      <c r="HV20" s="330"/>
      <c r="HW20" s="330"/>
      <c r="HX20" s="330"/>
      <c r="HY20" s="330"/>
      <c r="HZ20" s="330"/>
      <c r="IA20" s="330"/>
      <c r="IB20" s="330"/>
      <c r="IC20" s="330"/>
      <c r="ID20" s="330"/>
      <c r="IE20" s="330"/>
      <c r="IF20" s="330"/>
      <c r="IG20" s="330"/>
      <c r="IH20" s="330"/>
      <c r="II20" s="330"/>
      <c r="IJ20" s="330"/>
      <c r="IK20" s="330"/>
      <c r="IL20" s="330"/>
      <c r="IM20" s="330"/>
      <c r="IN20" s="330"/>
      <c r="IO20" s="330"/>
      <c r="IP20" s="330"/>
      <c r="IQ20" s="330"/>
      <c r="IR20" s="330"/>
      <c r="IS20" s="330"/>
      <c r="IT20" s="330"/>
      <c r="IU20" s="330"/>
      <c r="IV20" s="330"/>
    </row>
    <row r="21" spans="1:256" s="246" customFormat="1" ht="15" customHeight="1">
      <c r="A21" s="330"/>
      <c r="B21" s="331">
        <f t="shared" si="0"/>
        <v>14</v>
      </c>
      <c r="C21" s="2527"/>
      <c r="D21" s="2527"/>
      <c r="E21" s="2528"/>
      <c r="F21" s="2529"/>
      <c r="G21" s="2527"/>
      <c r="H21" s="2530"/>
      <c r="I21" s="2531"/>
      <c r="J21" s="2532"/>
      <c r="K21" s="624"/>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c r="EV21" s="330"/>
      <c r="EW21" s="330"/>
      <c r="EX21" s="330"/>
      <c r="EY21" s="330"/>
      <c r="EZ21" s="330"/>
      <c r="FA21" s="330"/>
      <c r="FB21" s="330"/>
      <c r="FC21" s="330"/>
      <c r="FD21" s="330"/>
      <c r="FE21" s="330"/>
      <c r="FF21" s="330"/>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0"/>
      <c r="GC21" s="330"/>
      <c r="GD21" s="330"/>
      <c r="GE21" s="330"/>
      <c r="GF21" s="330"/>
      <c r="GG21" s="330"/>
      <c r="GH21" s="330"/>
      <c r="GI21" s="330"/>
      <c r="GJ21" s="330"/>
      <c r="GK21" s="330"/>
      <c r="GL21" s="330"/>
      <c r="GM21" s="330"/>
      <c r="GN21" s="330"/>
      <c r="GO21" s="330"/>
      <c r="GP21" s="330"/>
      <c r="GQ21" s="330"/>
      <c r="GR21" s="330"/>
      <c r="GS21" s="330"/>
      <c r="GT21" s="330"/>
      <c r="GU21" s="330"/>
      <c r="GV21" s="330"/>
      <c r="GW21" s="330"/>
      <c r="GX21" s="330"/>
      <c r="GY21" s="330"/>
      <c r="GZ21" s="330"/>
      <c r="HA21" s="330"/>
      <c r="HB21" s="330"/>
      <c r="HC21" s="330"/>
      <c r="HD21" s="330"/>
      <c r="HE21" s="330"/>
      <c r="HF21" s="330"/>
      <c r="HG21" s="330"/>
      <c r="HH21" s="330"/>
      <c r="HI21" s="330"/>
      <c r="HJ21" s="330"/>
      <c r="HK21" s="330"/>
      <c r="HL21" s="330"/>
      <c r="HM21" s="330"/>
      <c r="HN21" s="330"/>
      <c r="HO21" s="330"/>
      <c r="HP21" s="330"/>
      <c r="HQ21" s="330"/>
      <c r="HR21" s="330"/>
      <c r="HS21" s="330"/>
      <c r="HT21" s="330"/>
      <c r="HU21" s="330"/>
      <c r="HV21" s="330"/>
      <c r="HW21" s="330"/>
      <c r="HX21" s="330"/>
      <c r="HY21" s="330"/>
      <c r="HZ21" s="330"/>
      <c r="IA21" s="330"/>
      <c r="IB21" s="330"/>
      <c r="IC21" s="330"/>
      <c r="ID21" s="330"/>
      <c r="IE21" s="330"/>
      <c r="IF21" s="330"/>
      <c r="IG21" s="330"/>
      <c r="IH21" s="330"/>
      <c r="II21" s="330"/>
      <c r="IJ21" s="330"/>
      <c r="IK21" s="330"/>
      <c r="IL21" s="330"/>
      <c r="IM21" s="330"/>
      <c r="IN21" s="330"/>
      <c r="IO21" s="330"/>
      <c r="IP21" s="330"/>
      <c r="IQ21" s="330"/>
      <c r="IR21" s="330"/>
      <c r="IS21" s="330"/>
      <c r="IT21" s="330"/>
      <c r="IU21" s="330"/>
      <c r="IV21" s="330"/>
    </row>
    <row r="22" spans="1:256" s="246" customFormat="1" ht="15" customHeight="1">
      <c r="A22" s="330"/>
      <c r="B22" s="331">
        <f t="shared" si="0"/>
        <v>15</v>
      </c>
      <c r="C22" s="2527"/>
      <c r="D22" s="2527"/>
      <c r="E22" s="2534"/>
      <c r="F22" s="2533"/>
      <c r="G22" s="2527"/>
      <c r="H22" s="2530"/>
      <c r="I22" s="2531"/>
      <c r="J22" s="2532"/>
      <c r="K22" s="625"/>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c r="EV22" s="330"/>
      <c r="EW22" s="330"/>
      <c r="EX22" s="330"/>
      <c r="EY22" s="330"/>
      <c r="EZ22" s="330"/>
      <c r="FA22" s="330"/>
      <c r="FB22" s="330"/>
      <c r="FC22" s="330"/>
      <c r="FD22" s="330"/>
      <c r="FE22" s="330"/>
      <c r="FF22" s="330"/>
      <c r="FG22" s="330"/>
      <c r="FH22" s="330"/>
      <c r="FI22" s="330"/>
      <c r="FJ22" s="330"/>
      <c r="FK22" s="330"/>
      <c r="FL22" s="330"/>
      <c r="FM22" s="330"/>
      <c r="FN22" s="330"/>
      <c r="FO22" s="330"/>
      <c r="FP22" s="330"/>
      <c r="FQ22" s="330"/>
      <c r="FR22" s="330"/>
      <c r="FS22" s="330"/>
      <c r="FT22" s="330"/>
      <c r="FU22" s="330"/>
      <c r="FV22" s="330"/>
      <c r="FW22" s="330"/>
      <c r="FX22" s="330"/>
      <c r="FY22" s="330"/>
      <c r="FZ22" s="330"/>
      <c r="GA22" s="330"/>
      <c r="GB22" s="330"/>
      <c r="GC22" s="330"/>
      <c r="GD22" s="330"/>
      <c r="GE22" s="330"/>
      <c r="GF22" s="330"/>
      <c r="GG22" s="330"/>
      <c r="GH22" s="330"/>
      <c r="GI22" s="330"/>
      <c r="GJ22" s="330"/>
      <c r="GK22" s="330"/>
      <c r="GL22" s="330"/>
      <c r="GM22" s="330"/>
      <c r="GN22" s="330"/>
      <c r="GO22" s="330"/>
      <c r="GP22" s="330"/>
      <c r="GQ22" s="330"/>
      <c r="GR22" s="330"/>
      <c r="GS22" s="330"/>
      <c r="GT22" s="330"/>
      <c r="GU22" s="330"/>
      <c r="GV22" s="330"/>
      <c r="GW22" s="330"/>
      <c r="GX22" s="330"/>
      <c r="GY22" s="330"/>
      <c r="GZ22" s="330"/>
      <c r="HA22" s="330"/>
      <c r="HB22" s="330"/>
      <c r="HC22" s="330"/>
      <c r="HD22" s="330"/>
      <c r="HE22" s="330"/>
      <c r="HF22" s="330"/>
      <c r="HG22" s="330"/>
      <c r="HH22" s="330"/>
      <c r="HI22" s="330"/>
      <c r="HJ22" s="330"/>
      <c r="HK22" s="330"/>
      <c r="HL22" s="330"/>
      <c r="HM22" s="330"/>
      <c r="HN22" s="330"/>
      <c r="HO22" s="330"/>
      <c r="HP22" s="330"/>
      <c r="HQ22" s="330"/>
      <c r="HR22" s="330"/>
      <c r="HS22" s="330"/>
      <c r="HT22" s="330"/>
      <c r="HU22" s="330"/>
      <c r="HV22" s="330"/>
      <c r="HW22" s="330"/>
      <c r="HX22" s="330"/>
      <c r="HY22" s="330"/>
      <c r="HZ22" s="330"/>
      <c r="IA22" s="330"/>
      <c r="IB22" s="330"/>
      <c r="IC22" s="330"/>
      <c r="ID22" s="330"/>
      <c r="IE22" s="330"/>
      <c r="IF22" s="330"/>
      <c r="IG22" s="330"/>
      <c r="IH22" s="330"/>
      <c r="II22" s="330"/>
      <c r="IJ22" s="330"/>
      <c r="IK22" s="330"/>
      <c r="IL22" s="330"/>
      <c r="IM22" s="330"/>
      <c r="IN22" s="330"/>
      <c r="IO22" s="330"/>
      <c r="IP22" s="330"/>
      <c r="IQ22" s="330"/>
      <c r="IR22" s="330"/>
      <c r="IS22" s="330"/>
      <c r="IT22" s="330"/>
      <c r="IU22" s="330"/>
      <c r="IV22" s="330"/>
    </row>
    <row r="23" spans="1:256" s="246" customFormat="1" ht="15" customHeight="1">
      <c r="A23" s="330"/>
      <c r="B23" s="331">
        <f t="shared" si="0"/>
        <v>16</v>
      </c>
      <c r="C23" s="2527"/>
      <c r="D23" s="2527"/>
      <c r="E23" s="2543"/>
      <c r="F23" s="2527"/>
      <c r="G23" s="2527"/>
      <c r="H23" s="2530"/>
      <c r="I23" s="2531"/>
      <c r="J23" s="2532"/>
      <c r="K23" s="625"/>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row>
    <row r="24" spans="1:256" s="246" customFormat="1" ht="15" customHeight="1">
      <c r="A24" s="330"/>
      <c r="B24" s="331">
        <f t="shared" si="0"/>
        <v>17</v>
      </c>
      <c r="C24" s="2527"/>
      <c r="D24" s="2527"/>
      <c r="E24" s="2527"/>
      <c r="F24" s="2527"/>
      <c r="G24" s="2527"/>
      <c r="H24" s="2530"/>
      <c r="I24" s="2531"/>
      <c r="J24" s="2532"/>
      <c r="K24" s="625"/>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row>
    <row r="25" spans="1:256" s="246" customFormat="1" ht="15" customHeight="1">
      <c r="A25" s="330"/>
      <c r="B25" s="331">
        <f t="shared" si="0"/>
        <v>18</v>
      </c>
      <c r="C25" s="2527"/>
      <c r="D25" s="2527"/>
      <c r="E25" s="2527"/>
      <c r="F25" s="2527"/>
      <c r="G25" s="2527"/>
      <c r="H25" s="2530"/>
      <c r="I25" s="2531"/>
      <c r="J25" s="2532"/>
      <c r="K25" s="625"/>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row>
    <row r="26" spans="1:256" s="246" customFormat="1" ht="15" customHeight="1">
      <c r="A26" s="330"/>
      <c r="B26" s="331">
        <f t="shared" si="0"/>
        <v>19</v>
      </c>
      <c r="C26" s="2527"/>
      <c r="D26" s="2527"/>
      <c r="E26" s="2527"/>
      <c r="F26" s="2527"/>
      <c r="G26" s="2527"/>
      <c r="H26" s="2530"/>
      <c r="I26" s="2531"/>
      <c r="J26" s="2532"/>
      <c r="K26" s="625"/>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row>
    <row r="27" spans="1:256" s="246" customFormat="1" ht="15" customHeight="1">
      <c r="A27" s="330"/>
      <c r="B27" s="331">
        <f t="shared" si="0"/>
        <v>20</v>
      </c>
      <c r="C27" s="2527"/>
      <c r="D27" s="2527"/>
      <c r="E27" s="2527"/>
      <c r="F27" s="2527"/>
      <c r="G27" s="2527"/>
      <c r="H27" s="2530"/>
      <c r="I27" s="2531"/>
      <c r="J27" s="2532"/>
      <c r="K27" s="625"/>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row>
    <row r="28" spans="1:256" s="246" customFormat="1" ht="15" customHeight="1">
      <c r="A28" s="330"/>
      <c r="B28" s="331">
        <f t="shared" si="0"/>
        <v>21</v>
      </c>
      <c r="C28" s="2527"/>
      <c r="D28" s="2527"/>
      <c r="E28" s="2544"/>
      <c r="F28" s="2545"/>
      <c r="G28" s="2527"/>
      <c r="H28" s="2530"/>
      <c r="I28" s="2546"/>
      <c r="J28" s="2547"/>
      <c r="K28" s="624"/>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row>
    <row r="29" spans="1:256" s="246" customFormat="1" ht="15" customHeight="1">
      <c r="A29" s="330"/>
      <c r="B29" s="331">
        <f t="shared" si="0"/>
        <v>22</v>
      </c>
      <c r="C29" s="2527"/>
      <c r="D29" s="2527"/>
      <c r="E29" s="2544"/>
      <c r="F29" s="2545"/>
      <c r="G29" s="2527"/>
      <c r="H29" s="2530"/>
      <c r="I29" s="2531"/>
      <c r="J29" s="2532"/>
      <c r="K29" s="624"/>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row>
    <row r="30" spans="1:256" s="246" customFormat="1" ht="15" customHeight="1">
      <c r="A30" s="330"/>
      <c r="B30" s="331">
        <f t="shared" si="0"/>
        <v>23</v>
      </c>
      <c r="C30" s="2527"/>
      <c r="D30" s="2527"/>
      <c r="E30" s="2544"/>
      <c r="F30" s="2545"/>
      <c r="G30" s="2527"/>
      <c r="H30" s="2530"/>
      <c r="I30" s="2531"/>
      <c r="J30" s="2532"/>
      <c r="K30" s="624"/>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row>
    <row r="31" spans="1:256" s="246" customFormat="1" ht="15" customHeight="1">
      <c r="A31" s="330"/>
      <c r="B31" s="331">
        <f t="shared" si="0"/>
        <v>24</v>
      </c>
      <c r="C31" s="2527"/>
      <c r="D31" s="2527"/>
      <c r="E31" s="2544"/>
      <c r="F31" s="2545"/>
      <c r="G31" s="2527"/>
      <c r="H31" s="2530"/>
      <c r="I31" s="2531"/>
      <c r="J31" s="2532"/>
      <c r="K31" s="624"/>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row>
    <row r="32" spans="1:256" s="246" customFormat="1" ht="15" customHeight="1">
      <c r="A32" s="330"/>
      <c r="B32" s="331">
        <f t="shared" si="0"/>
        <v>25</v>
      </c>
      <c r="C32" s="2527"/>
      <c r="D32" s="2527"/>
      <c r="E32" s="2544"/>
      <c r="F32" s="2545"/>
      <c r="G32" s="2527"/>
      <c r="H32" s="2530"/>
      <c r="I32" s="2531"/>
      <c r="J32" s="2532"/>
      <c r="K32" s="624"/>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row>
    <row r="33" spans="1:256" s="246" customFormat="1" ht="15" customHeight="1">
      <c r="A33" s="330"/>
      <c r="B33" s="331">
        <f t="shared" si="0"/>
        <v>26</v>
      </c>
      <c r="C33" s="2527"/>
      <c r="D33" s="2527"/>
      <c r="E33" s="2544"/>
      <c r="F33" s="2545"/>
      <c r="G33" s="2527"/>
      <c r="H33" s="2530"/>
      <c r="I33" s="2531"/>
      <c r="J33" s="2532"/>
      <c r="K33" s="624"/>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row>
    <row r="34" spans="1:256" s="246" customFormat="1" ht="15" customHeight="1">
      <c r="A34" s="330"/>
      <c r="B34" s="331">
        <f t="shared" si="0"/>
        <v>27</v>
      </c>
      <c r="C34" s="2527"/>
      <c r="D34" s="2527"/>
      <c r="E34" s="2544"/>
      <c r="F34" s="2545"/>
      <c r="G34" s="2527"/>
      <c r="H34" s="2530"/>
      <c r="I34" s="2531"/>
      <c r="J34" s="2532"/>
      <c r="K34" s="624"/>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row>
    <row r="35" spans="1:256" s="246" customFormat="1" ht="15" customHeight="1">
      <c r="A35" s="330"/>
      <c r="B35" s="331">
        <f t="shared" si="0"/>
        <v>28</v>
      </c>
      <c r="C35" s="2527"/>
      <c r="D35" s="2527"/>
      <c r="E35" s="2544"/>
      <c r="F35" s="2545"/>
      <c r="G35" s="2527"/>
      <c r="H35" s="2530"/>
      <c r="I35" s="2531"/>
      <c r="J35" s="2532"/>
      <c r="K35" s="624"/>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row>
    <row r="36" spans="1:256" s="246" customFormat="1" ht="15" customHeight="1">
      <c r="A36" s="330"/>
      <c r="B36" s="331">
        <f t="shared" si="0"/>
        <v>29</v>
      </c>
      <c r="C36" s="2527"/>
      <c r="D36" s="2527"/>
      <c r="E36" s="2544"/>
      <c r="F36" s="2545"/>
      <c r="G36" s="2527"/>
      <c r="H36" s="2530"/>
      <c r="I36" s="2531"/>
      <c r="J36" s="2532"/>
      <c r="K36" s="624"/>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row>
    <row r="37" spans="1:256" s="246" customFormat="1" ht="15" customHeight="1">
      <c r="A37" s="330"/>
      <c r="B37" s="331">
        <f t="shared" si="0"/>
        <v>30</v>
      </c>
      <c r="C37" s="2527"/>
      <c r="D37" s="2527"/>
      <c r="E37" s="2544"/>
      <c r="F37" s="2545"/>
      <c r="G37" s="2527"/>
      <c r="H37" s="2530"/>
      <c r="I37" s="2531"/>
      <c r="J37" s="2532"/>
      <c r="K37" s="624"/>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row>
    <row r="38" spans="1:256" s="246" customFormat="1" ht="15" customHeight="1">
      <c r="A38" s="330"/>
      <c r="B38" s="331">
        <f t="shared" si="0"/>
        <v>31</v>
      </c>
      <c r="C38" s="2527"/>
      <c r="D38" s="2527"/>
      <c r="E38" s="2544"/>
      <c r="F38" s="2545"/>
      <c r="G38" s="2527"/>
      <c r="H38" s="2530"/>
      <c r="I38" s="2531"/>
      <c r="J38" s="2532"/>
      <c r="K38" s="624"/>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row>
    <row r="39" spans="1:256" s="246" customFormat="1" ht="15" customHeight="1">
      <c r="A39" s="330"/>
      <c r="B39" s="331">
        <f t="shared" si="0"/>
        <v>32</v>
      </c>
      <c r="C39" s="2527"/>
      <c r="D39" s="2527"/>
      <c r="E39" s="2544"/>
      <c r="F39" s="2545"/>
      <c r="G39" s="2527"/>
      <c r="H39" s="2530"/>
      <c r="I39" s="2531"/>
      <c r="J39" s="2532"/>
      <c r="K39" s="624"/>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row>
    <row r="40" spans="1:256" s="246" customFormat="1" ht="15" customHeight="1">
      <c r="A40" s="330"/>
      <c r="B40" s="331">
        <f t="shared" si="0"/>
        <v>33</v>
      </c>
      <c r="C40" s="2527"/>
      <c r="D40" s="2527"/>
      <c r="E40" s="2544"/>
      <c r="F40" s="2545"/>
      <c r="G40" s="2527"/>
      <c r="H40" s="2530"/>
      <c r="I40" s="2531"/>
      <c r="J40" s="2532"/>
      <c r="K40" s="624"/>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row>
    <row r="41" spans="1:256" ht="15" customHeight="1">
      <c r="A41" s="330"/>
      <c r="B41" s="331">
        <f t="shared" si="0"/>
        <v>34</v>
      </c>
      <c r="C41" s="2527"/>
      <c r="D41" s="2527"/>
      <c r="E41" s="2544"/>
      <c r="F41" s="2545"/>
      <c r="G41" s="2527"/>
      <c r="H41" s="2530"/>
      <c r="I41" s="2531"/>
      <c r="J41" s="2532"/>
      <c r="K41" s="625"/>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c r="BT41" s="330"/>
      <c r="BU41" s="330"/>
      <c r="BV41" s="330"/>
      <c r="BW41" s="330"/>
      <c r="BX41" s="330"/>
      <c r="BY41" s="330"/>
      <c r="BZ41" s="330"/>
      <c r="CA41" s="330"/>
      <c r="CB41" s="330"/>
      <c r="CC41" s="330"/>
      <c r="CD41" s="330"/>
      <c r="CE41" s="330"/>
      <c r="CF41" s="330"/>
      <c r="CG41" s="330"/>
      <c r="CH41" s="330"/>
      <c r="CI41" s="330"/>
      <c r="CJ41" s="330"/>
      <c r="CK41" s="330"/>
      <c r="CL41" s="330"/>
      <c r="CM41" s="330"/>
      <c r="CN41" s="330"/>
      <c r="CO41" s="330"/>
      <c r="CP41" s="330"/>
      <c r="CQ41" s="330"/>
      <c r="CR41" s="330"/>
      <c r="CS41" s="330"/>
      <c r="CT41" s="330"/>
      <c r="CU41" s="330"/>
      <c r="CV41" s="330"/>
      <c r="CW41" s="330"/>
      <c r="CX41" s="330"/>
      <c r="CY41" s="330"/>
      <c r="CZ41" s="330"/>
      <c r="DA41" s="330"/>
      <c r="DB41" s="330"/>
      <c r="DC41" s="330"/>
      <c r="DD41" s="330"/>
      <c r="DE41" s="330"/>
      <c r="DF41" s="330"/>
      <c r="DG41" s="330"/>
      <c r="DH41" s="330"/>
      <c r="DI41" s="330"/>
      <c r="DJ41" s="330"/>
      <c r="DK41" s="330"/>
      <c r="DL41" s="330"/>
      <c r="DM41" s="330"/>
      <c r="DN41" s="330"/>
      <c r="DO41" s="330"/>
      <c r="DP41" s="330"/>
      <c r="DQ41" s="330"/>
      <c r="DR41" s="330"/>
      <c r="DS41" s="330"/>
      <c r="DT41" s="330"/>
      <c r="DU41" s="330"/>
      <c r="DV41" s="330"/>
      <c r="DW41" s="330"/>
      <c r="DX41" s="330"/>
      <c r="DY41" s="330"/>
      <c r="DZ41" s="330"/>
      <c r="EA41" s="330"/>
      <c r="EB41" s="330"/>
      <c r="EC41" s="330"/>
      <c r="ED41" s="330"/>
      <c r="EE41" s="330"/>
      <c r="EF41" s="330"/>
      <c r="EG41" s="330"/>
      <c r="EH41" s="330"/>
      <c r="EI41" s="330"/>
      <c r="EJ41" s="330"/>
      <c r="EK41" s="330"/>
      <c r="EL41" s="330"/>
      <c r="EM41" s="330"/>
      <c r="EN41" s="330"/>
      <c r="EO41" s="330"/>
      <c r="EP41" s="330"/>
      <c r="EQ41" s="330"/>
      <c r="ER41" s="330"/>
      <c r="ES41" s="330"/>
      <c r="ET41" s="330"/>
      <c r="EU41" s="330"/>
      <c r="EV41" s="330"/>
      <c r="EW41" s="330"/>
      <c r="EX41" s="330"/>
      <c r="EY41" s="330"/>
      <c r="EZ41" s="330"/>
      <c r="FA41" s="330"/>
      <c r="FB41" s="330"/>
      <c r="FC41" s="330"/>
      <c r="FD41" s="330"/>
      <c r="FE41" s="330"/>
      <c r="FF41" s="330"/>
      <c r="FG41" s="330"/>
      <c r="FH41" s="330"/>
      <c r="FI41" s="330"/>
      <c r="FJ41" s="330"/>
      <c r="FK41" s="330"/>
      <c r="FL41" s="330"/>
      <c r="FM41" s="330"/>
      <c r="FN41" s="330"/>
      <c r="FO41" s="330"/>
      <c r="FP41" s="330"/>
      <c r="FQ41" s="330"/>
      <c r="FR41" s="330"/>
      <c r="FS41" s="330"/>
      <c r="FT41" s="330"/>
      <c r="FU41" s="330"/>
      <c r="FV41" s="330"/>
      <c r="FW41" s="330"/>
      <c r="FX41" s="330"/>
      <c r="FY41" s="330"/>
      <c r="FZ41" s="330"/>
      <c r="GA41" s="330"/>
      <c r="GB41" s="330"/>
      <c r="GC41" s="330"/>
      <c r="GD41" s="330"/>
      <c r="GE41" s="330"/>
      <c r="GF41" s="330"/>
      <c r="GG41" s="330"/>
      <c r="GH41" s="330"/>
      <c r="GI41" s="330"/>
      <c r="GJ41" s="330"/>
      <c r="GK41" s="330"/>
      <c r="GL41" s="330"/>
      <c r="GM41" s="330"/>
      <c r="GN41" s="330"/>
      <c r="GO41" s="330"/>
      <c r="GP41" s="330"/>
      <c r="GQ41" s="330"/>
      <c r="GR41" s="330"/>
      <c r="GS41" s="330"/>
      <c r="GT41" s="330"/>
      <c r="GU41" s="330"/>
      <c r="GV41" s="330"/>
      <c r="GW41" s="330"/>
      <c r="GX41" s="330"/>
      <c r="GY41" s="330"/>
      <c r="GZ41" s="330"/>
      <c r="HA41" s="330"/>
      <c r="HB41" s="330"/>
      <c r="HC41" s="330"/>
      <c r="HD41" s="330"/>
      <c r="HE41" s="330"/>
      <c r="HF41" s="330"/>
      <c r="HG41" s="330"/>
      <c r="HH41" s="330"/>
      <c r="HI41" s="330"/>
      <c r="HJ41" s="330"/>
      <c r="HK41" s="330"/>
      <c r="HL41" s="330"/>
      <c r="HM41" s="330"/>
      <c r="HN41" s="330"/>
      <c r="HO41" s="330"/>
      <c r="HP41" s="330"/>
      <c r="HQ41" s="330"/>
      <c r="HR41" s="330"/>
      <c r="HS41" s="330"/>
      <c r="HT41" s="330"/>
      <c r="HU41" s="330"/>
      <c r="HV41" s="330"/>
      <c r="HW41" s="330"/>
      <c r="HX41" s="330"/>
      <c r="HY41" s="330"/>
      <c r="HZ41" s="330"/>
      <c r="IA41" s="330"/>
      <c r="IB41" s="330"/>
      <c r="IC41" s="330"/>
      <c r="ID41" s="330"/>
      <c r="IE41" s="330"/>
      <c r="IF41" s="330"/>
      <c r="IG41" s="330"/>
      <c r="IH41" s="330"/>
      <c r="II41" s="330"/>
      <c r="IJ41" s="330"/>
      <c r="IK41" s="330"/>
      <c r="IL41" s="330"/>
      <c r="IM41" s="330"/>
      <c r="IN41" s="330"/>
      <c r="IO41" s="330"/>
      <c r="IP41" s="330"/>
      <c r="IQ41" s="330"/>
      <c r="IR41" s="330"/>
      <c r="IS41" s="330"/>
      <c r="IT41" s="330"/>
      <c r="IU41" s="330"/>
      <c r="IV41" s="330"/>
    </row>
    <row r="42" spans="1:256" ht="15" customHeight="1">
      <c r="A42" s="330"/>
      <c r="B42" s="331">
        <f t="shared" si="0"/>
        <v>35</v>
      </c>
      <c r="C42" s="2527"/>
      <c r="D42" s="2527"/>
      <c r="E42" s="2544"/>
      <c r="F42" s="2545"/>
      <c r="G42" s="2527"/>
      <c r="H42" s="2530"/>
      <c r="I42" s="2531"/>
      <c r="J42" s="2532"/>
      <c r="K42" s="625"/>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330"/>
      <c r="CH42" s="330"/>
      <c r="CI42" s="330"/>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330"/>
      <c r="DI42" s="330"/>
      <c r="DJ42" s="330"/>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330"/>
      <c r="EJ42" s="330"/>
      <c r="EK42" s="330"/>
      <c r="EL42" s="330"/>
      <c r="EM42" s="330"/>
      <c r="EN42" s="330"/>
      <c r="EO42" s="330"/>
      <c r="EP42" s="330"/>
      <c r="EQ42" s="330"/>
      <c r="ER42" s="330"/>
      <c r="ES42" s="330"/>
      <c r="ET42" s="330"/>
      <c r="EU42" s="330"/>
      <c r="EV42" s="330"/>
      <c r="EW42" s="330"/>
      <c r="EX42" s="330"/>
      <c r="EY42" s="330"/>
      <c r="EZ42" s="330"/>
      <c r="FA42" s="330"/>
      <c r="FB42" s="330"/>
      <c r="FC42" s="330"/>
      <c r="FD42" s="330"/>
      <c r="FE42" s="330"/>
      <c r="FF42" s="330"/>
      <c r="FG42" s="330"/>
      <c r="FH42" s="330"/>
      <c r="FI42" s="330"/>
      <c r="FJ42" s="330"/>
      <c r="FK42" s="330"/>
      <c r="FL42" s="330"/>
      <c r="FM42" s="330"/>
      <c r="FN42" s="330"/>
      <c r="FO42" s="330"/>
      <c r="FP42" s="330"/>
      <c r="FQ42" s="330"/>
      <c r="FR42" s="330"/>
      <c r="FS42" s="330"/>
      <c r="FT42" s="330"/>
      <c r="FU42" s="330"/>
      <c r="FV42" s="330"/>
      <c r="FW42" s="330"/>
      <c r="FX42" s="330"/>
      <c r="FY42" s="330"/>
      <c r="FZ42" s="330"/>
      <c r="GA42" s="330"/>
      <c r="GB42" s="330"/>
      <c r="GC42" s="330"/>
      <c r="GD42" s="330"/>
      <c r="GE42" s="330"/>
      <c r="GF42" s="330"/>
      <c r="GG42" s="330"/>
      <c r="GH42" s="330"/>
      <c r="GI42" s="330"/>
      <c r="GJ42" s="330"/>
      <c r="GK42" s="330"/>
      <c r="GL42" s="330"/>
      <c r="GM42" s="330"/>
      <c r="GN42" s="330"/>
      <c r="GO42" s="330"/>
      <c r="GP42" s="330"/>
      <c r="GQ42" s="330"/>
      <c r="GR42" s="330"/>
      <c r="GS42" s="330"/>
      <c r="GT42" s="330"/>
      <c r="GU42" s="330"/>
      <c r="GV42" s="330"/>
      <c r="GW42" s="330"/>
      <c r="GX42" s="330"/>
      <c r="GY42" s="330"/>
      <c r="GZ42" s="330"/>
      <c r="HA42" s="330"/>
      <c r="HB42" s="330"/>
      <c r="HC42" s="330"/>
      <c r="HD42" s="330"/>
      <c r="HE42" s="330"/>
      <c r="HF42" s="330"/>
      <c r="HG42" s="330"/>
      <c r="HH42" s="330"/>
      <c r="HI42" s="330"/>
      <c r="HJ42" s="330"/>
      <c r="HK42" s="330"/>
      <c r="HL42" s="330"/>
      <c r="HM42" s="330"/>
      <c r="HN42" s="330"/>
      <c r="HO42" s="330"/>
      <c r="HP42" s="330"/>
      <c r="HQ42" s="330"/>
      <c r="HR42" s="330"/>
      <c r="HS42" s="330"/>
      <c r="HT42" s="330"/>
      <c r="HU42" s="330"/>
      <c r="HV42" s="330"/>
      <c r="HW42" s="330"/>
      <c r="HX42" s="330"/>
      <c r="HY42" s="330"/>
      <c r="HZ42" s="330"/>
      <c r="IA42" s="330"/>
      <c r="IB42" s="330"/>
      <c r="IC42" s="330"/>
      <c r="ID42" s="330"/>
      <c r="IE42" s="330"/>
      <c r="IF42" s="330"/>
      <c r="IG42" s="330"/>
      <c r="IH42" s="330"/>
      <c r="II42" s="330"/>
      <c r="IJ42" s="330"/>
      <c r="IK42" s="330"/>
      <c r="IL42" s="330"/>
      <c r="IM42" s="330"/>
      <c r="IN42" s="330"/>
      <c r="IO42" s="330"/>
      <c r="IP42" s="330"/>
      <c r="IQ42" s="330"/>
      <c r="IR42" s="330"/>
      <c r="IS42" s="330"/>
      <c r="IT42" s="330"/>
      <c r="IU42" s="330"/>
      <c r="IV42" s="330"/>
    </row>
    <row r="43" spans="1:256" ht="15" customHeight="1">
      <c r="A43" s="330"/>
      <c r="B43" s="331">
        <f t="shared" si="0"/>
        <v>36</v>
      </c>
      <c r="C43" s="2527"/>
      <c r="D43" s="2527"/>
      <c r="E43" s="2527"/>
      <c r="F43" s="2527"/>
      <c r="G43" s="2527"/>
      <c r="H43" s="2530"/>
      <c r="I43" s="2531"/>
      <c r="J43" s="2532"/>
      <c r="K43" s="625"/>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330"/>
      <c r="BU43" s="330"/>
      <c r="BV43" s="330"/>
      <c r="BW43" s="330"/>
      <c r="BX43" s="330"/>
      <c r="BY43" s="330"/>
      <c r="BZ43" s="330"/>
      <c r="CA43" s="330"/>
      <c r="CB43" s="330"/>
      <c r="CC43" s="330"/>
      <c r="CD43" s="330"/>
      <c r="CE43" s="330"/>
      <c r="CF43" s="330"/>
      <c r="CG43" s="330"/>
      <c r="CH43" s="330"/>
      <c r="CI43" s="330"/>
      <c r="CJ43" s="330"/>
      <c r="CK43" s="330"/>
      <c r="CL43" s="330"/>
      <c r="CM43" s="330"/>
      <c r="CN43" s="330"/>
      <c r="CO43" s="330"/>
      <c r="CP43" s="330"/>
      <c r="CQ43" s="330"/>
      <c r="CR43" s="330"/>
      <c r="CS43" s="330"/>
      <c r="CT43" s="330"/>
      <c r="CU43" s="330"/>
      <c r="CV43" s="330"/>
      <c r="CW43" s="330"/>
      <c r="CX43" s="330"/>
      <c r="CY43" s="330"/>
      <c r="CZ43" s="330"/>
      <c r="DA43" s="330"/>
      <c r="DB43" s="330"/>
      <c r="DC43" s="330"/>
      <c r="DD43" s="330"/>
      <c r="DE43" s="330"/>
      <c r="DF43" s="330"/>
      <c r="DG43" s="330"/>
      <c r="DH43" s="330"/>
      <c r="DI43" s="330"/>
      <c r="DJ43" s="330"/>
      <c r="DK43" s="330"/>
      <c r="DL43" s="330"/>
      <c r="DM43" s="330"/>
      <c r="DN43" s="330"/>
      <c r="DO43" s="330"/>
      <c r="DP43" s="330"/>
      <c r="DQ43" s="330"/>
      <c r="DR43" s="330"/>
      <c r="DS43" s="330"/>
      <c r="DT43" s="330"/>
      <c r="DU43" s="330"/>
      <c r="DV43" s="330"/>
      <c r="DW43" s="330"/>
      <c r="DX43" s="330"/>
      <c r="DY43" s="330"/>
      <c r="DZ43" s="330"/>
      <c r="EA43" s="330"/>
      <c r="EB43" s="330"/>
      <c r="EC43" s="330"/>
      <c r="ED43" s="330"/>
      <c r="EE43" s="330"/>
      <c r="EF43" s="330"/>
      <c r="EG43" s="330"/>
      <c r="EH43" s="330"/>
      <c r="EI43" s="330"/>
      <c r="EJ43" s="330"/>
      <c r="EK43" s="330"/>
      <c r="EL43" s="330"/>
      <c r="EM43" s="330"/>
      <c r="EN43" s="330"/>
      <c r="EO43" s="330"/>
      <c r="EP43" s="330"/>
      <c r="EQ43" s="330"/>
      <c r="ER43" s="330"/>
      <c r="ES43" s="330"/>
      <c r="ET43" s="330"/>
      <c r="EU43" s="330"/>
      <c r="EV43" s="330"/>
      <c r="EW43" s="330"/>
      <c r="EX43" s="330"/>
      <c r="EY43" s="330"/>
      <c r="EZ43" s="330"/>
      <c r="FA43" s="330"/>
      <c r="FB43" s="330"/>
      <c r="FC43" s="330"/>
      <c r="FD43" s="330"/>
      <c r="FE43" s="330"/>
      <c r="FF43" s="330"/>
      <c r="FG43" s="330"/>
      <c r="FH43" s="330"/>
      <c r="FI43" s="330"/>
      <c r="FJ43" s="330"/>
      <c r="FK43" s="330"/>
      <c r="FL43" s="330"/>
      <c r="FM43" s="330"/>
      <c r="FN43" s="330"/>
      <c r="FO43" s="330"/>
      <c r="FP43" s="330"/>
      <c r="FQ43" s="330"/>
      <c r="FR43" s="330"/>
      <c r="FS43" s="330"/>
      <c r="FT43" s="330"/>
      <c r="FU43" s="330"/>
      <c r="FV43" s="330"/>
      <c r="FW43" s="330"/>
      <c r="FX43" s="330"/>
      <c r="FY43" s="330"/>
      <c r="FZ43" s="330"/>
      <c r="GA43" s="330"/>
      <c r="GB43" s="330"/>
      <c r="GC43" s="330"/>
      <c r="GD43" s="330"/>
      <c r="GE43" s="330"/>
      <c r="GF43" s="330"/>
      <c r="GG43" s="330"/>
      <c r="GH43" s="330"/>
      <c r="GI43" s="330"/>
      <c r="GJ43" s="330"/>
      <c r="GK43" s="330"/>
      <c r="GL43" s="330"/>
      <c r="GM43" s="330"/>
      <c r="GN43" s="330"/>
      <c r="GO43" s="330"/>
      <c r="GP43" s="330"/>
      <c r="GQ43" s="330"/>
      <c r="GR43" s="330"/>
      <c r="GS43" s="330"/>
      <c r="GT43" s="330"/>
      <c r="GU43" s="330"/>
      <c r="GV43" s="330"/>
      <c r="GW43" s="330"/>
      <c r="GX43" s="330"/>
      <c r="GY43" s="330"/>
      <c r="GZ43" s="330"/>
      <c r="HA43" s="330"/>
      <c r="HB43" s="330"/>
      <c r="HC43" s="330"/>
      <c r="HD43" s="330"/>
      <c r="HE43" s="330"/>
      <c r="HF43" s="330"/>
      <c r="HG43" s="330"/>
      <c r="HH43" s="330"/>
      <c r="HI43" s="330"/>
      <c r="HJ43" s="330"/>
      <c r="HK43" s="330"/>
      <c r="HL43" s="330"/>
      <c r="HM43" s="330"/>
      <c r="HN43" s="330"/>
      <c r="HO43" s="330"/>
      <c r="HP43" s="330"/>
      <c r="HQ43" s="330"/>
      <c r="HR43" s="330"/>
      <c r="HS43" s="330"/>
      <c r="HT43" s="330"/>
      <c r="HU43" s="330"/>
      <c r="HV43" s="330"/>
      <c r="HW43" s="330"/>
      <c r="HX43" s="330"/>
      <c r="HY43" s="330"/>
      <c r="HZ43" s="330"/>
      <c r="IA43" s="330"/>
      <c r="IB43" s="330"/>
      <c r="IC43" s="330"/>
      <c r="ID43" s="330"/>
      <c r="IE43" s="330"/>
      <c r="IF43" s="330"/>
      <c r="IG43" s="330"/>
      <c r="IH43" s="330"/>
      <c r="II43" s="330"/>
      <c r="IJ43" s="330"/>
      <c r="IK43" s="330"/>
      <c r="IL43" s="330"/>
      <c r="IM43" s="330"/>
      <c r="IN43" s="330"/>
      <c r="IO43" s="330"/>
      <c r="IP43" s="330"/>
      <c r="IQ43" s="330"/>
      <c r="IR43" s="330"/>
      <c r="IS43" s="330"/>
      <c r="IT43" s="330"/>
      <c r="IU43" s="330"/>
      <c r="IV43" s="330"/>
    </row>
    <row r="44" spans="1:256" ht="15" customHeight="1">
      <c r="A44" s="330"/>
      <c r="B44" s="331">
        <f t="shared" si="0"/>
        <v>37</v>
      </c>
      <c r="C44" s="2527"/>
      <c r="D44" s="2527"/>
      <c r="E44" s="2527"/>
      <c r="F44" s="2527"/>
      <c r="G44" s="2527"/>
      <c r="H44" s="2530"/>
      <c r="I44" s="2531"/>
      <c r="J44" s="2532"/>
      <c r="K44" s="625"/>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c r="AU44" s="330"/>
      <c r="AV44" s="330"/>
      <c r="AW44" s="330"/>
      <c r="AX44" s="330"/>
      <c r="AY44" s="330"/>
      <c r="AZ44" s="330"/>
      <c r="BA44" s="330"/>
      <c r="BB44" s="330"/>
      <c r="BC44" s="330"/>
      <c r="BD44" s="330"/>
      <c r="BE44" s="330"/>
      <c r="BF44" s="330"/>
      <c r="BG44" s="330"/>
      <c r="BH44" s="330"/>
      <c r="BI44" s="330"/>
      <c r="BJ44" s="330"/>
      <c r="BK44" s="330"/>
      <c r="BL44" s="330"/>
      <c r="BM44" s="330"/>
      <c r="BN44" s="330"/>
      <c r="BO44" s="330"/>
      <c r="BP44" s="330"/>
      <c r="BQ44" s="330"/>
      <c r="BR44" s="330"/>
      <c r="BS44" s="330"/>
      <c r="BT44" s="330"/>
      <c r="BU44" s="330"/>
      <c r="BV44" s="330"/>
      <c r="BW44" s="330"/>
      <c r="BX44" s="330"/>
      <c r="BY44" s="330"/>
      <c r="BZ44" s="330"/>
      <c r="CA44" s="330"/>
      <c r="CB44" s="330"/>
      <c r="CC44" s="330"/>
      <c r="CD44" s="330"/>
      <c r="CE44" s="330"/>
      <c r="CF44" s="330"/>
      <c r="CG44" s="330"/>
      <c r="CH44" s="330"/>
      <c r="CI44" s="330"/>
      <c r="CJ44" s="330"/>
      <c r="CK44" s="330"/>
      <c r="CL44" s="330"/>
      <c r="CM44" s="330"/>
      <c r="CN44" s="330"/>
      <c r="CO44" s="330"/>
      <c r="CP44" s="330"/>
      <c r="CQ44" s="330"/>
      <c r="CR44" s="330"/>
      <c r="CS44" s="330"/>
      <c r="CT44" s="330"/>
      <c r="CU44" s="330"/>
      <c r="CV44" s="330"/>
      <c r="CW44" s="330"/>
      <c r="CX44" s="330"/>
      <c r="CY44" s="330"/>
      <c r="CZ44" s="330"/>
      <c r="DA44" s="330"/>
      <c r="DB44" s="330"/>
      <c r="DC44" s="330"/>
      <c r="DD44" s="330"/>
      <c r="DE44" s="330"/>
      <c r="DF44" s="330"/>
      <c r="DG44" s="330"/>
      <c r="DH44" s="330"/>
      <c r="DI44" s="330"/>
      <c r="DJ44" s="330"/>
      <c r="DK44" s="330"/>
      <c r="DL44" s="330"/>
      <c r="DM44" s="330"/>
      <c r="DN44" s="330"/>
      <c r="DO44" s="330"/>
      <c r="DP44" s="330"/>
      <c r="DQ44" s="330"/>
      <c r="DR44" s="330"/>
      <c r="DS44" s="330"/>
      <c r="DT44" s="330"/>
      <c r="DU44" s="330"/>
      <c r="DV44" s="330"/>
      <c r="DW44" s="330"/>
      <c r="DX44" s="330"/>
      <c r="DY44" s="330"/>
      <c r="DZ44" s="330"/>
      <c r="EA44" s="330"/>
      <c r="EB44" s="330"/>
      <c r="EC44" s="330"/>
      <c r="ED44" s="330"/>
      <c r="EE44" s="330"/>
      <c r="EF44" s="330"/>
      <c r="EG44" s="330"/>
      <c r="EH44" s="330"/>
      <c r="EI44" s="330"/>
      <c r="EJ44" s="330"/>
      <c r="EK44" s="330"/>
      <c r="EL44" s="330"/>
      <c r="EM44" s="330"/>
      <c r="EN44" s="330"/>
      <c r="EO44" s="330"/>
      <c r="EP44" s="330"/>
      <c r="EQ44" s="330"/>
      <c r="ER44" s="330"/>
      <c r="ES44" s="330"/>
      <c r="ET44" s="330"/>
      <c r="EU44" s="330"/>
      <c r="EV44" s="330"/>
      <c r="EW44" s="330"/>
      <c r="EX44" s="330"/>
      <c r="EY44" s="330"/>
      <c r="EZ44" s="330"/>
      <c r="FA44" s="330"/>
      <c r="FB44" s="330"/>
      <c r="FC44" s="330"/>
      <c r="FD44" s="330"/>
      <c r="FE44" s="330"/>
      <c r="FF44" s="330"/>
      <c r="FG44" s="330"/>
      <c r="FH44" s="330"/>
      <c r="FI44" s="330"/>
      <c r="FJ44" s="330"/>
      <c r="FK44" s="330"/>
      <c r="FL44" s="330"/>
      <c r="FM44" s="330"/>
      <c r="FN44" s="330"/>
      <c r="FO44" s="330"/>
      <c r="FP44" s="330"/>
      <c r="FQ44" s="330"/>
      <c r="FR44" s="330"/>
      <c r="FS44" s="330"/>
      <c r="FT44" s="330"/>
      <c r="FU44" s="330"/>
      <c r="FV44" s="330"/>
      <c r="FW44" s="330"/>
      <c r="FX44" s="330"/>
      <c r="FY44" s="330"/>
      <c r="FZ44" s="330"/>
      <c r="GA44" s="330"/>
      <c r="GB44" s="330"/>
      <c r="GC44" s="330"/>
      <c r="GD44" s="330"/>
      <c r="GE44" s="330"/>
      <c r="GF44" s="330"/>
      <c r="GG44" s="330"/>
      <c r="GH44" s="330"/>
      <c r="GI44" s="330"/>
      <c r="GJ44" s="330"/>
      <c r="GK44" s="330"/>
      <c r="GL44" s="330"/>
      <c r="GM44" s="330"/>
      <c r="GN44" s="330"/>
      <c r="GO44" s="330"/>
      <c r="GP44" s="330"/>
      <c r="GQ44" s="330"/>
      <c r="GR44" s="330"/>
      <c r="GS44" s="330"/>
      <c r="GT44" s="330"/>
      <c r="GU44" s="330"/>
      <c r="GV44" s="330"/>
      <c r="GW44" s="330"/>
      <c r="GX44" s="330"/>
      <c r="GY44" s="330"/>
      <c r="GZ44" s="330"/>
      <c r="HA44" s="330"/>
      <c r="HB44" s="330"/>
      <c r="HC44" s="330"/>
      <c r="HD44" s="330"/>
      <c r="HE44" s="330"/>
      <c r="HF44" s="330"/>
      <c r="HG44" s="330"/>
      <c r="HH44" s="330"/>
      <c r="HI44" s="330"/>
      <c r="HJ44" s="330"/>
      <c r="HK44" s="330"/>
      <c r="HL44" s="330"/>
      <c r="HM44" s="330"/>
      <c r="HN44" s="330"/>
      <c r="HO44" s="330"/>
      <c r="HP44" s="330"/>
      <c r="HQ44" s="330"/>
      <c r="HR44" s="330"/>
      <c r="HS44" s="330"/>
      <c r="HT44" s="330"/>
      <c r="HU44" s="330"/>
      <c r="HV44" s="330"/>
      <c r="HW44" s="330"/>
      <c r="HX44" s="330"/>
      <c r="HY44" s="330"/>
      <c r="HZ44" s="330"/>
      <c r="IA44" s="330"/>
      <c r="IB44" s="330"/>
      <c r="IC44" s="330"/>
      <c r="ID44" s="330"/>
      <c r="IE44" s="330"/>
      <c r="IF44" s="330"/>
      <c r="IG44" s="330"/>
      <c r="IH44" s="330"/>
      <c r="II44" s="330"/>
      <c r="IJ44" s="330"/>
      <c r="IK44" s="330"/>
      <c r="IL44" s="330"/>
      <c r="IM44" s="330"/>
      <c r="IN44" s="330"/>
      <c r="IO44" s="330"/>
      <c r="IP44" s="330"/>
      <c r="IQ44" s="330"/>
      <c r="IR44" s="330"/>
      <c r="IS44" s="330"/>
      <c r="IT44" s="330"/>
      <c r="IU44" s="330"/>
      <c r="IV44" s="330"/>
    </row>
    <row r="45" spans="1:256" ht="15" customHeight="1">
      <c r="A45" s="330"/>
      <c r="B45" s="331">
        <f t="shared" si="0"/>
        <v>38</v>
      </c>
      <c r="C45" s="2527"/>
      <c r="D45" s="2527"/>
      <c r="E45" s="2527"/>
      <c r="F45" s="2527"/>
      <c r="G45" s="2527"/>
      <c r="H45" s="2530"/>
      <c r="I45" s="2531"/>
      <c r="J45" s="2532"/>
      <c r="K45" s="625"/>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330"/>
      <c r="AT45" s="330"/>
      <c r="AU45" s="330"/>
      <c r="AV45" s="330"/>
      <c r="AW45" s="330"/>
      <c r="AX45" s="330"/>
      <c r="AY45" s="330"/>
      <c r="AZ45" s="330"/>
      <c r="BA45" s="330"/>
      <c r="BB45" s="330"/>
      <c r="BC45" s="330"/>
      <c r="BD45" s="330"/>
      <c r="BE45" s="330"/>
      <c r="BF45" s="330"/>
      <c r="BG45" s="330"/>
      <c r="BH45" s="330"/>
      <c r="BI45" s="330"/>
      <c r="BJ45" s="330"/>
      <c r="BK45" s="330"/>
      <c r="BL45" s="330"/>
      <c r="BM45" s="330"/>
      <c r="BN45" s="330"/>
      <c r="BO45" s="330"/>
      <c r="BP45" s="330"/>
      <c r="BQ45" s="330"/>
      <c r="BR45" s="330"/>
      <c r="BS45" s="330"/>
      <c r="BT45" s="330"/>
      <c r="BU45" s="330"/>
      <c r="BV45" s="330"/>
      <c r="BW45" s="330"/>
      <c r="BX45" s="330"/>
      <c r="BY45" s="330"/>
      <c r="BZ45" s="330"/>
      <c r="CA45" s="330"/>
      <c r="CB45" s="330"/>
      <c r="CC45" s="330"/>
      <c r="CD45" s="330"/>
      <c r="CE45" s="330"/>
      <c r="CF45" s="330"/>
      <c r="CG45" s="330"/>
      <c r="CH45" s="330"/>
      <c r="CI45" s="330"/>
      <c r="CJ45" s="330"/>
      <c r="CK45" s="330"/>
      <c r="CL45" s="330"/>
      <c r="CM45" s="330"/>
      <c r="CN45" s="330"/>
      <c r="CO45" s="330"/>
      <c r="CP45" s="330"/>
      <c r="CQ45" s="330"/>
      <c r="CR45" s="330"/>
      <c r="CS45" s="330"/>
      <c r="CT45" s="330"/>
      <c r="CU45" s="330"/>
      <c r="CV45" s="330"/>
      <c r="CW45" s="330"/>
      <c r="CX45" s="330"/>
      <c r="CY45" s="330"/>
      <c r="CZ45" s="330"/>
      <c r="DA45" s="330"/>
      <c r="DB45" s="330"/>
      <c r="DC45" s="330"/>
      <c r="DD45" s="330"/>
      <c r="DE45" s="330"/>
      <c r="DF45" s="330"/>
      <c r="DG45" s="330"/>
      <c r="DH45" s="330"/>
      <c r="DI45" s="330"/>
      <c r="DJ45" s="330"/>
      <c r="DK45" s="330"/>
      <c r="DL45" s="330"/>
      <c r="DM45" s="330"/>
      <c r="DN45" s="330"/>
      <c r="DO45" s="330"/>
      <c r="DP45" s="330"/>
      <c r="DQ45" s="330"/>
      <c r="DR45" s="330"/>
      <c r="DS45" s="330"/>
      <c r="DT45" s="330"/>
      <c r="DU45" s="330"/>
      <c r="DV45" s="330"/>
      <c r="DW45" s="330"/>
      <c r="DX45" s="330"/>
      <c r="DY45" s="330"/>
      <c r="DZ45" s="330"/>
      <c r="EA45" s="330"/>
      <c r="EB45" s="330"/>
      <c r="EC45" s="330"/>
      <c r="ED45" s="330"/>
      <c r="EE45" s="330"/>
      <c r="EF45" s="330"/>
      <c r="EG45" s="330"/>
      <c r="EH45" s="330"/>
      <c r="EI45" s="330"/>
      <c r="EJ45" s="330"/>
      <c r="EK45" s="330"/>
      <c r="EL45" s="330"/>
      <c r="EM45" s="330"/>
      <c r="EN45" s="330"/>
      <c r="EO45" s="330"/>
      <c r="EP45" s="330"/>
      <c r="EQ45" s="330"/>
      <c r="ER45" s="330"/>
      <c r="ES45" s="330"/>
      <c r="ET45" s="330"/>
      <c r="EU45" s="330"/>
      <c r="EV45" s="330"/>
      <c r="EW45" s="330"/>
      <c r="EX45" s="330"/>
      <c r="EY45" s="330"/>
      <c r="EZ45" s="330"/>
      <c r="FA45" s="330"/>
      <c r="FB45" s="330"/>
      <c r="FC45" s="330"/>
      <c r="FD45" s="330"/>
      <c r="FE45" s="330"/>
      <c r="FF45" s="330"/>
      <c r="FG45" s="330"/>
      <c r="FH45" s="330"/>
      <c r="FI45" s="330"/>
      <c r="FJ45" s="330"/>
      <c r="FK45" s="330"/>
      <c r="FL45" s="330"/>
      <c r="FM45" s="330"/>
      <c r="FN45" s="330"/>
      <c r="FO45" s="330"/>
      <c r="FP45" s="330"/>
      <c r="FQ45" s="330"/>
      <c r="FR45" s="330"/>
      <c r="FS45" s="330"/>
      <c r="FT45" s="330"/>
      <c r="FU45" s="330"/>
      <c r="FV45" s="330"/>
      <c r="FW45" s="330"/>
      <c r="FX45" s="330"/>
      <c r="FY45" s="330"/>
      <c r="FZ45" s="330"/>
      <c r="GA45" s="330"/>
      <c r="GB45" s="330"/>
      <c r="GC45" s="330"/>
      <c r="GD45" s="330"/>
      <c r="GE45" s="330"/>
      <c r="GF45" s="330"/>
      <c r="GG45" s="330"/>
      <c r="GH45" s="330"/>
      <c r="GI45" s="330"/>
      <c r="GJ45" s="330"/>
      <c r="GK45" s="330"/>
      <c r="GL45" s="330"/>
      <c r="GM45" s="330"/>
      <c r="GN45" s="330"/>
      <c r="GO45" s="330"/>
      <c r="GP45" s="330"/>
      <c r="GQ45" s="330"/>
      <c r="GR45" s="330"/>
      <c r="GS45" s="330"/>
      <c r="GT45" s="330"/>
      <c r="GU45" s="330"/>
      <c r="GV45" s="330"/>
      <c r="GW45" s="330"/>
      <c r="GX45" s="330"/>
      <c r="GY45" s="330"/>
      <c r="GZ45" s="330"/>
      <c r="HA45" s="330"/>
      <c r="HB45" s="330"/>
      <c r="HC45" s="330"/>
      <c r="HD45" s="330"/>
      <c r="HE45" s="330"/>
      <c r="HF45" s="330"/>
      <c r="HG45" s="330"/>
      <c r="HH45" s="330"/>
      <c r="HI45" s="330"/>
      <c r="HJ45" s="330"/>
      <c r="HK45" s="330"/>
      <c r="HL45" s="330"/>
      <c r="HM45" s="330"/>
      <c r="HN45" s="330"/>
      <c r="HO45" s="330"/>
      <c r="HP45" s="330"/>
      <c r="HQ45" s="330"/>
      <c r="HR45" s="330"/>
      <c r="HS45" s="330"/>
      <c r="HT45" s="330"/>
      <c r="HU45" s="330"/>
      <c r="HV45" s="330"/>
      <c r="HW45" s="330"/>
      <c r="HX45" s="330"/>
      <c r="HY45" s="330"/>
      <c r="HZ45" s="330"/>
      <c r="IA45" s="330"/>
      <c r="IB45" s="330"/>
      <c r="IC45" s="330"/>
      <c r="ID45" s="330"/>
      <c r="IE45" s="330"/>
      <c r="IF45" s="330"/>
      <c r="IG45" s="330"/>
      <c r="IH45" s="330"/>
      <c r="II45" s="330"/>
      <c r="IJ45" s="330"/>
      <c r="IK45" s="330"/>
      <c r="IL45" s="330"/>
      <c r="IM45" s="330"/>
      <c r="IN45" s="330"/>
      <c r="IO45" s="330"/>
      <c r="IP45" s="330"/>
      <c r="IQ45" s="330"/>
      <c r="IR45" s="330"/>
      <c r="IS45" s="330"/>
      <c r="IT45" s="330"/>
      <c r="IU45" s="330"/>
      <c r="IV45" s="330"/>
    </row>
    <row r="46" spans="1:256" ht="15" customHeight="1">
      <c r="A46" s="330"/>
      <c r="B46" s="331">
        <f t="shared" si="0"/>
        <v>39</v>
      </c>
      <c r="C46" s="2527"/>
      <c r="D46" s="2527"/>
      <c r="E46" s="2527"/>
      <c r="F46" s="2527"/>
      <c r="G46" s="2527"/>
      <c r="H46" s="2530"/>
      <c r="I46" s="2531"/>
      <c r="J46" s="2532"/>
      <c r="K46" s="625"/>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0"/>
      <c r="BO46" s="330"/>
      <c r="BP46" s="330"/>
      <c r="BQ46" s="330"/>
      <c r="BR46" s="330"/>
      <c r="BS46" s="330"/>
      <c r="BT46" s="330"/>
      <c r="BU46" s="330"/>
      <c r="BV46" s="330"/>
      <c r="BW46" s="330"/>
      <c r="BX46" s="330"/>
      <c r="BY46" s="330"/>
      <c r="BZ46" s="330"/>
      <c r="CA46" s="330"/>
      <c r="CB46" s="330"/>
      <c r="CC46" s="330"/>
      <c r="CD46" s="330"/>
      <c r="CE46" s="330"/>
      <c r="CF46" s="330"/>
      <c r="CG46" s="330"/>
      <c r="CH46" s="330"/>
      <c r="CI46" s="330"/>
      <c r="CJ46" s="330"/>
      <c r="CK46" s="330"/>
      <c r="CL46" s="330"/>
      <c r="CM46" s="330"/>
      <c r="CN46" s="330"/>
      <c r="CO46" s="330"/>
      <c r="CP46" s="330"/>
      <c r="CQ46" s="330"/>
      <c r="CR46" s="330"/>
      <c r="CS46" s="330"/>
      <c r="CT46" s="330"/>
      <c r="CU46" s="330"/>
      <c r="CV46" s="330"/>
      <c r="CW46" s="330"/>
      <c r="CX46" s="330"/>
      <c r="CY46" s="330"/>
      <c r="CZ46" s="330"/>
      <c r="DA46" s="330"/>
      <c r="DB46" s="330"/>
      <c r="DC46" s="330"/>
      <c r="DD46" s="330"/>
      <c r="DE46" s="330"/>
      <c r="DF46" s="330"/>
      <c r="DG46" s="330"/>
      <c r="DH46" s="330"/>
      <c r="DI46" s="330"/>
      <c r="DJ46" s="330"/>
      <c r="DK46" s="330"/>
      <c r="DL46" s="330"/>
      <c r="DM46" s="330"/>
      <c r="DN46" s="330"/>
      <c r="DO46" s="330"/>
      <c r="DP46" s="330"/>
      <c r="DQ46" s="330"/>
      <c r="DR46" s="330"/>
      <c r="DS46" s="330"/>
      <c r="DT46" s="330"/>
      <c r="DU46" s="330"/>
      <c r="DV46" s="330"/>
      <c r="DW46" s="330"/>
      <c r="DX46" s="330"/>
      <c r="DY46" s="330"/>
      <c r="DZ46" s="330"/>
      <c r="EA46" s="330"/>
      <c r="EB46" s="330"/>
      <c r="EC46" s="330"/>
      <c r="ED46" s="330"/>
      <c r="EE46" s="330"/>
      <c r="EF46" s="330"/>
      <c r="EG46" s="330"/>
      <c r="EH46" s="330"/>
      <c r="EI46" s="330"/>
      <c r="EJ46" s="330"/>
      <c r="EK46" s="330"/>
      <c r="EL46" s="330"/>
      <c r="EM46" s="330"/>
      <c r="EN46" s="330"/>
      <c r="EO46" s="330"/>
      <c r="EP46" s="330"/>
      <c r="EQ46" s="330"/>
      <c r="ER46" s="330"/>
      <c r="ES46" s="330"/>
      <c r="ET46" s="330"/>
      <c r="EU46" s="330"/>
      <c r="EV46" s="330"/>
      <c r="EW46" s="330"/>
      <c r="EX46" s="330"/>
      <c r="EY46" s="330"/>
      <c r="EZ46" s="330"/>
      <c r="FA46" s="330"/>
      <c r="FB46" s="330"/>
      <c r="FC46" s="330"/>
      <c r="FD46" s="330"/>
      <c r="FE46" s="330"/>
      <c r="FF46" s="330"/>
      <c r="FG46" s="330"/>
      <c r="FH46" s="330"/>
      <c r="FI46" s="330"/>
      <c r="FJ46" s="330"/>
      <c r="FK46" s="330"/>
      <c r="FL46" s="330"/>
      <c r="FM46" s="330"/>
      <c r="FN46" s="330"/>
      <c r="FO46" s="330"/>
      <c r="FP46" s="330"/>
      <c r="FQ46" s="330"/>
      <c r="FR46" s="330"/>
      <c r="FS46" s="330"/>
      <c r="FT46" s="330"/>
      <c r="FU46" s="330"/>
      <c r="FV46" s="330"/>
      <c r="FW46" s="330"/>
      <c r="FX46" s="330"/>
      <c r="FY46" s="330"/>
      <c r="FZ46" s="330"/>
      <c r="GA46" s="330"/>
      <c r="GB46" s="330"/>
      <c r="GC46" s="330"/>
      <c r="GD46" s="330"/>
      <c r="GE46" s="330"/>
      <c r="GF46" s="330"/>
      <c r="GG46" s="330"/>
      <c r="GH46" s="330"/>
      <c r="GI46" s="330"/>
      <c r="GJ46" s="330"/>
      <c r="GK46" s="330"/>
      <c r="GL46" s="330"/>
      <c r="GM46" s="330"/>
      <c r="GN46" s="330"/>
      <c r="GO46" s="330"/>
      <c r="GP46" s="330"/>
      <c r="GQ46" s="330"/>
      <c r="GR46" s="330"/>
      <c r="GS46" s="330"/>
      <c r="GT46" s="330"/>
      <c r="GU46" s="330"/>
      <c r="GV46" s="330"/>
      <c r="GW46" s="330"/>
      <c r="GX46" s="330"/>
      <c r="GY46" s="330"/>
      <c r="GZ46" s="330"/>
      <c r="HA46" s="330"/>
      <c r="HB46" s="330"/>
      <c r="HC46" s="330"/>
      <c r="HD46" s="330"/>
      <c r="HE46" s="330"/>
      <c r="HF46" s="330"/>
      <c r="HG46" s="330"/>
      <c r="HH46" s="330"/>
      <c r="HI46" s="330"/>
      <c r="HJ46" s="330"/>
      <c r="HK46" s="330"/>
      <c r="HL46" s="330"/>
      <c r="HM46" s="330"/>
      <c r="HN46" s="330"/>
      <c r="HO46" s="330"/>
      <c r="HP46" s="330"/>
      <c r="HQ46" s="330"/>
      <c r="HR46" s="330"/>
      <c r="HS46" s="330"/>
      <c r="HT46" s="330"/>
      <c r="HU46" s="330"/>
      <c r="HV46" s="330"/>
      <c r="HW46" s="330"/>
      <c r="HX46" s="330"/>
      <c r="HY46" s="330"/>
      <c r="HZ46" s="330"/>
      <c r="IA46" s="330"/>
      <c r="IB46" s="330"/>
      <c r="IC46" s="330"/>
      <c r="ID46" s="330"/>
      <c r="IE46" s="330"/>
      <c r="IF46" s="330"/>
      <c r="IG46" s="330"/>
      <c r="IH46" s="330"/>
      <c r="II46" s="330"/>
      <c r="IJ46" s="330"/>
      <c r="IK46" s="330"/>
      <c r="IL46" s="330"/>
      <c r="IM46" s="330"/>
      <c r="IN46" s="330"/>
      <c r="IO46" s="330"/>
      <c r="IP46" s="330"/>
      <c r="IQ46" s="330"/>
      <c r="IR46" s="330"/>
      <c r="IS46" s="330"/>
      <c r="IT46" s="330"/>
      <c r="IU46" s="330"/>
      <c r="IV46" s="330"/>
    </row>
    <row r="47" spans="1:256" ht="15" customHeight="1" thickBot="1">
      <c r="A47" s="330"/>
      <c r="B47" s="331">
        <f t="shared" si="0"/>
        <v>40</v>
      </c>
      <c r="C47" s="2527"/>
      <c r="D47" s="2527"/>
      <c r="E47" s="2527"/>
      <c r="F47" s="2527"/>
      <c r="G47" s="2527"/>
      <c r="H47" s="2530"/>
      <c r="I47" s="2548"/>
      <c r="J47" s="2549"/>
      <c r="K47" s="625"/>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c r="BT47" s="330"/>
      <c r="BU47" s="330"/>
      <c r="BV47" s="330"/>
      <c r="BW47" s="330"/>
      <c r="BX47" s="330"/>
      <c r="BY47" s="330"/>
      <c r="BZ47" s="330"/>
      <c r="CA47" s="330"/>
      <c r="CB47" s="330"/>
      <c r="CC47" s="330"/>
      <c r="CD47" s="330"/>
      <c r="CE47" s="330"/>
      <c r="CF47" s="330"/>
      <c r="CG47" s="330"/>
      <c r="CH47" s="330"/>
      <c r="CI47" s="330"/>
      <c r="CJ47" s="330"/>
      <c r="CK47" s="330"/>
      <c r="CL47" s="330"/>
      <c r="CM47" s="330"/>
      <c r="CN47" s="330"/>
      <c r="CO47" s="330"/>
      <c r="CP47" s="330"/>
      <c r="CQ47" s="330"/>
      <c r="CR47" s="330"/>
      <c r="CS47" s="330"/>
      <c r="CT47" s="330"/>
      <c r="CU47" s="330"/>
      <c r="CV47" s="330"/>
      <c r="CW47" s="330"/>
      <c r="CX47" s="330"/>
      <c r="CY47" s="330"/>
      <c r="CZ47" s="330"/>
      <c r="DA47" s="330"/>
      <c r="DB47" s="330"/>
      <c r="DC47" s="330"/>
      <c r="DD47" s="330"/>
      <c r="DE47" s="330"/>
      <c r="DF47" s="330"/>
      <c r="DG47" s="330"/>
      <c r="DH47" s="330"/>
      <c r="DI47" s="330"/>
      <c r="DJ47" s="330"/>
      <c r="DK47" s="330"/>
      <c r="DL47" s="330"/>
      <c r="DM47" s="330"/>
      <c r="DN47" s="330"/>
      <c r="DO47" s="330"/>
      <c r="DP47" s="330"/>
      <c r="DQ47" s="330"/>
      <c r="DR47" s="330"/>
      <c r="DS47" s="330"/>
      <c r="DT47" s="330"/>
      <c r="DU47" s="330"/>
      <c r="DV47" s="330"/>
      <c r="DW47" s="330"/>
      <c r="DX47" s="330"/>
      <c r="DY47" s="330"/>
      <c r="DZ47" s="330"/>
      <c r="EA47" s="330"/>
      <c r="EB47" s="330"/>
      <c r="EC47" s="330"/>
      <c r="ED47" s="330"/>
      <c r="EE47" s="330"/>
      <c r="EF47" s="330"/>
      <c r="EG47" s="330"/>
      <c r="EH47" s="330"/>
      <c r="EI47" s="330"/>
      <c r="EJ47" s="330"/>
      <c r="EK47" s="330"/>
      <c r="EL47" s="330"/>
      <c r="EM47" s="330"/>
      <c r="EN47" s="330"/>
      <c r="EO47" s="330"/>
      <c r="EP47" s="330"/>
      <c r="EQ47" s="330"/>
      <c r="ER47" s="330"/>
      <c r="ES47" s="330"/>
      <c r="ET47" s="330"/>
      <c r="EU47" s="330"/>
      <c r="EV47" s="330"/>
      <c r="EW47" s="330"/>
      <c r="EX47" s="330"/>
      <c r="EY47" s="330"/>
      <c r="EZ47" s="330"/>
      <c r="FA47" s="330"/>
      <c r="FB47" s="330"/>
      <c r="FC47" s="330"/>
      <c r="FD47" s="330"/>
      <c r="FE47" s="330"/>
      <c r="FF47" s="330"/>
      <c r="FG47" s="330"/>
      <c r="FH47" s="330"/>
      <c r="FI47" s="330"/>
      <c r="FJ47" s="330"/>
      <c r="FK47" s="330"/>
      <c r="FL47" s="330"/>
      <c r="FM47" s="330"/>
      <c r="FN47" s="330"/>
      <c r="FO47" s="330"/>
      <c r="FP47" s="330"/>
      <c r="FQ47" s="330"/>
      <c r="FR47" s="330"/>
      <c r="FS47" s="330"/>
      <c r="FT47" s="330"/>
      <c r="FU47" s="330"/>
      <c r="FV47" s="330"/>
      <c r="FW47" s="330"/>
      <c r="FX47" s="330"/>
      <c r="FY47" s="330"/>
      <c r="FZ47" s="330"/>
      <c r="GA47" s="330"/>
      <c r="GB47" s="330"/>
      <c r="GC47" s="330"/>
      <c r="GD47" s="330"/>
      <c r="GE47" s="330"/>
      <c r="GF47" s="330"/>
      <c r="GG47" s="330"/>
      <c r="GH47" s="330"/>
      <c r="GI47" s="330"/>
      <c r="GJ47" s="330"/>
      <c r="GK47" s="330"/>
      <c r="GL47" s="330"/>
      <c r="GM47" s="330"/>
      <c r="GN47" s="330"/>
      <c r="GO47" s="330"/>
      <c r="GP47" s="330"/>
      <c r="GQ47" s="330"/>
      <c r="GR47" s="330"/>
      <c r="GS47" s="330"/>
      <c r="GT47" s="330"/>
      <c r="GU47" s="330"/>
      <c r="GV47" s="330"/>
      <c r="GW47" s="330"/>
      <c r="GX47" s="330"/>
      <c r="GY47" s="330"/>
      <c r="GZ47" s="330"/>
      <c r="HA47" s="330"/>
      <c r="HB47" s="330"/>
      <c r="HC47" s="330"/>
      <c r="HD47" s="330"/>
      <c r="HE47" s="330"/>
      <c r="HF47" s="330"/>
      <c r="HG47" s="330"/>
      <c r="HH47" s="330"/>
      <c r="HI47" s="330"/>
      <c r="HJ47" s="330"/>
      <c r="HK47" s="330"/>
      <c r="HL47" s="330"/>
      <c r="HM47" s="330"/>
      <c r="HN47" s="330"/>
      <c r="HO47" s="330"/>
      <c r="HP47" s="330"/>
      <c r="HQ47" s="330"/>
      <c r="HR47" s="330"/>
      <c r="HS47" s="330"/>
      <c r="HT47" s="330"/>
      <c r="HU47" s="330"/>
      <c r="HV47" s="330"/>
      <c r="HW47" s="330"/>
      <c r="HX47" s="330"/>
      <c r="HY47" s="330"/>
      <c r="HZ47" s="330"/>
      <c r="IA47" s="330"/>
      <c r="IB47" s="330"/>
      <c r="IC47" s="330"/>
      <c r="ID47" s="330"/>
      <c r="IE47" s="330"/>
      <c r="IF47" s="330"/>
      <c r="IG47" s="330"/>
      <c r="IH47" s="330"/>
      <c r="II47" s="330"/>
      <c r="IJ47" s="330"/>
      <c r="IK47" s="330"/>
      <c r="IL47" s="330"/>
      <c r="IM47" s="330"/>
      <c r="IN47" s="330"/>
      <c r="IO47" s="330"/>
      <c r="IP47" s="330"/>
      <c r="IQ47" s="330"/>
      <c r="IR47" s="330"/>
      <c r="IS47" s="330"/>
      <c r="IT47" s="330"/>
      <c r="IU47" s="330"/>
      <c r="IV47" s="330"/>
    </row>
    <row r="48" spans="1:256">
      <c r="B48" s="2550" t="s">
        <v>671</v>
      </c>
      <c r="C48" s="2551"/>
      <c r="D48" s="2551"/>
      <c r="E48" s="2551"/>
      <c r="F48" s="2551"/>
      <c r="G48" s="2551"/>
      <c r="H48" s="2551"/>
      <c r="I48" s="2551"/>
      <c r="J48" s="2551"/>
      <c r="K48" s="2551"/>
    </row>
    <row r="49" spans="2:11">
      <c r="B49" s="2551"/>
      <c r="C49" s="2551"/>
      <c r="D49" s="2551"/>
      <c r="E49" s="2551"/>
      <c r="F49" s="2551"/>
      <c r="G49" s="2551"/>
      <c r="H49" s="2551"/>
      <c r="I49" s="2551"/>
      <c r="J49" s="2551"/>
      <c r="K49" s="2551"/>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1"/>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7D3FC-AF78-4153-8AE6-5EE3C15C1EBA}">
  <dimension ref="A1:AQ58"/>
  <sheetViews>
    <sheetView showZeros="0" view="pageBreakPreview" zoomScaleNormal="100" zoomScaleSheetLayoutView="100" workbookViewId="0">
      <selection activeCell="AE52" sqref="AE52:AI53"/>
    </sheetView>
  </sheetViews>
  <sheetFormatPr defaultColWidth="2.25" defaultRowHeight="13.5"/>
  <cols>
    <col min="1" max="1" width="2.25" style="309"/>
    <col min="2" max="2" width="2.25" style="310"/>
    <col min="3" max="5" width="2.25" style="309"/>
    <col min="6" max="6" width="2.5" style="309" bestFit="1" customWidth="1"/>
    <col min="7" max="20" width="2.25" style="309"/>
    <col min="21" max="21" width="2.5" style="309" bestFit="1" customWidth="1"/>
    <col min="22" max="22" width="2.25" style="309"/>
    <col min="23" max="34" width="2.75" style="309" customWidth="1"/>
    <col min="35" max="35" width="1.625" style="309" customWidth="1"/>
    <col min="36" max="37" width="2.5" style="309" customWidth="1"/>
    <col min="38" max="42" width="2.25" style="309"/>
    <col min="43" max="43" width="0" style="309" hidden="1" customWidth="1"/>
    <col min="44" max="16384" width="2.25" style="309"/>
  </cols>
  <sheetData>
    <row r="1" spans="1:43">
      <c r="A1" s="309" t="s">
        <v>672</v>
      </c>
      <c r="AB1" s="2552" t="s">
        <v>170</v>
      </c>
      <c r="AC1" s="2552"/>
      <c r="AD1" s="2552"/>
      <c r="AE1" s="2552"/>
      <c r="AF1" s="2552"/>
      <c r="AG1" s="2552"/>
      <c r="AH1" s="2552"/>
      <c r="AI1" s="2552"/>
      <c r="AJ1" s="2552"/>
      <c r="AK1" s="2440" t="s">
        <v>622</v>
      </c>
      <c r="AL1" s="2440"/>
    </row>
    <row r="3" spans="1:43" ht="18.75">
      <c r="A3" s="2441" t="s">
        <v>673</v>
      </c>
      <c r="B3" s="2441"/>
      <c r="C3" s="2441"/>
      <c r="D3" s="2441"/>
      <c r="E3" s="2441"/>
      <c r="F3" s="2441"/>
      <c r="G3" s="2441"/>
      <c r="H3" s="2441"/>
      <c r="I3" s="2441"/>
      <c r="J3" s="2441"/>
      <c r="K3" s="2441"/>
      <c r="L3" s="2441"/>
      <c r="M3" s="2441"/>
      <c r="N3" s="2441"/>
      <c r="O3" s="2441"/>
      <c r="P3" s="2441"/>
      <c r="Q3" s="2441"/>
      <c r="R3" s="2441"/>
      <c r="S3" s="2441"/>
      <c r="T3" s="2441"/>
      <c r="U3" s="2441"/>
      <c r="V3" s="2441"/>
      <c r="W3" s="2441"/>
      <c r="X3" s="2441"/>
      <c r="Y3" s="2441"/>
      <c r="Z3" s="2441"/>
      <c r="AA3" s="2441"/>
      <c r="AB3" s="2441"/>
      <c r="AC3" s="2441"/>
      <c r="AD3" s="2441"/>
      <c r="AE3" s="2441"/>
      <c r="AF3" s="2441"/>
      <c r="AG3" s="2441"/>
      <c r="AH3" s="2441"/>
      <c r="AI3" s="2441"/>
      <c r="AJ3" s="2441"/>
      <c r="AK3" s="2441"/>
      <c r="AL3" s="2441"/>
      <c r="AM3" s="333"/>
    </row>
    <row r="4" spans="1:43" ht="18.75">
      <c r="A4" s="2441"/>
      <c r="B4" s="2441"/>
      <c r="C4" s="2441"/>
      <c r="D4" s="2441"/>
      <c r="E4" s="2441"/>
      <c r="F4" s="2441"/>
      <c r="G4" s="2441"/>
      <c r="H4" s="2441"/>
      <c r="I4" s="2441"/>
      <c r="J4" s="2441"/>
      <c r="K4" s="2441"/>
      <c r="L4" s="2441"/>
      <c r="M4" s="2441"/>
      <c r="N4" s="2441"/>
      <c r="O4" s="2441"/>
      <c r="P4" s="2441"/>
      <c r="Q4" s="2441"/>
      <c r="R4" s="2441"/>
      <c r="S4" s="2441"/>
      <c r="T4" s="2441"/>
      <c r="U4" s="2441"/>
      <c r="V4" s="2441"/>
      <c r="W4" s="2441"/>
      <c r="X4" s="2441"/>
      <c r="Y4" s="2441"/>
      <c r="Z4" s="2441"/>
      <c r="AA4" s="2441"/>
      <c r="AB4" s="2441"/>
      <c r="AC4" s="2441"/>
      <c r="AD4" s="2441"/>
      <c r="AE4" s="2441"/>
      <c r="AF4" s="2441"/>
      <c r="AG4" s="2441"/>
      <c r="AH4" s="2441"/>
      <c r="AI4" s="2441"/>
      <c r="AJ4" s="2441"/>
      <c r="AK4" s="2441"/>
      <c r="AL4" s="2441"/>
      <c r="AM4" s="333"/>
    </row>
    <row r="6" spans="1:43" ht="27" customHeight="1">
      <c r="B6" s="2443" t="s">
        <v>624</v>
      </c>
      <c r="C6" s="2444"/>
      <c r="D6" s="2444"/>
      <c r="E6" s="2444"/>
      <c r="F6" s="2444"/>
      <c r="G6" s="2444"/>
      <c r="H6" s="2444"/>
      <c r="I6" s="2444"/>
      <c r="J6" s="2444"/>
      <c r="K6" s="2445"/>
      <c r="L6" s="2446"/>
      <c r="M6" s="2447"/>
      <c r="N6" s="2447"/>
      <c r="O6" s="2447"/>
      <c r="P6" s="2447"/>
      <c r="Q6" s="2447"/>
      <c r="R6" s="2447"/>
      <c r="S6" s="2447"/>
      <c r="T6" s="2447"/>
      <c r="U6" s="2447"/>
      <c r="V6" s="2447"/>
      <c r="W6" s="2447"/>
      <c r="X6" s="2447"/>
      <c r="Y6" s="2447"/>
      <c r="Z6" s="2447"/>
      <c r="AA6" s="2447"/>
      <c r="AB6" s="2447"/>
      <c r="AC6" s="2447"/>
      <c r="AD6" s="2447"/>
      <c r="AE6" s="2447"/>
      <c r="AF6" s="2447"/>
      <c r="AG6" s="2447"/>
      <c r="AH6" s="2447"/>
      <c r="AI6" s="2447"/>
      <c r="AJ6" s="2447"/>
      <c r="AK6" s="2447"/>
      <c r="AL6" s="2448"/>
    </row>
    <row r="7" spans="1:43" ht="13.5" customHeight="1">
      <c r="B7" s="2449" t="s">
        <v>625</v>
      </c>
      <c r="C7" s="2450"/>
      <c r="D7" s="311"/>
      <c r="E7" s="311"/>
      <c r="F7" s="311"/>
      <c r="G7" s="311"/>
      <c r="H7" s="311"/>
      <c r="I7" s="311"/>
      <c r="J7" s="311"/>
      <c r="K7" s="311"/>
      <c r="L7" s="311"/>
      <c r="M7" s="311"/>
      <c r="N7" s="311"/>
      <c r="O7" s="311"/>
      <c r="P7" s="311"/>
      <c r="Q7" s="2449" t="s">
        <v>626</v>
      </c>
      <c r="R7" s="2450"/>
      <c r="S7" s="481"/>
      <c r="T7" s="311"/>
      <c r="U7" s="311"/>
      <c r="V7" s="311"/>
      <c r="W7" s="311"/>
      <c r="X7" s="311"/>
      <c r="Y7" s="311"/>
      <c r="Z7" s="311"/>
      <c r="AA7" s="311"/>
      <c r="AB7" s="311"/>
      <c r="AC7" s="311"/>
      <c r="AD7" s="311"/>
      <c r="AE7" s="311"/>
      <c r="AF7" s="311"/>
      <c r="AG7" s="311"/>
      <c r="AH7" s="311"/>
      <c r="AI7" s="311"/>
      <c r="AJ7" s="311"/>
      <c r="AK7" s="311"/>
      <c r="AL7" s="313"/>
    </row>
    <row r="8" spans="1:43">
      <c r="B8" s="2451"/>
      <c r="C8" s="2452"/>
      <c r="Q8" s="2451"/>
      <c r="R8" s="2452"/>
      <c r="S8" s="2457" t="s">
        <v>32</v>
      </c>
      <c r="T8" s="2458"/>
      <c r="U8" s="2455">
        <v>1</v>
      </c>
      <c r="W8" s="2456" t="s">
        <v>627</v>
      </c>
      <c r="X8" s="2456"/>
      <c r="Y8" s="2456"/>
      <c r="Z8" s="2456"/>
      <c r="AA8" s="2456"/>
      <c r="AB8" s="2456"/>
      <c r="AC8" s="2456"/>
      <c r="AD8" s="2456"/>
      <c r="AE8" s="2456"/>
      <c r="AF8" s="2456"/>
      <c r="AG8" s="2456"/>
      <c r="AH8" s="2456"/>
      <c r="AI8" s="2456"/>
      <c r="AJ8" s="2456"/>
      <c r="AK8" s="2456"/>
      <c r="AL8" s="315"/>
    </row>
    <row r="9" spans="1:43">
      <c r="B9" s="2451"/>
      <c r="C9" s="2452"/>
      <c r="Q9" s="2451"/>
      <c r="R9" s="2452"/>
      <c r="S9" s="2457"/>
      <c r="T9" s="2458"/>
      <c r="U9" s="2455"/>
      <c r="W9" s="2456"/>
      <c r="X9" s="2456"/>
      <c r="Y9" s="2456"/>
      <c r="Z9" s="2456"/>
      <c r="AA9" s="2456"/>
      <c r="AB9" s="2456"/>
      <c r="AC9" s="2456"/>
      <c r="AD9" s="2456"/>
      <c r="AE9" s="2456"/>
      <c r="AF9" s="2456"/>
      <c r="AG9" s="2456"/>
      <c r="AH9" s="2456"/>
      <c r="AI9" s="2456"/>
      <c r="AJ9" s="2456"/>
      <c r="AK9" s="2456"/>
      <c r="AL9" s="315"/>
    </row>
    <row r="10" spans="1:43">
      <c r="B10" s="2451"/>
      <c r="C10" s="2452"/>
      <c r="D10" s="2457" t="s">
        <v>32</v>
      </c>
      <c r="E10" s="2458"/>
      <c r="F10" s="2455">
        <v>1</v>
      </c>
      <c r="G10" s="316"/>
      <c r="H10" s="2456" t="s">
        <v>628</v>
      </c>
      <c r="I10" s="2456"/>
      <c r="J10" s="2456"/>
      <c r="K10" s="2456"/>
      <c r="L10" s="2456"/>
      <c r="M10" s="2456"/>
      <c r="N10" s="2456"/>
      <c r="O10" s="2456"/>
      <c r="Q10" s="2451"/>
      <c r="R10" s="2452"/>
      <c r="S10" s="2457" t="s">
        <v>32</v>
      </c>
      <c r="T10" s="2458"/>
      <c r="U10" s="2455">
        <v>2</v>
      </c>
      <c r="W10" s="2456" t="s">
        <v>629</v>
      </c>
      <c r="X10" s="2456"/>
      <c r="Y10" s="2456"/>
      <c r="Z10" s="2456"/>
      <c r="AA10" s="2456"/>
      <c r="AB10" s="2456"/>
      <c r="AC10" s="2456"/>
      <c r="AD10" s="2456"/>
      <c r="AE10" s="2456"/>
      <c r="AF10" s="2456"/>
      <c r="AG10" s="2456"/>
      <c r="AH10" s="2456"/>
      <c r="AI10" s="2456"/>
      <c r="AJ10" s="2456"/>
      <c r="AK10" s="2456"/>
      <c r="AL10" s="317"/>
    </row>
    <row r="11" spans="1:43">
      <c r="B11" s="2451"/>
      <c r="C11" s="2452"/>
      <c r="D11" s="2457"/>
      <c r="E11" s="2458"/>
      <c r="F11" s="2455"/>
      <c r="G11" s="316"/>
      <c r="H11" s="2456"/>
      <c r="I11" s="2456"/>
      <c r="J11" s="2456"/>
      <c r="K11" s="2456"/>
      <c r="L11" s="2456"/>
      <c r="M11" s="2456"/>
      <c r="N11" s="2456"/>
      <c r="O11" s="2456"/>
      <c r="Q11" s="2451"/>
      <c r="R11" s="2452"/>
      <c r="S11" s="2457"/>
      <c r="T11" s="2458"/>
      <c r="U11" s="2455"/>
      <c r="W11" s="2456"/>
      <c r="X11" s="2456"/>
      <c r="Y11" s="2456"/>
      <c r="Z11" s="2456"/>
      <c r="AA11" s="2456"/>
      <c r="AB11" s="2456"/>
      <c r="AC11" s="2456"/>
      <c r="AD11" s="2456"/>
      <c r="AE11" s="2456"/>
      <c r="AF11" s="2456"/>
      <c r="AG11" s="2456"/>
      <c r="AH11" s="2456"/>
      <c r="AI11" s="2456"/>
      <c r="AJ11" s="2456"/>
      <c r="AK11" s="2456"/>
      <c r="AL11" s="317"/>
    </row>
    <row r="12" spans="1:43">
      <c r="B12" s="2451"/>
      <c r="C12" s="2452"/>
      <c r="D12" s="2457" t="s">
        <v>32</v>
      </c>
      <c r="E12" s="2458"/>
      <c r="F12" s="2455">
        <v>2</v>
      </c>
      <c r="G12" s="316"/>
      <c r="H12" s="2456" t="s">
        <v>630</v>
      </c>
      <c r="I12" s="2456"/>
      <c r="J12" s="2456"/>
      <c r="K12" s="2456"/>
      <c r="L12" s="2456"/>
      <c r="M12" s="2456"/>
      <c r="N12" s="2456"/>
      <c r="O12" s="2456"/>
      <c r="Q12" s="2451"/>
      <c r="R12" s="2452"/>
      <c r="S12" s="2457" t="s">
        <v>32</v>
      </c>
      <c r="T12" s="2458"/>
      <c r="U12" s="2455">
        <v>3</v>
      </c>
      <c r="W12" s="2456" t="s">
        <v>631</v>
      </c>
      <c r="X12" s="2456"/>
      <c r="Y12" s="2456"/>
      <c r="Z12" s="2456"/>
      <c r="AA12" s="2456"/>
      <c r="AB12" s="2456"/>
      <c r="AC12" s="2456"/>
      <c r="AD12" s="2456"/>
      <c r="AE12" s="2456"/>
      <c r="AF12" s="2456"/>
      <c r="AG12" s="2456"/>
      <c r="AH12" s="2456"/>
      <c r="AI12" s="2456"/>
      <c r="AJ12" s="2456"/>
      <c r="AK12" s="2456"/>
      <c r="AL12" s="315"/>
      <c r="AQ12" s="309" t="s">
        <v>1630</v>
      </c>
    </row>
    <row r="13" spans="1:43">
      <c r="B13" s="2451"/>
      <c r="C13" s="2452"/>
      <c r="D13" s="2457"/>
      <c r="E13" s="2458"/>
      <c r="F13" s="2455"/>
      <c r="G13" s="316"/>
      <c r="H13" s="2456"/>
      <c r="I13" s="2456"/>
      <c r="J13" s="2456"/>
      <c r="K13" s="2456"/>
      <c r="L13" s="2456"/>
      <c r="M13" s="2456"/>
      <c r="N13" s="2456"/>
      <c r="O13" s="2456"/>
      <c r="Q13" s="2451"/>
      <c r="R13" s="2452"/>
      <c r="S13" s="2457"/>
      <c r="T13" s="2458"/>
      <c r="U13" s="2455"/>
      <c r="W13" s="2456"/>
      <c r="X13" s="2456"/>
      <c r="Y13" s="2456"/>
      <c r="Z13" s="2456"/>
      <c r="AA13" s="2456"/>
      <c r="AB13" s="2456"/>
      <c r="AC13" s="2456"/>
      <c r="AD13" s="2456"/>
      <c r="AE13" s="2456"/>
      <c r="AF13" s="2456"/>
      <c r="AG13" s="2456"/>
      <c r="AH13" s="2456"/>
      <c r="AI13" s="2456"/>
      <c r="AJ13" s="2456"/>
      <c r="AK13" s="2456"/>
      <c r="AL13" s="315"/>
      <c r="AQ13" s="309" t="s">
        <v>1631</v>
      </c>
    </row>
    <row r="14" spans="1:43">
      <c r="B14" s="2451"/>
      <c r="C14" s="2452"/>
      <c r="D14" s="2457" t="s">
        <v>32</v>
      </c>
      <c r="E14" s="2458"/>
      <c r="F14" s="2455">
        <v>3</v>
      </c>
      <c r="G14" s="316"/>
      <c r="H14" s="2456" t="s">
        <v>632</v>
      </c>
      <c r="I14" s="2456"/>
      <c r="J14" s="2456"/>
      <c r="K14" s="2456"/>
      <c r="L14" s="2456"/>
      <c r="M14" s="2456"/>
      <c r="N14" s="2456"/>
      <c r="O14" s="2456"/>
      <c r="Q14" s="2451"/>
      <c r="R14" s="2452"/>
      <c r="S14" s="2457" t="s">
        <v>32</v>
      </c>
      <c r="T14" s="2458"/>
      <c r="U14" s="2455">
        <v>4</v>
      </c>
      <c r="W14" s="2456" t="s">
        <v>633</v>
      </c>
      <c r="X14" s="2456"/>
      <c r="Y14" s="2456"/>
      <c r="Z14" s="2456"/>
      <c r="AA14" s="2456"/>
      <c r="AB14" s="2456"/>
      <c r="AC14" s="2456"/>
      <c r="AD14" s="2456"/>
      <c r="AE14" s="2456"/>
      <c r="AF14" s="2456"/>
      <c r="AG14" s="2456"/>
      <c r="AH14" s="2456"/>
      <c r="AI14" s="2456"/>
      <c r="AJ14" s="2456"/>
      <c r="AK14" s="2456"/>
      <c r="AL14" s="315"/>
    </row>
    <row r="15" spans="1:43">
      <c r="B15" s="2451"/>
      <c r="C15" s="2452"/>
      <c r="D15" s="2457"/>
      <c r="E15" s="2458"/>
      <c r="F15" s="2455"/>
      <c r="G15" s="316"/>
      <c r="H15" s="2456"/>
      <c r="I15" s="2456"/>
      <c r="J15" s="2456"/>
      <c r="K15" s="2456"/>
      <c r="L15" s="2456"/>
      <c r="M15" s="2456"/>
      <c r="N15" s="2456"/>
      <c r="O15" s="2456"/>
      <c r="Q15" s="2451"/>
      <c r="R15" s="2452"/>
      <c r="S15" s="2457"/>
      <c r="T15" s="2458"/>
      <c r="U15" s="2455"/>
      <c r="W15" s="2456"/>
      <c r="X15" s="2456"/>
      <c r="Y15" s="2456"/>
      <c r="Z15" s="2456"/>
      <c r="AA15" s="2456"/>
      <c r="AB15" s="2456"/>
      <c r="AC15" s="2456"/>
      <c r="AD15" s="2456"/>
      <c r="AE15" s="2456"/>
      <c r="AF15" s="2456"/>
      <c r="AG15" s="2456"/>
      <c r="AH15" s="2456"/>
      <c r="AI15" s="2456"/>
      <c r="AJ15" s="2456"/>
      <c r="AK15" s="2456"/>
      <c r="AL15" s="315"/>
    </row>
    <row r="16" spans="1:43">
      <c r="B16" s="2451"/>
      <c r="C16" s="2452"/>
      <c r="D16" s="2457" t="s">
        <v>32</v>
      </c>
      <c r="E16" s="2458"/>
      <c r="F16" s="2455">
        <v>4</v>
      </c>
      <c r="G16" s="316"/>
      <c r="H16" s="2456" t="s">
        <v>634</v>
      </c>
      <c r="I16" s="2456"/>
      <c r="J16" s="2456"/>
      <c r="K16" s="2456"/>
      <c r="L16" s="2456"/>
      <c r="M16" s="2456"/>
      <c r="N16" s="2456"/>
      <c r="O16" s="2456"/>
      <c r="Q16" s="2451"/>
      <c r="R16" s="2452"/>
      <c r="S16" s="2457" t="s">
        <v>32</v>
      </c>
      <c r="T16" s="2458"/>
      <c r="U16" s="2455">
        <v>5</v>
      </c>
      <c r="W16" s="2456" t="s">
        <v>635</v>
      </c>
      <c r="X16" s="2456"/>
      <c r="Y16" s="2456"/>
      <c r="Z16" s="2456"/>
      <c r="AA16" s="2456"/>
      <c r="AB16" s="2456"/>
      <c r="AC16" s="2456"/>
      <c r="AD16" s="2456"/>
      <c r="AE16" s="2456"/>
      <c r="AF16" s="2456"/>
      <c r="AG16" s="2456"/>
      <c r="AH16" s="2456"/>
      <c r="AI16" s="2456"/>
      <c r="AJ16" s="2456"/>
      <c r="AK16" s="2456"/>
      <c r="AL16" s="315"/>
    </row>
    <row r="17" spans="2:38">
      <c r="B17" s="2451"/>
      <c r="C17" s="2452"/>
      <c r="D17" s="2457"/>
      <c r="E17" s="2458"/>
      <c r="F17" s="2455"/>
      <c r="G17" s="316"/>
      <c r="H17" s="2456"/>
      <c r="I17" s="2456"/>
      <c r="J17" s="2456"/>
      <c r="K17" s="2456"/>
      <c r="L17" s="2456"/>
      <c r="M17" s="2456"/>
      <c r="N17" s="2456"/>
      <c r="O17" s="2456"/>
      <c r="Q17" s="2451"/>
      <c r="R17" s="2452"/>
      <c r="S17" s="2457"/>
      <c r="T17" s="2458"/>
      <c r="U17" s="2455"/>
      <c r="W17" s="2456"/>
      <c r="X17" s="2456"/>
      <c r="Y17" s="2456"/>
      <c r="Z17" s="2456"/>
      <c r="AA17" s="2456"/>
      <c r="AB17" s="2456"/>
      <c r="AC17" s="2456"/>
      <c r="AD17" s="2456"/>
      <c r="AE17" s="2456"/>
      <c r="AF17" s="2456"/>
      <c r="AG17" s="2456"/>
      <c r="AH17" s="2456"/>
      <c r="AI17" s="2456"/>
      <c r="AJ17" s="2456"/>
      <c r="AK17" s="2456"/>
      <c r="AL17" s="315"/>
    </row>
    <row r="18" spans="2:38">
      <c r="B18" s="2451"/>
      <c r="C18" s="2452"/>
      <c r="D18" s="2457" t="s">
        <v>32</v>
      </c>
      <c r="E18" s="2458"/>
      <c r="F18" s="2455">
        <v>5</v>
      </c>
      <c r="G18" s="316"/>
      <c r="H18" s="2456" t="s">
        <v>636</v>
      </c>
      <c r="I18" s="2456"/>
      <c r="J18" s="2456"/>
      <c r="K18" s="2456"/>
      <c r="L18" s="2456"/>
      <c r="M18" s="2456"/>
      <c r="N18" s="2456"/>
      <c r="O18" s="2456"/>
      <c r="Q18" s="2451"/>
      <c r="R18" s="2452"/>
      <c r="S18" s="2457" t="s">
        <v>32</v>
      </c>
      <c r="T18" s="2458"/>
      <c r="U18" s="2455">
        <v>6</v>
      </c>
      <c r="W18" s="2456" t="s">
        <v>637</v>
      </c>
      <c r="X18" s="2456"/>
      <c r="Y18" s="2456"/>
      <c r="Z18" s="2456"/>
      <c r="AA18" s="2456"/>
      <c r="AB18" s="2456"/>
      <c r="AC18" s="2456"/>
      <c r="AD18" s="2456"/>
      <c r="AE18" s="2456"/>
      <c r="AF18" s="2456"/>
      <c r="AG18" s="2456"/>
      <c r="AH18" s="2456"/>
      <c r="AI18" s="2456"/>
      <c r="AJ18" s="2456"/>
      <c r="AK18" s="2456"/>
      <c r="AL18" s="315"/>
    </row>
    <row r="19" spans="2:38">
      <c r="B19" s="2451"/>
      <c r="C19" s="2452"/>
      <c r="D19" s="2457"/>
      <c r="E19" s="2458"/>
      <c r="F19" s="2455"/>
      <c r="G19" s="316"/>
      <c r="H19" s="2456"/>
      <c r="I19" s="2456"/>
      <c r="J19" s="2456"/>
      <c r="K19" s="2456"/>
      <c r="L19" s="2456"/>
      <c r="M19" s="2456"/>
      <c r="N19" s="2456"/>
      <c r="O19" s="2456"/>
      <c r="Q19" s="2451"/>
      <c r="R19" s="2452"/>
      <c r="S19" s="2457"/>
      <c r="T19" s="2458"/>
      <c r="U19" s="2455"/>
      <c r="W19" s="2456"/>
      <c r="X19" s="2456"/>
      <c r="Y19" s="2456"/>
      <c r="Z19" s="2456"/>
      <c r="AA19" s="2456"/>
      <c r="AB19" s="2456"/>
      <c r="AC19" s="2456"/>
      <c r="AD19" s="2456"/>
      <c r="AE19" s="2456"/>
      <c r="AF19" s="2456"/>
      <c r="AG19" s="2456"/>
      <c r="AH19" s="2456"/>
      <c r="AI19" s="2456"/>
      <c r="AJ19" s="2456"/>
      <c r="AK19" s="2456"/>
      <c r="AL19" s="315"/>
    </row>
    <row r="20" spans="2:38">
      <c r="B20" s="2451"/>
      <c r="C20" s="2452"/>
      <c r="Q20" s="2451"/>
      <c r="R20" s="2452"/>
      <c r="S20" s="2457" t="s">
        <v>32</v>
      </c>
      <c r="T20" s="2458"/>
      <c r="U20" s="2455">
        <v>7</v>
      </c>
      <c r="W20" s="2456" t="s">
        <v>638</v>
      </c>
      <c r="X20" s="2456"/>
      <c r="Y20" s="2456"/>
      <c r="Z20" s="2456"/>
      <c r="AA20" s="2456"/>
      <c r="AB20" s="2456"/>
      <c r="AC20" s="2456"/>
      <c r="AD20" s="2456"/>
      <c r="AE20" s="2456"/>
      <c r="AF20" s="2456"/>
      <c r="AG20" s="2456"/>
      <c r="AH20" s="2456"/>
      <c r="AI20" s="2456"/>
      <c r="AJ20" s="2456"/>
      <c r="AK20" s="2456"/>
      <c r="AL20" s="315"/>
    </row>
    <row r="21" spans="2:38">
      <c r="B21" s="2451"/>
      <c r="C21" s="2452"/>
      <c r="Q21" s="2451"/>
      <c r="R21" s="2452"/>
      <c r="S21" s="2457"/>
      <c r="T21" s="2458"/>
      <c r="U21" s="2455"/>
      <c r="W21" s="2456"/>
      <c r="X21" s="2456"/>
      <c r="Y21" s="2456"/>
      <c r="Z21" s="2456"/>
      <c r="AA21" s="2456"/>
      <c r="AB21" s="2456"/>
      <c r="AC21" s="2456"/>
      <c r="AD21" s="2456"/>
      <c r="AE21" s="2456"/>
      <c r="AF21" s="2456"/>
      <c r="AG21" s="2456"/>
      <c r="AH21" s="2456"/>
      <c r="AI21" s="2456"/>
      <c r="AJ21" s="2456"/>
      <c r="AK21" s="2456"/>
      <c r="AL21" s="315"/>
    </row>
    <row r="22" spans="2:38">
      <c r="B22" s="2451"/>
      <c r="C22" s="2452"/>
      <c r="Q22" s="2451"/>
      <c r="R22" s="2452"/>
      <c r="S22" s="2457" t="s">
        <v>32</v>
      </c>
      <c r="T22" s="2458"/>
      <c r="U22" s="2455">
        <v>8</v>
      </c>
      <c r="W22" s="2456" t="s">
        <v>639</v>
      </c>
      <c r="X22" s="2456"/>
      <c r="Y22" s="2456"/>
      <c r="Z22" s="2456"/>
      <c r="AA22" s="2456"/>
      <c r="AB22" s="2456"/>
      <c r="AC22" s="2456"/>
      <c r="AD22" s="2456"/>
      <c r="AE22" s="2456"/>
      <c r="AF22" s="2456"/>
      <c r="AG22" s="2456"/>
      <c r="AH22" s="2456"/>
      <c r="AI22" s="2456"/>
      <c r="AJ22" s="2456"/>
      <c r="AK22" s="2456"/>
      <c r="AL22" s="315"/>
    </row>
    <row r="23" spans="2:38">
      <c r="B23" s="2451"/>
      <c r="C23" s="2452"/>
      <c r="Q23" s="2451"/>
      <c r="R23" s="2452"/>
      <c r="S23" s="2457"/>
      <c r="T23" s="2458"/>
      <c r="U23" s="2455"/>
      <c r="W23" s="2456"/>
      <c r="X23" s="2456"/>
      <c r="Y23" s="2456"/>
      <c r="Z23" s="2456"/>
      <c r="AA23" s="2456"/>
      <c r="AB23" s="2456"/>
      <c r="AC23" s="2456"/>
      <c r="AD23" s="2456"/>
      <c r="AE23" s="2456"/>
      <c r="AF23" s="2456"/>
      <c r="AG23" s="2456"/>
      <c r="AH23" s="2456"/>
      <c r="AI23" s="2456"/>
      <c r="AJ23" s="2456"/>
      <c r="AK23" s="2456"/>
      <c r="AL23" s="315"/>
    </row>
    <row r="24" spans="2:38">
      <c r="B24" s="2453"/>
      <c r="C24" s="2454"/>
      <c r="D24" s="318"/>
      <c r="E24" s="318"/>
      <c r="F24" s="318"/>
      <c r="G24" s="318"/>
      <c r="H24" s="318"/>
      <c r="I24" s="318"/>
      <c r="J24" s="318"/>
      <c r="K24" s="318"/>
      <c r="L24" s="318"/>
      <c r="M24" s="318"/>
      <c r="N24" s="318"/>
      <c r="O24" s="318"/>
      <c r="P24" s="318"/>
      <c r="Q24" s="2453"/>
      <c r="R24" s="2454"/>
      <c r="S24" s="482"/>
      <c r="T24" s="318"/>
      <c r="U24" s="318"/>
      <c r="V24" s="318"/>
      <c r="W24" s="318"/>
      <c r="X24" s="318"/>
      <c r="Y24" s="318"/>
      <c r="Z24" s="318"/>
      <c r="AA24" s="318"/>
      <c r="AB24" s="318"/>
      <c r="AC24" s="318"/>
      <c r="AD24" s="318"/>
      <c r="AE24" s="318"/>
      <c r="AF24" s="318"/>
      <c r="AG24" s="318"/>
      <c r="AH24" s="318"/>
      <c r="AI24" s="318"/>
      <c r="AJ24" s="318"/>
      <c r="AK24" s="318"/>
      <c r="AL24" s="320"/>
    </row>
    <row r="25" spans="2:38">
      <c r="B25" s="2449" t="s">
        <v>674</v>
      </c>
      <c r="C25" s="2450"/>
      <c r="D25" s="311"/>
      <c r="E25" s="311"/>
      <c r="F25" s="311"/>
      <c r="G25" s="311"/>
      <c r="H25" s="311"/>
      <c r="I25" s="311"/>
      <c r="J25" s="311"/>
      <c r="K25" s="311"/>
      <c r="L25" s="311"/>
      <c r="M25" s="311"/>
      <c r="N25" s="311"/>
      <c r="O25" s="311"/>
      <c r="P25" s="311"/>
      <c r="Q25" s="311"/>
      <c r="R25" s="321"/>
      <c r="S25" s="321"/>
      <c r="T25" s="311"/>
      <c r="U25" s="311"/>
      <c r="V25" s="311"/>
      <c r="W25" s="322"/>
      <c r="X25" s="322"/>
      <c r="Y25" s="322"/>
      <c r="Z25" s="322"/>
      <c r="AA25" s="322"/>
      <c r="AB25" s="322"/>
      <c r="AC25" s="322"/>
      <c r="AD25" s="322"/>
      <c r="AE25" s="322"/>
      <c r="AF25" s="322"/>
      <c r="AG25" s="322"/>
      <c r="AH25" s="322"/>
      <c r="AI25" s="322"/>
      <c r="AJ25" s="322"/>
      <c r="AK25" s="322"/>
      <c r="AL25" s="313"/>
    </row>
    <row r="26" spans="2:38">
      <c r="B26" s="2451"/>
      <c r="C26" s="2452"/>
      <c r="E26" s="2496"/>
      <c r="F26" s="2496"/>
      <c r="G26" s="2459" t="s">
        <v>641</v>
      </c>
      <c r="H26" s="2459"/>
      <c r="I26" s="2459"/>
      <c r="J26" s="2459"/>
      <c r="K26" s="2459"/>
      <c r="L26" s="2459"/>
      <c r="M26" s="2459"/>
      <c r="N26" s="2459"/>
      <c r="O26" s="2459"/>
      <c r="AL26" s="317"/>
    </row>
    <row r="27" spans="2:38">
      <c r="B27" s="2451"/>
      <c r="C27" s="2452"/>
      <c r="E27" s="2496"/>
      <c r="F27" s="2496"/>
      <c r="G27" s="2459"/>
      <c r="H27" s="2459"/>
      <c r="I27" s="2459"/>
      <c r="J27" s="2459"/>
      <c r="K27" s="2459"/>
      <c r="L27" s="2459"/>
      <c r="M27" s="2459"/>
      <c r="N27" s="2459"/>
      <c r="O27" s="2459"/>
      <c r="AL27" s="317"/>
    </row>
    <row r="28" spans="2:38">
      <c r="B28" s="2451"/>
      <c r="C28" s="2452"/>
      <c r="E28" s="2459" t="s">
        <v>645</v>
      </c>
      <c r="F28" s="2459"/>
      <c r="G28" s="2553"/>
      <c r="H28" s="2553"/>
      <c r="I28" s="2553"/>
      <c r="J28" s="2553"/>
      <c r="K28" s="2553"/>
      <c r="L28" s="2553"/>
      <c r="M28" s="2553"/>
      <c r="N28" s="2496" t="s">
        <v>16</v>
      </c>
      <c r="O28" s="2496"/>
      <c r="R28" s="616"/>
      <c r="S28" s="616"/>
      <c r="T28" s="616"/>
      <c r="U28" s="616"/>
      <c r="V28" s="616"/>
      <c r="W28" s="616"/>
      <c r="X28" s="616"/>
      <c r="Y28" s="616"/>
      <c r="Z28" s="616"/>
      <c r="AA28" s="616"/>
      <c r="AB28" s="616"/>
      <c r="AC28" s="616"/>
      <c r="AD28" s="616"/>
      <c r="AE28" s="616"/>
      <c r="AF28" s="616"/>
      <c r="AG28" s="616"/>
      <c r="AH28" s="616"/>
      <c r="AI28" s="616"/>
      <c r="AJ28" s="616"/>
      <c r="AK28" s="616"/>
      <c r="AL28" s="317"/>
    </row>
    <row r="29" spans="2:38" ht="18.75">
      <c r="B29" s="2451"/>
      <c r="C29" s="2452"/>
      <c r="E29" s="2459"/>
      <c r="F29" s="2459"/>
      <c r="G29" s="2553"/>
      <c r="H29" s="2553"/>
      <c r="I29" s="2553"/>
      <c r="J29" s="2553"/>
      <c r="K29" s="2553"/>
      <c r="L29" s="2553"/>
      <c r="M29" s="2553"/>
      <c r="N29" s="2496"/>
      <c r="O29" s="2496"/>
      <c r="R29" s="626"/>
      <c r="S29" s="617"/>
      <c r="T29" s="617"/>
      <c r="U29" s="617"/>
      <c r="V29" s="617"/>
      <c r="W29" s="617"/>
      <c r="X29" s="617"/>
      <c r="Y29" s="617"/>
      <c r="Z29" s="617"/>
      <c r="AA29" s="626"/>
      <c r="AB29" s="616"/>
      <c r="AC29" s="617"/>
      <c r="AD29" s="617"/>
      <c r="AE29" s="617"/>
      <c r="AF29" s="617"/>
      <c r="AG29" s="617"/>
      <c r="AH29" s="617"/>
      <c r="AI29" s="617"/>
      <c r="AJ29" s="617"/>
      <c r="AK29" s="616"/>
      <c r="AL29" s="317"/>
    </row>
    <row r="30" spans="2:38" ht="18.75">
      <c r="B30" s="2451"/>
      <c r="C30" s="2452"/>
      <c r="E30" s="2459" t="s">
        <v>646</v>
      </c>
      <c r="F30" s="2459"/>
      <c r="G30" s="2553"/>
      <c r="H30" s="2553"/>
      <c r="I30" s="2553"/>
      <c r="J30" s="2553"/>
      <c r="K30" s="2553"/>
      <c r="L30" s="2553"/>
      <c r="M30" s="2553"/>
      <c r="N30" s="2496" t="s">
        <v>16</v>
      </c>
      <c r="O30" s="2496"/>
      <c r="R30" s="618"/>
      <c r="S30" s="618"/>
      <c r="T30" s="617"/>
      <c r="U30" s="617"/>
      <c r="V30" s="617"/>
      <c r="W30" s="617"/>
      <c r="X30" s="617"/>
      <c r="Y30" s="617"/>
      <c r="Z30" s="617"/>
      <c r="AA30" s="626"/>
      <c r="AB30" s="616"/>
      <c r="AC30" s="627"/>
      <c r="AD30" s="627"/>
      <c r="AE30" s="627"/>
      <c r="AF30" s="627"/>
      <c r="AG30" s="627"/>
      <c r="AH30" s="627"/>
      <c r="AI30" s="617"/>
      <c r="AJ30" s="617"/>
      <c r="AK30" s="616"/>
      <c r="AL30" s="317"/>
    </row>
    <row r="31" spans="2:38" ht="18.75">
      <c r="B31" s="2451"/>
      <c r="C31" s="2452"/>
      <c r="E31" s="2459"/>
      <c r="F31" s="2459"/>
      <c r="G31" s="2553"/>
      <c r="H31" s="2553"/>
      <c r="I31" s="2553"/>
      <c r="J31" s="2553"/>
      <c r="K31" s="2553"/>
      <c r="L31" s="2553"/>
      <c r="M31" s="2553"/>
      <c r="N31" s="2496"/>
      <c r="O31" s="2496"/>
      <c r="R31" s="618"/>
      <c r="S31" s="618"/>
      <c r="T31" s="617"/>
      <c r="U31" s="617"/>
      <c r="V31" s="617"/>
      <c r="W31" s="617"/>
      <c r="X31" s="617"/>
      <c r="Y31" s="617"/>
      <c r="Z31" s="617"/>
      <c r="AA31" s="626"/>
      <c r="AB31" s="616"/>
      <c r="AC31" s="627"/>
      <c r="AD31" s="627"/>
      <c r="AE31" s="627"/>
      <c r="AF31" s="627"/>
      <c r="AG31" s="627"/>
      <c r="AH31" s="627"/>
      <c r="AI31" s="617"/>
      <c r="AJ31" s="617"/>
      <c r="AK31" s="616"/>
      <c r="AL31" s="317"/>
    </row>
    <row r="32" spans="2:38" ht="18.75">
      <c r="B32" s="2451"/>
      <c r="C32" s="2452"/>
      <c r="E32" s="2459" t="s">
        <v>647</v>
      </c>
      <c r="F32" s="2459"/>
      <c r="G32" s="2553"/>
      <c r="H32" s="2553"/>
      <c r="I32" s="2553"/>
      <c r="J32" s="2553"/>
      <c r="K32" s="2553"/>
      <c r="L32" s="2553"/>
      <c r="M32" s="2553"/>
      <c r="N32" s="2496" t="s">
        <v>16</v>
      </c>
      <c r="O32" s="2496"/>
      <c r="R32" s="618"/>
      <c r="S32" s="618"/>
      <c r="T32" s="617"/>
      <c r="U32" s="617"/>
      <c r="V32" s="617"/>
      <c r="W32" s="617"/>
      <c r="X32" s="617"/>
      <c r="Y32" s="617"/>
      <c r="Z32" s="617"/>
      <c r="AA32" s="626"/>
      <c r="AB32" s="616"/>
      <c r="AC32" s="627"/>
      <c r="AD32" s="627"/>
      <c r="AE32" s="627"/>
      <c r="AF32" s="627"/>
      <c r="AG32" s="627"/>
      <c r="AH32" s="627"/>
      <c r="AI32" s="617"/>
      <c r="AJ32" s="617"/>
      <c r="AK32" s="616"/>
      <c r="AL32" s="317"/>
    </row>
    <row r="33" spans="2:38" ht="18.75">
      <c r="B33" s="2451"/>
      <c r="C33" s="2452"/>
      <c r="E33" s="2459"/>
      <c r="F33" s="2459"/>
      <c r="G33" s="2553"/>
      <c r="H33" s="2553"/>
      <c r="I33" s="2553"/>
      <c r="J33" s="2553"/>
      <c r="K33" s="2553"/>
      <c r="L33" s="2553"/>
      <c r="M33" s="2553"/>
      <c r="N33" s="2496"/>
      <c r="O33" s="2496"/>
      <c r="R33" s="618"/>
      <c r="S33" s="618"/>
      <c r="T33" s="617"/>
      <c r="U33" s="617"/>
      <c r="V33" s="617"/>
      <c r="W33" s="617"/>
      <c r="X33" s="617"/>
      <c r="Y33" s="617"/>
      <c r="Z33" s="617"/>
      <c r="AA33" s="626"/>
      <c r="AB33" s="616"/>
      <c r="AC33" s="617"/>
      <c r="AD33" s="617"/>
      <c r="AE33" s="617"/>
      <c r="AF33" s="617"/>
      <c r="AG33" s="617"/>
      <c r="AH33" s="617"/>
      <c r="AI33" s="617"/>
      <c r="AJ33" s="617"/>
      <c r="AK33" s="616"/>
      <c r="AL33" s="317"/>
    </row>
    <row r="34" spans="2:38">
      <c r="B34" s="2451"/>
      <c r="C34" s="2452"/>
      <c r="E34" s="2459" t="s">
        <v>648</v>
      </c>
      <c r="F34" s="2459"/>
      <c r="G34" s="2553"/>
      <c r="H34" s="2553"/>
      <c r="I34" s="2553"/>
      <c r="J34" s="2553"/>
      <c r="K34" s="2553"/>
      <c r="L34" s="2553"/>
      <c r="M34" s="2553"/>
      <c r="N34" s="2496" t="s">
        <v>16</v>
      </c>
      <c r="O34" s="2496"/>
      <c r="AL34" s="317"/>
    </row>
    <row r="35" spans="2:38">
      <c r="B35" s="2451"/>
      <c r="C35" s="2452"/>
      <c r="E35" s="2459"/>
      <c r="F35" s="2459"/>
      <c r="G35" s="2553"/>
      <c r="H35" s="2553"/>
      <c r="I35" s="2553"/>
      <c r="J35" s="2553"/>
      <c r="K35" s="2553"/>
      <c r="L35" s="2553"/>
      <c r="M35" s="2553"/>
      <c r="N35" s="2496"/>
      <c r="O35" s="2496"/>
      <c r="S35" s="334"/>
      <c r="T35" s="334"/>
      <c r="U35" s="334"/>
      <c r="V35" s="334"/>
      <c r="W35" s="334"/>
      <c r="X35" s="334"/>
      <c r="Y35" s="334"/>
      <c r="Z35" s="334"/>
      <c r="AA35" s="334"/>
      <c r="AB35" s="334"/>
      <c r="AC35" s="334"/>
      <c r="AD35" s="334"/>
      <c r="AE35" s="334"/>
      <c r="AF35" s="334"/>
      <c r="AG35" s="334"/>
      <c r="AH35" s="334"/>
      <c r="AL35" s="317"/>
    </row>
    <row r="36" spans="2:38">
      <c r="B36" s="2451"/>
      <c r="C36" s="2452"/>
      <c r="E36" s="2459" t="s">
        <v>649</v>
      </c>
      <c r="F36" s="2459"/>
      <c r="G36" s="2553"/>
      <c r="H36" s="2553"/>
      <c r="I36" s="2553"/>
      <c r="J36" s="2553"/>
      <c r="K36" s="2553"/>
      <c r="L36" s="2553"/>
      <c r="M36" s="2553"/>
      <c r="N36" s="2496" t="s">
        <v>16</v>
      </c>
      <c r="O36" s="2496"/>
      <c r="AL36" s="317"/>
    </row>
    <row r="37" spans="2:38">
      <c r="B37" s="2451"/>
      <c r="C37" s="2452"/>
      <c r="E37" s="2459"/>
      <c r="F37" s="2459"/>
      <c r="G37" s="2553"/>
      <c r="H37" s="2553"/>
      <c r="I37" s="2553"/>
      <c r="J37" s="2553"/>
      <c r="K37" s="2553"/>
      <c r="L37" s="2553"/>
      <c r="M37" s="2553"/>
      <c r="N37" s="2496"/>
      <c r="O37" s="2496"/>
      <c r="AL37" s="317"/>
    </row>
    <row r="38" spans="2:38">
      <c r="B38" s="2451"/>
      <c r="C38" s="2452"/>
      <c r="E38" s="2459" t="s">
        <v>650</v>
      </c>
      <c r="F38" s="2459"/>
      <c r="G38" s="2553"/>
      <c r="H38" s="2553"/>
      <c r="I38" s="2553"/>
      <c r="J38" s="2553"/>
      <c r="K38" s="2553"/>
      <c r="L38" s="2553"/>
      <c r="M38" s="2553"/>
      <c r="N38" s="2496" t="s">
        <v>16</v>
      </c>
      <c r="O38" s="2496"/>
      <c r="AL38" s="317"/>
    </row>
    <row r="39" spans="2:38">
      <c r="B39" s="2451"/>
      <c r="C39" s="2452"/>
      <c r="E39" s="2459"/>
      <c r="F39" s="2459"/>
      <c r="G39" s="2553"/>
      <c r="H39" s="2553"/>
      <c r="I39" s="2553"/>
      <c r="J39" s="2553"/>
      <c r="K39" s="2553"/>
      <c r="L39" s="2553"/>
      <c r="M39" s="2553"/>
      <c r="N39" s="2496"/>
      <c r="O39" s="2496"/>
      <c r="AL39" s="317"/>
    </row>
    <row r="40" spans="2:38">
      <c r="B40" s="2451"/>
      <c r="C40" s="2452"/>
      <c r="E40" s="2459" t="s">
        <v>651</v>
      </c>
      <c r="F40" s="2459"/>
      <c r="G40" s="2553"/>
      <c r="H40" s="2553"/>
      <c r="I40" s="2553"/>
      <c r="J40" s="2553"/>
      <c r="K40" s="2553"/>
      <c r="L40" s="2553"/>
      <c r="M40" s="2553"/>
      <c r="N40" s="2496" t="s">
        <v>16</v>
      </c>
      <c r="O40" s="2496"/>
      <c r="AL40" s="317"/>
    </row>
    <row r="41" spans="2:38">
      <c r="B41" s="2451"/>
      <c r="C41" s="2452"/>
      <c r="E41" s="2459"/>
      <c r="F41" s="2459"/>
      <c r="G41" s="2553"/>
      <c r="H41" s="2553"/>
      <c r="I41" s="2553"/>
      <c r="J41" s="2553"/>
      <c r="K41" s="2553"/>
      <c r="L41" s="2553"/>
      <c r="M41" s="2553"/>
      <c r="N41" s="2496"/>
      <c r="O41" s="2496"/>
      <c r="AL41" s="317"/>
    </row>
    <row r="42" spans="2:38">
      <c r="B42" s="2451"/>
      <c r="C42" s="2452"/>
      <c r="E42" s="2459" t="s">
        <v>652</v>
      </c>
      <c r="F42" s="2459"/>
      <c r="G42" s="2553"/>
      <c r="H42" s="2553"/>
      <c r="I42" s="2553"/>
      <c r="J42" s="2553"/>
      <c r="K42" s="2553"/>
      <c r="L42" s="2553"/>
      <c r="M42" s="2553"/>
      <c r="N42" s="2496" t="s">
        <v>16</v>
      </c>
      <c r="O42" s="2496"/>
      <c r="AL42" s="317"/>
    </row>
    <row r="43" spans="2:38">
      <c r="B43" s="2451"/>
      <c r="C43" s="2452"/>
      <c r="E43" s="2459"/>
      <c r="F43" s="2459"/>
      <c r="G43" s="2553"/>
      <c r="H43" s="2553"/>
      <c r="I43" s="2553"/>
      <c r="J43" s="2553"/>
      <c r="K43" s="2553"/>
      <c r="L43" s="2553"/>
      <c r="M43" s="2553"/>
      <c r="N43" s="2496"/>
      <c r="O43" s="2496"/>
      <c r="AL43" s="317"/>
    </row>
    <row r="44" spans="2:38">
      <c r="B44" s="2451"/>
      <c r="C44" s="2452"/>
      <c r="E44" s="2459" t="s">
        <v>653</v>
      </c>
      <c r="F44" s="2459"/>
      <c r="G44" s="2553"/>
      <c r="H44" s="2553"/>
      <c r="I44" s="2553"/>
      <c r="J44" s="2553"/>
      <c r="K44" s="2553"/>
      <c r="L44" s="2553"/>
      <c r="M44" s="2553"/>
      <c r="N44" s="2496" t="s">
        <v>16</v>
      </c>
      <c r="O44" s="2496"/>
      <c r="AL44" s="317"/>
    </row>
    <row r="45" spans="2:38">
      <c r="B45" s="2451"/>
      <c r="C45" s="2452"/>
      <c r="E45" s="2459"/>
      <c r="F45" s="2459"/>
      <c r="G45" s="2553"/>
      <c r="H45" s="2553"/>
      <c r="I45" s="2553"/>
      <c r="J45" s="2553"/>
      <c r="K45" s="2553"/>
      <c r="L45" s="2553"/>
      <c r="M45" s="2553"/>
      <c r="N45" s="2496"/>
      <c r="O45" s="2496"/>
      <c r="AL45" s="317"/>
    </row>
    <row r="46" spans="2:38">
      <c r="B46" s="2451"/>
      <c r="C46" s="2452"/>
      <c r="E46" s="2459" t="s">
        <v>654</v>
      </c>
      <c r="F46" s="2459"/>
      <c r="G46" s="2553"/>
      <c r="H46" s="2553"/>
      <c r="I46" s="2553"/>
      <c r="J46" s="2553"/>
      <c r="K46" s="2553"/>
      <c r="L46" s="2553"/>
      <c r="M46" s="2553"/>
      <c r="N46" s="2496" t="s">
        <v>16</v>
      </c>
      <c r="O46" s="2496"/>
      <c r="AL46" s="317"/>
    </row>
    <row r="47" spans="2:38">
      <c r="B47" s="2451"/>
      <c r="C47" s="2452"/>
      <c r="E47" s="2459"/>
      <c r="F47" s="2459"/>
      <c r="G47" s="2553"/>
      <c r="H47" s="2553"/>
      <c r="I47" s="2553"/>
      <c r="J47" s="2553"/>
      <c r="K47" s="2553"/>
      <c r="L47" s="2553"/>
      <c r="M47" s="2553"/>
      <c r="N47" s="2496"/>
      <c r="O47" s="2496"/>
      <c r="AL47" s="317"/>
    </row>
    <row r="48" spans="2:38">
      <c r="B48" s="2451"/>
      <c r="C48" s="2452"/>
      <c r="E48" s="2459" t="s">
        <v>656</v>
      </c>
      <c r="F48" s="2459"/>
      <c r="G48" s="2553"/>
      <c r="H48" s="2553"/>
      <c r="I48" s="2553"/>
      <c r="J48" s="2553"/>
      <c r="K48" s="2553"/>
      <c r="L48" s="2553"/>
      <c r="M48" s="2553"/>
      <c r="N48" s="2496" t="s">
        <v>16</v>
      </c>
      <c r="O48" s="2496"/>
      <c r="AL48" s="317"/>
    </row>
    <row r="49" spans="2:38" ht="14.25" thickBot="1">
      <c r="B49" s="2451"/>
      <c r="C49" s="2452"/>
      <c r="E49" s="2459"/>
      <c r="F49" s="2459"/>
      <c r="G49" s="2553"/>
      <c r="H49" s="2553"/>
      <c r="I49" s="2553"/>
      <c r="J49" s="2553"/>
      <c r="K49" s="2553"/>
      <c r="L49" s="2553"/>
      <c r="M49" s="2553"/>
      <c r="N49" s="2496"/>
      <c r="O49" s="2496"/>
      <c r="AL49" s="317"/>
    </row>
    <row r="50" spans="2:38">
      <c r="B50" s="2451"/>
      <c r="C50" s="2452"/>
      <c r="E50" s="2459" t="s">
        <v>657</v>
      </c>
      <c r="F50" s="2459"/>
      <c r="G50" s="2553"/>
      <c r="H50" s="2553"/>
      <c r="I50" s="2553"/>
      <c r="J50" s="2553"/>
      <c r="K50" s="2553"/>
      <c r="L50" s="2553"/>
      <c r="M50" s="2553"/>
      <c r="N50" s="2496" t="s">
        <v>16</v>
      </c>
      <c r="O50" s="2496"/>
      <c r="T50" s="2469" t="s">
        <v>675</v>
      </c>
      <c r="U50" s="2470"/>
      <c r="V50" s="2470"/>
      <c r="W50" s="2470"/>
      <c r="X50" s="2470"/>
      <c r="Y50" s="2470"/>
      <c r="Z50" s="2471"/>
      <c r="AE50" s="2469" t="s">
        <v>658</v>
      </c>
      <c r="AF50" s="2470"/>
      <c r="AG50" s="2470"/>
      <c r="AH50" s="2470"/>
      <c r="AI50" s="2470"/>
      <c r="AJ50" s="2470"/>
      <c r="AK50" s="2471"/>
      <c r="AL50" s="317"/>
    </row>
    <row r="51" spans="2:38" ht="14.25" thickBot="1">
      <c r="B51" s="2451"/>
      <c r="C51" s="2452"/>
      <c r="E51" s="2489"/>
      <c r="F51" s="2489"/>
      <c r="G51" s="2554"/>
      <c r="H51" s="2554"/>
      <c r="I51" s="2554"/>
      <c r="J51" s="2554"/>
      <c r="K51" s="2554"/>
      <c r="L51" s="2554"/>
      <c r="M51" s="2554"/>
      <c r="N51" s="2466"/>
      <c r="O51" s="2466"/>
      <c r="T51" s="2472"/>
      <c r="U51" s="2473"/>
      <c r="V51" s="2473"/>
      <c r="W51" s="2473"/>
      <c r="X51" s="2473"/>
      <c r="Y51" s="2473"/>
      <c r="Z51" s="2474"/>
      <c r="AE51" s="2472"/>
      <c r="AF51" s="2473"/>
      <c r="AG51" s="2473"/>
      <c r="AH51" s="2473"/>
      <c r="AI51" s="2473"/>
      <c r="AJ51" s="2473"/>
      <c r="AK51" s="2474"/>
      <c r="AL51" s="317"/>
    </row>
    <row r="52" spans="2:38">
      <c r="B52" s="2451"/>
      <c r="C52" s="2452"/>
      <c r="E52" s="2475" t="s">
        <v>181</v>
      </c>
      <c r="F52" s="2476"/>
      <c r="G52" s="2555">
        <f>SUM(G28:M51)</f>
        <v>0</v>
      </c>
      <c r="H52" s="2555"/>
      <c r="I52" s="2555"/>
      <c r="J52" s="2555"/>
      <c r="K52" s="2555"/>
      <c r="L52" s="2555"/>
      <c r="M52" s="2555"/>
      <c r="N52" s="2470" t="s">
        <v>16</v>
      </c>
      <c r="O52" s="2471"/>
      <c r="Q52" s="2482" t="s">
        <v>659</v>
      </c>
      <c r="R52" s="2482"/>
      <c r="T52" s="2557"/>
      <c r="U52" s="2558"/>
      <c r="V52" s="2558"/>
      <c r="W52" s="2558"/>
      <c r="X52" s="2558"/>
      <c r="Y52" s="2473" t="s">
        <v>16</v>
      </c>
      <c r="Z52" s="2474"/>
      <c r="AB52" s="2482" t="s">
        <v>660</v>
      </c>
      <c r="AC52" s="2482"/>
      <c r="AE52" s="2560" t="str">
        <f>IFERROR(G52/T52, "")</f>
        <v/>
      </c>
      <c r="AF52" s="2561"/>
      <c r="AG52" s="2561"/>
      <c r="AH52" s="2561"/>
      <c r="AI52" s="2561"/>
      <c r="AJ52" s="2473" t="s">
        <v>352</v>
      </c>
      <c r="AK52" s="2474"/>
      <c r="AL52" s="317"/>
    </row>
    <row r="53" spans="2:38" ht="14.25" thickBot="1">
      <c r="B53" s="2451"/>
      <c r="C53" s="2452"/>
      <c r="E53" s="2477"/>
      <c r="F53" s="2478"/>
      <c r="G53" s="2556"/>
      <c r="H53" s="2556"/>
      <c r="I53" s="2556"/>
      <c r="J53" s="2556"/>
      <c r="K53" s="2556"/>
      <c r="L53" s="2556"/>
      <c r="M53" s="2556"/>
      <c r="N53" s="2479"/>
      <c r="O53" s="2510"/>
      <c r="Q53" s="2482"/>
      <c r="R53" s="2482"/>
      <c r="T53" s="2559"/>
      <c r="U53" s="2556"/>
      <c r="V53" s="2556"/>
      <c r="W53" s="2556"/>
      <c r="X53" s="2556"/>
      <c r="Y53" s="2479"/>
      <c r="Z53" s="2510"/>
      <c r="AB53" s="2482"/>
      <c r="AC53" s="2482"/>
      <c r="AE53" s="2562"/>
      <c r="AF53" s="2563"/>
      <c r="AG53" s="2563"/>
      <c r="AH53" s="2563"/>
      <c r="AI53" s="2563"/>
      <c r="AJ53" s="2479"/>
      <c r="AK53" s="2510"/>
      <c r="AL53" s="317"/>
    </row>
    <row r="54" spans="2:38">
      <c r="B54" s="2453"/>
      <c r="C54" s="2454"/>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318"/>
      <c r="AE54" s="318"/>
      <c r="AF54" s="318"/>
      <c r="AG54" s="318"/>
      <c r="AH54" s="318"/>
      <c r="AI54" s="318"/>
      <c r="AJ54" s="318"/>
      <c r="AK54" s="318"/>
      <c r="AL54" s="327"/>
    </row>
    <row r="55" spans="2:38" ht="157.5" customHeight="1">
      <c r="B55" s="2468" t="s">
        <v>676</v>
      </c>
      <c r="C55" s="2468"/>
      <c r="D55" s="2468"/>
      <c r="E55" s="2468"/>
      <c r="F55" s="2468"/>
      <c r="G55" s="2468"/>
      <c r="H55" s="2468"/>
      <c r="I55" s="2468"/>
      <c r="J55" s="2468"/>
      <c r="K55" s="2468"/>
      <c r="L55" s="2468"/>
      <c r="M55" s="2468"/>
      <c r="N55" s="2468"/>
      <c r="O55" s="2468"/>
      <c r="P55" s="2468"/>
      <c r="Q55" s="2468"/>
      <c r="R55" s="2468"/>
      <c r="S55" s="2468"/>
      <c r="T55" s="2468"/>
      <c r="U55" s="2468"/>
      <c r="V55" s="2468"/>
      <c r="W55" s="2468"/>
      <c r="X55" s="2468"/>
      <c r="Y55" s="2468"/>
      <c r="Z55" s="2468"/>
      <c r="AA55" s="2468"/>
      <c r="AB55" s="2468"/>
      <c r="AC55" s="2468"/>
      <c r="AD55" s="2468"/>
      <c r="AE55" s="2468"/>
      <c r="AF55" s="2468"/>
      <c r="AG55" s="2468"/>
      <c r="AH55" s="2468"/>
      <c r="AI55" s="2468"/>
      <c r="AJ55" s="2468"/>
      <c r="AK55" s="2468"/>
      <c r="AL55" s="2468"/>
    </row>
    <row r="56" spans="2:38">
      <c r="B56" s="328"/>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row>
    <row r="57" spans="2:38">
      <c r="B57" s="328"/>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row>
    <row r="58" spans="2:38">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row>
  </sheetData>
  <mergeCells count="97">
    <mergeCell ref="F16:F17"/>
    <mergeCell ref="H16:O17"/>
    <mergeCell ref="D10:E11"/>
    <mergeCell ref="D12:E13"/>
    <mergeCell ref="D14:E15"/>
    <mergeCell ref="D16:E17"/>
    <mergeCell ref="D18:E19"/>
    <mergeCell ref="AJ52:AK53"/>
    <mergeCell ref="B55:AL55"/>
    <mergeCell ref="T50:Z51"/>
    <mergeCell ref="AE50:AK51"/>
    <mergeCell ref="E52:F53"/>
    <mergeCell ref="G52:M53"/>
    <mergeCell ref="N52:O53"/>
    <mergeCell ref="Q52:R53"/>
    <mergeCell ref="T52:X53"/>
    <mergeCell ref="Y52:Z53"/>
    <mergeCell ref="AB52:AC53"/>
    <mergeCell ref="AE52:AI53"/>
    <mergeCell ref="B25:C54"/>
    <mergeCell ref="E48:F49"/>
    <mergeCell ref="G48:M49"/>
    <mergeCell ref="N48:O49"/>
    <mergeCell ref="E50:F51"/>
    <mergeCell ref="G50:M51"/>
    <mergeCell ref="N50:O51"/>
    <mergeCell ref="E44:F45"/>
    <mergeCell ref="G44:M45"/>
    <mergeCell ref="N44:O45"/>
    <mergeCell ref="E46:F47"/>
    <mergeCell ref="G46:M47"/>
    <mergeCell ref="N46:O47"/>
    <mergeCell ref="E40:F41"/>
    <mergeCell ref="G40:M41"/>
    <mergeCell ref="N40:O41"/>
    <mergeCell ref="E42:F43"/>
    <mergeCell ref="G42:M43"/>
    <mergeCell ref="N42:O43"/>
    <mergeCell ref="E36:F37"/>
    <mergeCell ref="G36:M37"/>
    <mergeCell ref="N36:O37"/>
    <mergeCell ref="E38:F39"/>
    <mergeCell ref="G38:M39"/>
    <mergeCell ref="N38:O39"/>
    <mergeCell ref="E34:F35"/>
    <mergeCell ref="G34:M35"/>
    <mergeCell ref="N34:O35"/>
    <mergeCell ref="U22:U23"/>
    <mergeCell ref="W22:AK23"/>
    <mergeCell ref="E26:F27"/>
    <mergeCell ref="G26:O27"/>
    <mergeCell ref="E28:F29"/>
    <mergeCell ref="G28:M29"/>
    <mergeCell ref="N28:O29"/>
    <mergeCell ref="E30:F31"/>
    <mergeCell ref="G30:M31"/>
    <mergeCell ref="N30:O31"/>
    <mergeCell ref="E32:F33"/>
    <mergeCell ref="G32:M33"/>
    <mergeCell ref="N32:O33"/>
    <mergeCell ref="W16:AK17"/>
    <mergeCell ref="F18:F19"/>
    <mergeCell ref="H18:O19"/>
    <mergeCell ref="U18:U19"/>
    <mergeCell ref="W18:AK19"/>
    <mergeCell ref="Q7:R24"/>
    <mergeCell ref="S8:T9"/>
    <mergeCell ref="S10:T11"/>
    <mergeCell ref="S12:T13"/>
    <mergeCell ref="S14:T15"/>
    <mergeCell ref="S16:T17"/>
    <mergeCell ref="S18:T19"/>
    <mergeCell ref="S20:T21"/>
    <mergeCell ref="U20:U21"/>
    <mergeCell ref="W20:AK21"/>
    <mergeCell ref="S22:T23"/>
    <mergeCell ref="AK1:AL1"/>
    <mergeCell ref="A3:AL4"/>
    <mergeCell ref="B6:K6"/>
    <mergeCell ref="L6:AL6"/>
    <mergeCell ref="AB1:AJ1"/>
    <mergeCell ref="B7:C2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U16:U17"/>
  </mergeCells>
  <phoneticPr fontId="1"/>
  <dataValidations count="1">
    <dataValidation type="list" allowBlank="1" showInputMessage="1" showErrorMessage="1" sqref="S8:T23 D10:E19" xr:uid="{F51B9ADD-1982-429F-9C9B-AC2CAECAF1A3}">
      <formula1>$AQ$12:$AQ$13</formula1>
    </dataValidation>
  </dataValidations>
  <printOptions horizontalCentered="1"/>
  <pageMargins left="0.70866141732283472" right="0.70866141732283472" top="0.74803149606299213" bottom="0.74803149606299213" header="0.31496062992125984" footer="0.31496062992125984"/>
  <pageSetup paperSize="9" scale="8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0869-EBCC-4A71-91D5-7A5BFA948EEC}">
  <dimension ref="A1:IV49"/>
  <sheetViews>
    <sheetView view="pageBreakPreview" zoomScaleNormal="100" zoomScaleSheetLayoutView="100" workbookViewId="0"/>
  </sheetViews>
  <sheetFormatPr defaultRowHeight="13.5"/>
  <cols>
    <col min="1" max="1" width="1.625" style="309" customWidth="1"/>
    <col min="2" max="2" width="3.5" style="309" customWidth="1"/>
    <col min="3" max="4" width="9" style="309"/>
    <col min="5" max="6" width="8.5" style="309" customWidth="1"/>
    <col min="7" max="7" width="8.375" style="309" customWidth="1"/>
    <col min="8" max="8" width="7.375" style="309" customWidth="1"/>
    <col min="9" max="10" width="10" style="309" customWidth="1"/>
    <col min="11" max="11" width="17.125" style="309" customWidth="1"/>
    <col min="12" max="16384" width="9" style="309"/>
  </cols>
  <sheetData>
    <row r="1" spans="1:256" ht="15" thickBot="1">
      <c r="B1" s="2518" t="s">
        <v>662</v>
      </c>
      <c r="C1" s="2519"/>
      <c r="D1" s="309" t="s">
        <v>677</v>
      </c>
      <c r="H1" s="2439" t="s">
        <v>664</v>
      </c>
      <c r="I1" s="2439"/>
      <c r="J1" s="2439"/>
      <c r="K1" s="2439"/>
    </row>
    <row r="2" spans="1:256" ht="18.75">
      <c r="B2" s="2441" t="s">
        <v>678</v>
      </c>
      <c r="C2" s="2442"/>
      <c r="D2" s="2442"/>
      <c r="E2" s="2442"/>
      <c r="F2" s="2442"/>
      <c r="G2" s="2442"/>
      <c r="H2" s="2442"/>
      <c r="I2" s="2442"/>
      <c r="J2" s="2442"/>
      <c r="K2" s="2442"/>
    </row>
    <row r="3" spans="1:256">
      <c r="B3" s="2520"/>
      <c r="C3" s="2520"/>
      <c r="D3" s="2520"/>
      <c r="E3" s="2521"/>
      <c r="F3" s="2440"/>
      <c r="G3" s="310"/>
    </row>
    <row r="4" spans="1:256">
      <c r="B4" s="2520"/>
      <c r="C4" s="2520"/>
      <c r="D4" s="2520"/>
      <c r="E4" s="2521"/>
      <c r="F4" s="2440"/>
      <c r="G4" s="310"/>
      <c r="H4" s="2564" t="s">
        <v>679</v>
      </c>
      <c r="I4" s="2564"/>
      <c r="J4" s="2523"/>
      <c r="K4" s="2523"/>
    </row>
    <row r="5" spans="1:256">
      <c r="B5" s="2520"/>
      <c r="C5" s="2520"/>
      <c r="D5" s="2520"/>
      <c r="E5" s="2521"/>
      <c r="F5" s="2440"/>
      <c r="G5" s="329"/>
      <c r="H5" s="2564"/>
      <c r="I5" s="2564"/>
      <c r="J5" s="2523"/>
      <c r="K5" s="2523"/>
    </row>
    <row r="6" spans="1:256" ht="14.25" thickBot="1">
      <c r="B6" s="330"/>
      <c r="C6" s="330"/>
      <c r="D6" s="330"/>
      <c r="E6" s="330"/>
      <c r="F6" s="330"/>
      <c r="G6" s="330"/>
      <c r="H6" s="330"/>
      <c r="I6" s="330"/>
      <c r="J6" s="330"/>
      <c r="K6" s="330"/>
    </row>
    <row r="7" spans="1:256" ht="26.25" customHeight="1">
      <c r="A7" s="330"/>
      <c r="B7" s="331"/>
      <c r="C7" s="2459" t="s">
        <v>374</v>
      </c>
      <c r="D7" s="2459"/>
      <c r="E7" s="2459" t="s">
        <v>667</v>
      </c>
      <c r="F7" s="2459"/>
      <c r="G7" s="2459" t="s">
        <v>668</v>
      </c>
      <c r="H7" s="2524"/>
      <c r="I7" s="2565" t="s">
        <v>680</v>
      </c>
      <c r="J7" s="2566"/>
      <c r="K7" s="332" t="s">
        <v>670</v>
      </c>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30"/>
      <c r="BL7" s="330"/>
      <c r="BM7" s="330"/>
      <c r="BN7" s="330"/>
      <c r="BO7" s="330"/>
      <c r="BP7" s="330"/>
      <c r="BQ7" s="330"/>
      <c r="BR7" s="330"/>
      <c r="BS7" s="330"/>
      <c r="BT7" s="330"/>
      <c r="BU7" s="330"/>
      <c r="BV7" s="330"/>
      <c r="BW7" s="330"/>
      <c r="BX7" s="330"/>
      <c r="BY7" s="330"/>
      <c r="BZ7" s="330"/>
      <c r="CA7" s="330"/>
      <c r="CB7" s="330"/>
      <c r="CC7" s="330"/>
      <c r="CD7" s="330"/>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30"/>
      <c r="DR7" s="330"/>
      <c r="DS7" s="330"/>
      <c r="DT7" s="330"/>
      <c r="DU7" s="330"/>
      <c r="DV7" s="330"/>
      <c r="DW7" s="330"/>
      <c r="DX7" s="330"/>
      <c r="DY7" s="330"/>
      <c r="DZ7" s="330"/>
      <c r="EA7" s="330"/>
      <c r="EB7" s="330"/>
      <c r="EC7" s="330"/>
      <c r="ED7" s="330"/>
      <c r="EE7" s="330"/>
      <c r="EF7" s="330"/>
      <c r="EG7" s="330"/>
      <c r="EH7" s="330"/>
      <c r="EI7" s="330"/>
      <c r="EJ7" s="330"/>
      <c r="EK7" s="330"/>
      <c r="EL7" s="330"/>
      <c r="EM7" s="330"/>
      <c r="EN7" s="330"/>
      <c r="EO7" s="330"/>
      <c r="EP7" s="330"/>
      <c r="EQ7" s="330"/>
      <c r="ER7" s="330"/>
      <c r="ES7" s="330"/>
      <c r="ET7" s="330"/>
      <c r="EU7" s="330"/>
      <c r="EV7" s="330"/>
      <c r="EW7" s="330"/>
      <c r="EX7" s="330"/>
      <c r="EY7" s="330"/>
      <c r="EZ7" s="330"/>
      <c r="FA7" s="330"/>
      <c r="FB7" s="330"/>
      <c r="FC7" s="330"/>
      <c r="FD7" s="330"/>
      <c r="FE7" s="330"/>
      <c r="FF7" s="330"/>
      <c r="FG7" s="330"/>
      <c r="FH7" s="330"/>
      <c r="FI7" s="330"/>
      <c r="FJ7" s="330"/>
      <c r="FK7" s="330"/>
      <c r="FL7" s="330"/>
      <c r="FM7" s="330"/>
      <c r="FN7" s="330"/>
      <c r="FO7" s="330"/>
      <c r="FP7" s="330"/>
      <c r="FQ7" s="330"/>
      <c r="FR7" s="330"/>
      <c r="FS7" s="330"/>
      <c r="FT7" s="330"/>
      <c r="FU7" s="330"/>
      <c r="FV7" s="330"/>
      <c r="FW7" s="330"/>
      <c r="FX7" s="330"/>
      <c r="FY7" s="330"/>
      <c r="FZ7" s="330"/>
      <c r="GA7" s="330"/>
      <c r="GB7" s="330"/>
      <c r="GC7" s="330"/>
      <c r="GD7" s="330"/>
      <c r="GE7" s="330"/>
      <c r="GF7" s="330"/>
      <c r="GG7" s="330"/>
      <c r="GH7" s="330"/>
      <c r="GI7" s="330"/>
      <c r="GJ7" s="330"/>
      <c r="GK7" s="330"/>
      <c r="GL7" s="330"/>
      <c r="GM7" s="330"/>
      <c r="GN7" s="330"/>
      <c r="GO7" s="330"/>
      <c r="GP7" s="330"/>
      <c r="GQ7" s="330"/>
      <c r="GR7" s="330"/>
      <c r="GS7" s="330"/>
      <c r="GT7" s="330"/>
      <c r="GU7" s="330"/>
      <c r="GV7" s="330"/>
      <c r="GW7" s="330"/>
      <c r="GX7" s="330"/>
      <c r="GY7" s="330"/>
      <c r="GZ7" s="330"/>
      <c r="HA7" s="330"/>
      <c r="HB7" s="330"/>
      <c r="HC7" s="330"/>
      <c r="HD7" s="330"/>
      <c r="HE7" s="330"/>
      <c r="HF7" s="330"/>
      <c r="HG7" s="330"/>
      <c r="HH7" s="330"/>
      <c r="HI7" s="330"/>
      <c r="HJ7" s="330"/>
      <c r="HK7" s="330"/>
      <c r="HL7" s="330"/>
      <c r="HM7" s="330"/>
      <c r="HN7" s="330"/>
      <c r="HO7" s="330"/>
      <c r="HP7" s="330"/>
      <c r="HQ7" s="330"/>
      <c r="HR7" s="330"/>
      <c r="HS7" s="330"/>
      <c r="HT7" s="330"/>
      <c r="HU7" s="330"/>
      <c r="HV7" s="330"/>
      <c r="HW7" s="330"/>
      <c r="HX7" s="330"/>
      <c r="HY7" s="330"/>
      <c r="HZ7" s="330"/>
      <c r="IA7" s="330"/>
      <c r="IB7" s="330"/>
      <c r="IC7" s="330"/>
      <c r="ID7" s="330"/>
      <c r="IE7" s="330"/>
      <c r="IF7" s="330"/>
      <c r="IG7" s="330"/>
      <c r="IH7" s="330"/>
      <c r="II7" s="330"/>
      <c r="IJ7" s="330"/>
      <c r="IK7" s="330"/>
      <c r="IL7" s="330"/>
      <c r="IM7" s="330"/>
      <c r="IN7" s="330"/>
      <c r="IO7" s="330"/>
      <c r="IP7" s="330"/>
      <c r="IQ7" s="330"/>
      <c r="IR7" s="330"/>
      <c r="IS7" s="330"/>
      <c r="IT7" s="330"/>
      <c r="IU7" s="330"/>
      <c r="IV7" s="330"/>
    </row>
    <row r="8" spans="1:256" ht="15" customHeight="1">
      <c r="A8" s="330"/>
      <c r="B8" s="331">
        <f>ROW()-7</f>
        <v>1</v>
      </c>
      <c r="C8" s="2527"/>
      <c r="D8" s="2527"/>
      <c r="E8" s="2528"/>
      <c r="F8" s="2529"/>
      <c r="G8" s="2527"/>
      <c r="H8" s="2530"/>
      <c r="I8" s="2531"/>
      <c r="J8" s="2532"/>
      <c r="K8" s="624"/>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0"/>
      <c r="AY8" s="330"/>
      <c r="AZ8" s="330"/>
      <c r="BA8" s="330"/>
      <c r="BB8" s="330"/>
      <c r="BC8" s="330"/>
      <c r="BD8" s="330"/>
      <c r="BE8" s="330"/>
      <c r="BF8" s="330"/>
      <c r="BG8" s="330"/>
      <c r="BH8" s="330"/>
      <c r="BI8" s="330"/>
      <c r="BJ8" s="330"/>
      <c r="BK8" s="330"/>
      <c r="BL8" s="330"/>
      <c r="BM8" s="330"/>
      <c r="BN8" s="330"/>
      <c r="BO8" s="330"/>
      <c r="BP8" s="330"/>
      <c r="BQ8" s="330"/>
      <c r="BR8" s="330"/>
      <c r="BS8" s="330"/>
      <c r="BT8" s="330"/>
      <c r="BU8" s="330"/>
      <c r="BV8" s="330"/>
      <c r="BW8" s="330"/>
      <c r="BX8" s="330"/>
      <c r="BY8" s="330"/>
      <c r="BZ8" s="330"/>
      <c r="CA8" s="330"/>
      <c r="CB8" s="330"/>
      <c r="CC8" s="330"/>
      <c r="CD8" s="330"/>
      <c r="CE8" s="330"/>
      <c r="CF8" s="330"/>
      <c r="CG8" s="330"/>
      <c r="CH8" s="330"/>
      <c r="CI8" s="330"/>
      <c r="CJ8" s="330"/>
      <c r="CK8" s="330"/>
      <c r="CL8" s="330"/>
      <c r="CM8" s="330"/>
      <c r="CN8" s="330"/>
      <c r="CO8" s="330"/>
      <c r="CP8" s="330"/>
      <c r="CQ8" s="330"/>
      <c r="CR8" s="330"/>
      <c r="CS8" s="330"/>
      <c r="CT8" s="330"/>
      <c r="CU8" s="330"/>
      <c r="CV8" s="330"/>
      <c r="CW8" s="330"/>
      <c r="CX8" s="330"/>
      <c r="CY8" s="330"/>
      <c r="CZ8" s="330"/>
      <c r="DA8" s="330"/>
      <c r="DB8" s="330"/>
      <c r="DC8" s="330"/>
      <c r="DD8" s="330"/>
      <c r="DE8" s="330"/>
      <c r="DF8" s="330"/>
      <c r="DG8" s="330"/>
      <c r="DH8" s="330"/>
      <c r="DI8" s="330"/>
      <c r="DJ8" s="330"/>
      <c r="DK8" s="330"/>
      <c r="DL8" s="330"/>
      <c r="DM8" s="330"/>
      <c r="DN8" s="330"/>
      <c r="DO8" s="330"/>
      <c r="DP8" s="330"/>
      <c r="DQ8" s="330"/>
      <c r="DR8" s="330"/>
      <c r="DS8" s="330"/>
      <c r="DT8" s="330"/>
      <c r="DU8" s="330"/>
      <c r="DV8" s="330"/>
      <c r="DW8" s="330"/>
      <c r="DX8" s="330"/>
      <c r="DY8" s="330"/>
      <c r="DZ8" s="330"/>
      <c r="EA8" s="330"/>
      <c r="EB8" s="330"/>
      <c r="EC8" s="330"/>
      <c r="ED8" s="330"/>
      <c r="EE8" s="330"/>
      <c r="EF8" s="330"/>
      <c r="EG8" s="330"/>
      <c r="EH8" s="330"/>
      <c r="EI8" s="330"/>
      <c r="EJ8" s="330"/>
      <c r="EK8" s="330"/>
      <c r="EL8" s="330"/>
      <c r="EM8" s="330"/>
      <c r="EN8" s="330"/>
      <c r="EO8" s="330"/>
      <c r="EP8" s="330"/>
      <c r="EQ8" s="330"/>
      <c r="ER8" s="330"/>
      <c r="ES8" s="330"/>
      <c r="ET8" s="330"/>
      <c r="EU8" s="330"/>
      <c r="EV8" s="330"/>
      <c r="EW8" s="330"/>
      <c r="EX8" s="330"/>
      <c r="EY8" s="330"/>
      <c r="EZ8" s="330"/>
      <c r="FA8" s="330"/>
      <c r="FB8" s="330"/>
      <c r="FC8" s="330"/>
      <c r="FD8" s="330"/>
      <c r="FE8" s="330"/>
      <c r="FF8" s="330"/>
      <c r="FG8" s="330"/>
      <c r="FH8" s="330"/>
      <c r="FI8" s="330"/>
      <c r="FJ8" s="330"/>
      <c r="FK8" s="330"/>
      <c r="FL8" s="330"/>
      <c r="FM8" s="330"/>
      <c r="FN8" s="330"/>
      <c r="FO8" s="330"/>
      <c r="FP8" s="330"/>
      <c r="FQ8" s="330"/>
      <c r="FR8" s="330"/>
      <c r="FS8" s="330"/>
      <c r="FT8" s="330"/>
      <c r="FU8" s="330"/>
      <c r="FV8" s="330"/>
      <c r="FW8" s="330"/>
      <c r="FX8" s="330"/>
      <c r="FY8" s="330"/>
      <c r="FZ8" s="330"/>
      <c r="GA8" s="330"/>
      <c r="GB8" s="330"/>
      <c r="GC8" s="330"/>
      <c r="GD8" s="330"/>
      <c r="GE8" s="330"/>
      <c r="GF8" s="330"/>
      <c r="GG8" s="330"/>
      <c r="GH8" s="330"/>
      <c r="GI8" s="330"/>
      <c r="GJ8" s="330"/>
      <c r="GK8" s="330"/>
      <c r="GL8" s="330"/>
      <c r="GM8" s="330"/>
      <c r="GN8" s="330"/>
      <c r="GO8" s="330"/>
      <c r="GP8" s="330"/>
      <c r="GQ8" s="330"/>
      <c r="GR8" s="330"/>
      <c r="GS8" s="330"/>
      <c r="GT8" s="330"/>
      <c r="GU8" s="330"/>
      <c r="GV8" s="330"/>
      <c r="GW8" s="330"/>
      <c r="GX8" s="330"/>
      <c r="GY8" s="330"/>
      <c r="GZ8" s="330"/>
      <c r="HA8" s="330"/>
      <c r="HB8" s="330"/>
      <c r="HC8" s="330"/>
      <c r="HD8" s="330"/>
      <c r="HE8" s="330"/>
      <c r="HF8" s="330"/>
      <c r="HG8" s="330"/>
      <c r="HH8" s="330"/>
      <c r="HI8" s="330"/>
      <c r="HJ8" s="330"/>
      <c r="HK8" s="330"/>
      <c r="HL8" s="330"/>
      <c r="HM8" s="330"/>
      <c r="HN8" s="330"/>
      <c r="HO8" s="330"/>
      <c r="HP8" s="330"/>
      <c r="HQ8" s="330"/>
      <c r="HR8" s="330"/>
      <c r="HS8" s="330"/>
      <c r="HT8" s="330"/>
      <c r="HU8" s="330"/>
      <c r="HV8" s="330"/>
      <c r="HW8" s="330"/>
      <c r="HX8" s="330"/>
      <c r="HY8" s="330"/>
      <c r="HZ8" s="330"/>
      <c r="IA8" s="330"/>
      <c r="IB8" s="330"/>
      <c r="IC8" s="330"/>
      <c r="ID8" s="330"/>
      <c r="IE8" s="330"/>
      <c r="IF8" s="330"/>
      <c r="IG8" s="330"/>
      <c r="IH8" s="330"/>
      <c r="II8" s="330"/>
      <c r="IJ8" s="330"/>
      <c r="IK8" s="330"/>
      <c r="IL8" s="330"/>
      <c r="IM8" s="330"/>
      <c r="IN8" s="330"/>
      <c r="IO8" s="330"/>
      <c r="IP8" s="330"/>
      <c r="IQ8" s="330"/>
      <c r="IR8" s="330"/>
      <c r="IS8" s="330"/>
      <c r="IT8" s="330"/>
      <c r="IU8" s="330"/>
      <c r="IV8" s="330"/>
    </row>
    <row r="9" spans="1:256" ht="15" customHeight="1">
      <c r="A9" s="330"/>
      <c r="B9" s="331">
        <f t="shared" ref="B9:B47" si="0">ROW()-7</f>
        <v>2</v>
      </c>
      <c r="C9" s="2527"/>
      <c r="D9" s="2527"/>
      <c r="E9" s="2528"/>
      <c r="F9" s="2529"/>
      <c r="G9" s="2527"/>
      <c r="H9" s="2530"/>
      <c r="I9" s="2531"/>
      <c r="J9" s="2532"/>
      <c r="K9" s="624"/>
      <c r="L9" s="330"/>
      <c r="M9" s="330"/>
      <c r="N9" s="330"/>
      <c r="O9" s="330"/>
      <c r="P9" s="330"/>
      <c r="Q9" s="330"/>
      <c r="R9" s="330"/>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0"/>
      <c r="AY9" s="330"/>
      <c r="AZ9" s="330"/>
      <c r="BA9" s="330"/>
      <c r="BB9" s="330"/>
      <c r="BC9" s="330"/>
      <c r="BD9" s="330"/>
      <c r="BE9" s="330"/>
      <c r="BF9" s="330"/>
      <c r="BG9" s="330"/>
      <c r="BH9" s="330"/>
      <c r="BI9" s="330"/>
      <c r="BJ9" s="330"/>
      <c r="BK9" s="330"/>
      <c r="BL9" s="330"/>
      <c r="BM9" s="330"/>
      <c r="BN9" s="330"/>
      <c r="BO9" s="330"/>
      <c r="BP9" s="330"/>
      <c r="BQ9" s="330"/>
      <c r="BR9" s="330"/>
      <c r="BS9" s="330"/>
      <c r="BT9" s="330"/>
      <c r="BU9" s="330"/>
      <c r="BV9" s="330"/>
      <c r="BW9" s="330"/>
      <c r="BX9" s="330"/>
      <c r="BY9" s="330"/>
      <c r="BZ9" s="330"/>
      <c r="CA9" s="330"/>
      <c r="CB9" s="330"/>
      <c r="CC9" s="330"/>
      <c r="CD9" s="330"/>
      <c r="CE9" s="330"/>
      <c r="CF9" s="330"/>
      <c r="CG9" s="330"/>
      <c r="CH9" s="330"/>
      <c r="CI9" s="330"/>
      <c r="CJ9" s="330"/>
      <c r="CK9" s="330"/>
      <c r="CL9" s="330"/>
      <c r="CM9" s="330"/>
      <c r="CN9" s="330"/>
      <c r="CO9" s="330"/>
      <c r="CP9" s="330"/>
      <c r="CQ9" s="330"/>
      <c r="CR9" s="330"/>
      <c r="CS9" s="330"/>
      <c r="CT9" s="330"/>
      <c r="CU9" s="330"/>
      <c r="CV9" s="330"/>
      <c r="CW9" s="330"/>
      <c r="CX9" s="330"/>
      <c r="CY9" s="330"/>
      <c r="CZ9" s="330"/>
      <c r="DA9" s="330"/>
      <c r="DB9" s="330"/>
      <c r="DC9" s="330"/>
      <c r="DD9" s="330"/>
      <c r="DE9" s="330"/>
      <c r="DF9" s="330"/>
      <c r="DG9" s="330"/>
      <c r="DH9" s="330"/>
      <c r="DI9" s="330"/>
      <c r="DJ9" s="330"/>
      <c r="DK9" s="330"/>
      <c r="DL9" s="330"/>
      <c r="DM9" s="330"/>
      <c r="DN9" s="330"/>
      <c r="DO9" s="330"/>
      <c r="DP9" s="330"/>
      <c r="DQ9" s="330"/>
      <c r="DR9" s="330"/>
      <c r="DS9" s="330"/>
      <c r="DT9" s="330"/>
      <c r="DU9" s="330"/>
      <c r="DV9" s="330"/>
      <c r="DW9" s="330"/>
      <c r="DX9" s="330"/>
      <c r="DY9" s="330"/>
      <c r="DZ9" s="330"/>
      <c r="EA9" s="330"/>
      <c r="EB9" s="330"/>
      <c r="EC9" s="330"/>
      <c r="ED9" s="330"/>
      <c r="EE9" s="330"/>
      <c r="EF9" s="330"/>
      <c r="EG9" s="330"/>
      <c r="EH9" s="330"/>
      <c r="EI9" s="330"/>
      <c r="EJ9" s="330"/>
      <c r="EK9" s="330"/>
      <c r="EL9" s="330"/>
      <c r="EM9" s="330"/>
      <c r="EN9" s="330"/>
      <c r="EO9" s="330"/>
      <c r="EP9" s="330"/>
      <c r="EQ9" s="330"/>
      <c r="ER9" s="330"/>
      <c r="ES9" s="330"/>
      <c r="ET9" s="330"/>
      <c r="EU9" s="330"/>
      <c r="EV9" s="330"/>
      <c r="EW9" s="330"/>
      <c r="EX9" s="330"/>
      <c r="EY9" s="330"/>
      <c r="EZ9" s="330"/>
      <c r="FA9" s="330"/>
      <c r="FB9" s="330"/>
      <c r="FC9" s="330"/>
      <c r="FD9" s="330"/>
      <c r="FE9" s="330"/>
      <c r="FF9" s="330"/>
      <c r="FG9" s="330"/>
      <c r="FH9" s="330"/>
      <c r="FI9" s="330"/>
      <c r="FJ9" s="330"/>
      <c r="FK9" s="330"/>
      <c r="FL9" s="330"/>
      <c r="FM9" s="330"/>
      <c r="FN9" s="330"/>
      <c r="FO9" s="330"/>
      <c r="FP9" s="330"/>
      <c r="FQ9" s="330"/>
      <c r="FR9" s="330"/>
      <c r="FS9" s="330"/>
      <c r="FT9" s="330"/>
      <c r="FU9" s="330"/>
      <c r="FV9" s="330"/>
      <c r="FW9" s="330"/>
      <c r="FX9" s="330"/>
      <c r="FY9" s="330"/>
      <c r="FZ9" s="330"/>
      <c r="GA9" s="330"/>
      <c r="GB9" s="330"/>
      <c r="GC9" s="330"/>
      <c r="GD9" s="330"/>
      <c r="GE9" s="330"/>
      <c r="GF9" s="330"/>
      <c r="GG9" s="330"/>
      <c r="GH9" s="330"/>
      <c r="GI9" s="330"/>
      <c r="GJ9" s="330"/>
      <c r="GK9" s="330"/>
      <c r="GL9" s="330"/>
      <c r="GM9" s="330"/>
      <c r="GN9" s="330"/>
      <c r="GO9" s="330"/>
      <c r="GP9" s="330"/>
      <c r="GQ9" s="330"/>
      <c r="GR9" s="330"/>
      <c r="GS9" s="330"/>
      <c r="GT9" s="330"/>
      <c r="GU9" s="330"/>
      <c r="GV9" s="330"/>
      <c r="GW9" s="330"/>
      <c r="GX9" s="330"/>
      <c r="GY9" s="330"/>
      <c r="GZ9" s="330"/>
      <c r="HA9" s="330"/>
      <c r="HB9" s="330"/>
      <c r="HC9" s="330"/>
      <c r="HD9" s="330"/>
      <c r="HE9" s="330"/>
      <c r="HF9" s="330"/>
      <c r="HG9" s="330"/>
      <c r="HH9" s="330"/>
      <c r="HI9" s="330"/>
      <c r="HJ9" s="330"/>
      <c r="HK9" s="330"/>
      <c r="HL9" s="330"/>
      <c r="HM9" s="330"/>
      <c r="HN9" s="330"/>
      <c r="HO9" s="330"/>
      <c r="HP9" s="330"/>
      <c r="HQ9" s="330"/>
      <c r="HR9" s="330"/>
      <c r="HS9" s="330"/>
      <c r="HT9" s="330"/>
      <c r="HU9" s="330"/>
      <c r="HV9" s="330"/>
      <c r="HW9" s="330"/>
      <c r="HX9" s="330"/>
      <c r="HY9" s="330"/>
      <c r="HZ9" s="330"/>
      <c r="IA9" s="330"/>
      <c r="IB9" s="330"/>
      <c r="IC9" s="330"/>
      <c r="ID9" s="330"/>
      <c r="IE9" s="330"/>
      <c r="IF9" s="330"/>
      <c r="IG9" s="330"/>
      <c r="IH9" s="330"/>
      <c r="II9" s="330"/>
      <c r="IJ9" s="330"/>
      <c r="IK9" s="330"/>
      <c r="IL9" s="330"/>
      <c r="IM9" s="330"/>
      <c r="IN9" s="330"/>
      <c r="IO9" s="330"/>
      <c r="IP9" s="330"/>
      <c r="IQ9" s="330"/>
      <c r="IR9" s="330"/>
      <c r="IS9" s="330"/>
      <c r="IT9" s="330"/>
      <c r="IU9" s="330"/>
      <c r="IV9" s="330"/>
    </row>
    <row r="10" spans="1:256" ht="15" customHeight="1">
      <c r="A10" s="330"/>
      <c r="B10" s="331">
        <f t="shared" si="0"/>
        <v>3</v>
      </c>
      <c r="C10" s="2530"/>
      <c r="D10" s="2533"/>
      <c r="E10" s="2534"/>
      <c r="F10" s="2535"/>
      <c r="G10" s="2530"/>
      <c r="H10" s="2536"/>
      <c r="I10" s="2531"/>
      <c r="J10" s="2537"/>
      <c r="K10" s="624"/>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c r="BT10" s="330"/>
      <c r="BU10" s="330"/>
      <c r="BV10" s="330"/>
      <c r="BW10" s="330"/>
      <c r="BX10" s="330"/>
      <c r="BY10" s="330"/>
      <c r="BZ10" s="330"/>
      <c r="CA10" s="330"/>
      <c r="CB10" s="330"/>
      <c r="CC10" s="330"/>
      <c r="CD10" s="330"/>
      <c r="CE10" s="330"/>
      <c r="CF10" s="330"/>
      <c r="CG10" s="330"/>
      <c r="CH10" s="330"/>
      <c r="CI10" s="330"/>
      <c r="CJ10" s="330"/>
      <c r="CK10" s="330"/>
      <c r="CL10" s="330"/>
      <c r="CM10" s="330"/>
      <c r="CN10" s="330"/>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c r="EN10" s="330"/>
      <c r="EO10" s="330"/>
      <c r="EP10" s="330"/>
      <c r="EQ10" s="330"/>
      <c r="ER10" s="330"/>
      <c r="ES10" s="330"/>
      <c r="ET10" s="330"/>
      <c r="EU10" s="330"/>
      <c r="EV10" s="330"/>
      <c r="EW10" s="330"/>
      <c r="EX10" s="330"/>
      <c r="EY10" s="330"/>
      <c r="EZ10" s="330"/>
      <c r="FA10" s="330"/>
      <c r="FB10" s="330"/>
      <c r="FC10" s="330"/>
      <c r="FD10" s="330"/>
      <c r="FE10" s="330"/>
      <c r="FF10" s="330"/>
      <c r="FG10" s="330"/>
      <c r="FH10" s="330"/>
      <c r="FI10" s="330"/>
      <c r="FJ10" s="330"/>
      <c r="FK10" s="330"/>
      <c r="FL10" s="330"/>
      <c r="FM10" s="330"/>
      <c r="FN10" s="330"/>
      <c r="FO10" s="330"/>
      <c r="FP10" s="330"/>
      <c r="FQ10" s="330"/>
      <c r="FR10" s="330"/>
      <c r="FS10" s="330"/>
      <c r="FT10" s="330"/>
      <c r="FU10" s="330"/>
      <c r="FV10" s="330"/>
      <c r="FW10" s="330"/>
      <c r="FX10" s="330"/>
      <c r="FY10" s="330"/>
      <c r="FZ10" s="330"/>
      <c r="GA10" s="330"/>
      <c r="GB10" s="330"/>
      <c r="GC10" s="330"/>
      <c r="GD10" s="330"/>
      <c r="GE10" s="330"/>
      <c r="GF10" s="330"/>
      <c r="GG10" s="330"/>
      <c r="GH10" s="330"/>
      <c r="GI10" s="330"/>
      <c r="GJ10" s="330"/>
      <c r="GK10" s="330"/>
      <c r="GL10" s="330"/>
      <c r="GM10" s="330"/>
      <c r="GN10" s="330"/>
      <c r="GO10" s="330"/>
      <c r="GP10" s="330"/>
      <c r="GQ10" s="330"/>
      <c r="GR10" s="330"/>
      <c r="GS10" s="330"/>
      <c r="GT10" s="330"/>
      <c r="GU10" s="330"/>
      <c r="GV10" s="330"/>
      <c r="GW10" s="330"/>
      <c r="GX10" s="330"/>
      <c r="GY10" s="330"/>
      <c r="GZ10" s="330"/>
      <c r="HA10" s="330"/>
      <c r="HB10" s="330"/>
      <c r="HC10" s="330"/>
      <c r="HD10" s="330"/>
      <c r="HE10" s="330"/>
      <c r="HF10" s="330"/>
      <c r="HG10" s="330"/>
      <c r="HH10" s="330"/>
      <c r="HI10" s="330"/>
      <c r="HJ10" s="330"/>
      <c r="HK10" s="330"/>
      <c r="HL10" s="330"/>
      <c r="HM10" s="330"/>
      <c r="HN10" s="330"/>
      <c r="HO10" s="330"/>
      <c r="HP10" s="330"/>
      <c r="HQ10" s="330"/>
      <c r="HR10" s="330"/>
      <c r="HS10" s="330"/>
      <c r="HT10" s="330"/>
      <c r="HU10" s="330"/>
      <c r="HV10" s="330"/>
      <c r="HW10" s="330"/>
      <c r="HX10" s="330"/>
      <c r="HY10" s="330"/>
      <c r="HZ10" s="330"/>
      <c r="IA10" s="330"/>
      <c r="IB10" s="330"/>
      <c r="IC10" s="330"/>
      <c r="ID10" s="330"/>
      <c r="IE10" s="330"/>
      <c r="IF10" s="330"/>
      <c r="IG10" s="330"/>
      <c r="IH10" s="330"/>
      <c r="II10" s="330"/>
      <c r="IJ10" s="330"/>
      <c r="IK10" s="330"/>
      <c r="IL10" s="330"/>
      <c r="IM10" s="330"/>
      <c r="IN10" s="330"/>
      <c r="IO10" s="330"/>
      <c r="IP10" s="330"/>
      <c r="IQ10" s="330"/>
      <c r="IR10" s="330"/>
      <c r="IS10" s="330"/>
      <c r="IT10" s="330"/>
      <c r="IU10" s="330"/>
      <c r="IV10" s="330"/>
    </row>
    <row r="11" spans="1:256" ht="15" customHeight="1">
      <c r="A11" s="330"/>
      <c r="B11" s="331">
        <f t="shared" si="0"/>
        <v>4</v>
      </c>
      <c r="C11" s="2530"/>
      <c r="D11" s="2533"/>
      <c r="E11" s="2534"/>
      <c r="F11" s="2535"/>
      <c r="G11" s="2530"/>
      <c r="H11" s="2536"/>
      <c r="I11" s="2531"/>
      <c r="J11" s="2537"/>
      <c r="K11" s="624"/>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row>
    <row r="12" spans="1:256" ht="15" customHeight="1">
      <c r="A12" s="330"/>
      <c r="B12" s="331">
        <f t="shared" si="0"/>
        <v>5</v>
      </c>
      <c r="C12" s="2530"/>
      <c r="D12" s="2533"/>
      <c r="E12" s="2534"/>
      <c r="F12" s="2535"/>
      <c r="G12" s="2530"/>
      <c r="H12" s="2536"/>
      <c r="I12" s="2531"/>
      <c r="J12" s="2537"/>
      <c r="K12" s="624"/>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c r="EV12" s="330"/>
      <c r="EW12" s="330"/>
      <c r="EX12" s="330"/>
      <c r="EY12" s="330"/>
      <c r="EZ12" s="330"/>
      <c r="FA12" s="330"/>
      <c r="FB12" s="330"/>
      <c r="FC12" s="330"/>
      <c r="FD12" s="330"/>
      <c r="FE12" s="330"/>
      <c r="FF12" s="330"/>
      <c r="FG12" s="330"/>
      <c r="FH12" s="330"/>
      <c r="FI12" s="330"/>
      <c r="FJ12" s="330"/>
      <c r="FK12" s="330"/>
      <c r="FL12" s="330"/>
      <c r="FM12" s="330"/>
      <c r="FN12" s="330"/>
      <c r="FO12" s="330"/>
      <c r="FP12" s="330"/>
      <c r="FQ12" s="330"/>
      <c r="FR12" s="330"/>
      <c r="FS12" s="330"/>
      <c r="FT12" s="330"/>
      <c r="FU12" s="330"/>
      <c r="FV12" s="330"/>
      <c r="FW12" s="330"/>
      <c r="FX12" s="330"/>
      <c r="FY12" s="330"/>
      <c r="FZ12" s="330"/>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row>
    <row r="13" spans="1:256" ht="15" customHeight="1">
      <c r="A13" s="330"/>
      <c r="B13" s="331">
        <f t="shared" si="0"/>
        <v>6</v>
      </c>
      <c r="C13" s="2530"/>
      <c r="D13" s="2533"/>
      <c r="E13" s="2534"/>
      <c r="F13" s="2535"/>
      <c r="G13" s="2530"/>
      <c r="H13" s="2536"/>
      <c r="I13" s="2531"/>
      <c r="J13" s="2537"/>
      <c r="K13" s="625"/>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row>
    <row r="14" spans="1:256" ht="15" customHeight="1">
      <c r="A14" s="330"/>
      <c r="B14" s="331">
        <f t="shared" si="0"/>
        <v>7</v>
      </c>
      <c r="C14" s="2527"/>
      <c r="D14" s="2527"/>
      <c r="E14" s="2527"/>
      <c r="F14" s="2527"/>
      <c r="G14" s="2527"/>
      <c r="H14" s="2530"/>
      <c r="I14" s="2539"/>
      <c r="J14" s="2540"/>
      <c r="K14" s="625"/>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c r="FJ14" s="330"/>
      <c r="FK14" s="330"/>
      <c r="FL14" s="330"/>
      <c r="FM14" s="330"/>
      <c r="FN14" s="330"/>
      <c r="FO14" s="330"/>
      <c r="FP14" s="330"/>
      <c r="FQ14" s="330"/>
      <c r="FR14" s="330"/>
      <c r="FS14" s="330"/>
      <c r="FT14" s="330"/>
      <c r="FU14" s="330"/>
      <c r="FV14" s="330"/>
      <c r="FW14" s="330"/>
      <c r="FX14" s="330"/>
      <c r="FY14" s="330"/>
      <c r="FZ14" s="330"/>
      <c r="GA14" s="330"/>
      <c r="GB14" s="330"/>
      <c r="GC14" s="330"/>
      <c r="GD14" s="330"/>
      <c r="GE14" s="330"/>
      <c r="GF14" s="330"/>
      <c r="GG14" s="330"/>
      <c r="GH14" s="330"/>
      <c r="GI14" s="330"/>
      <c r="GJ14" s="330"/>
      <c r="GK14" s="330"/>
      <c r="GL14" s="330"/>
      <c r="GM14" s="330"/>
      <c r="GN14" s="330"/>
      <c r="GO14" s="330"/>
      <c r="GP14" s="330"/>
      <c r="GQ14" s="330"/>
      <c r="GR14" s="330"/>
      <c r="GS14" s="330"/>
      <c r="GT14" s="330"/>
      <c r="GU14" s="330"/>
      <c r="GV14" s="330"/>
      <c r="GW14" s="330"/>
      <c r="GX14" s="330"/>
      <c r="GY14" s="330"/>
      <c r="GZ14" s="330"/>
      <c r="HA14" s="330"/>
      <c r="HB14" s="330"/>
      <c r="HC14" s="330"/>
      <c r="HD14" s="330"/>
      <c r="HE14" s="330"/>
      <c r="HF14" s="330"/>
      <c r="HG14" s="330"/>
      <c r="HH14" s="330"/>
      <c r="HI14" s="330"/>
      <c r="HJ14" s="330"/>
      <c r="HK14" s="330"/>
      <c r="HL14" s="330"/>
      <c r="HM14" s="330"/>
      <c r="HN14" s="330"/>
      <c r="HO14" s="330"/>
      <c r="HP14" s="330"/>
      <c r="HQ14" s="330"/>
      <c r="HR14" s="330"/>
      <c r="HS14" s="330"/>
      <c r="HT14" s="330"/>
      <c r="HU14" s="330"/>
      <c r="HV14" s="330"/>
      <c r="HW14" s="330"/>
      <c r="HX14" s="330"/>
      <c r="HY14" s="330"/>
      <c r="HZ14" s="330"/>
      <c r="IA14" s="330"/>
      <c r="IB14" s="330"/>
      <c r="IC14" s="330"/>
      <c r="ID14" s="330"/>
      <c r="IE14" s="330"/>
      <c r="IF14" s="330"/>
      <c r="IG14" s="330"/>
      <c r="IH14" s="330"/>
      <c r="II14" s="330"/>
      <c r="IJ14" s="330"/>
      <c r="IK14" s="330"/>
      <c r="IL14" s="330"/>
      <c r="IM14" s="330"/>
      <c r="IN14" s="330"/>
      <c r="IO14" s="330"/>
      <c r="IP14" s="330"/>
      <c r="IQ14" s="330"/>
      <c r="IR14" s="330"/>
      <c r="IS14" s="330"/>
      <c r="IT14" s="330"/>
      <c r="IU14" s="330"/>
      <c r="IV14" s="330"/>
    </row>
    <row r="15" spans="1:256" ht="15" customHeight="1">
      <c r="A15" s="330"/>
      <c r="B15" s="331">
        <f t="shared" si="0"/>
        <v>8</v>
      </c>
      <c r="C15" s="2527"/>
      <c r="D15" s="2527"/>
      <c r="E15" s="2527"/>
      <c r="F15" s="2527"/>
      <c r="G15" s="2527"/>
      <c r="H15" s="2530"/>
      <c r="I15" s="2538"/>
      <c r="J15" s="2532"/>
      <c r="K15" s="625"/>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c r="BT15" s="330"/>
      <c r="BU15" s="330"/>
      <c r="BV15" s="330"/>
      <c r="BW15" s="330"/>
      <c r="BX15" s="330"/>
      <c r="BY15" s="330"/>
      <c r="BZ15" s="330"/>
      <c r="CA15" s="330"/>
      <c r="CB15" s="330"/>
      <c r="CC15" s="330"/>
      <c r="CD15" s="330"/>
      <c r="CE15" s="330"/>
      <c r="CF15" s="330"/>
      <c r="CG15" s="330"/>
      <c r="CH15" s="330"/>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c r="EV15" s="330"/>
      <c r="EW15" s="330"/>
      <c r="EX15" s="330"/>
      <c r="EY15" s="330"/>
      <c r="EZ15" s="330"/>
      <c r="FA15" s="330"/>
      <c r="FB15" s="330"/>
      <c r="FC15" s="330"/>
      <c r="FD15" s="330"/>
      <c r="FE15" s="330"/>
      <c r="FF15" s="330"/>
      <c r="FG15" s="330"/>
      <c r="FH15" s="330"/>
      <c r="FI15" s="330"/>
      <c r="FJ15" s="330"/>
      <c r="FK15" s="330"/>
      <c r="FL15" s="330"/>
      <c r="FM15" s="330"/>
      <c r="FN15" s="330"/>
      <c r="FO15" s="330"/>
      <c r="FP15" s="330"/>
      <c r="FQ15" s="330"/>
      <c r="FR15" s="330"/>
      <c r="FS15" s="330"/>
      <c r="FT15" s="330"/>
      <c r="FU15" s="330"/>
      <c r="FV15" s="330"/>
      <c r="FW15" s="330"/>
      <c r="FX15" s="330"/>
      <c r="FY15" s="330"/>
      <c r="FZ15" s="330"/>
      <c r="GA15" s="330"/>
      <c r="GB15" s="330"/>
      <c r="GC15" s="330"/>
      <c r="GD15" s="330"/>
      <c r="GE15" s="330"/>
      <c r="GF15" s="330"/>
      <c r="GG15" s="330"/>
      <c r="GH15" s="330"/>
      <c r="GI15" s="330"/>
      <c r="GJ15" s="330"/>
      <c r="GK15" s="330"/>
      <c r="GL15" s="330"/>
      <c r="GM15" s="330"/>
      <c r="GN15" s="330"/>
      <c r="GO15" s="330"/>
      <c r="GP15" s="330"/>
      <c r="GQ15" s="330"/>
      <c r="GR15" s="330"/>
      <c r="GS15" s="330"/>
      <c r="GT15" s="330"/>
      <c r="GU15" s="330"/>
      <c r="GV15" s="330"/>
      <c r="GW15" s="330"/>
      <c r="GX15" s="330"/>
      <c r="GY15" s="330"/>
      <c r="GZ15" s="330"/>
      <c r="HA15" s="330"/>
      <c r="HB15" s="330"/>
      <c r="HC15" s="330"/>
      <c r="HD15" s="330"/>
      <c r="HE15" s="330"/>
      <c r="HF15" s="330"/>
      <c r="HG15" s="330"/>
      <c r="HH15" s="330"/>
      <c r="HI15" s="330"/>
      <c r="HJ15" s="330"/>
      <c r="HK15" s="330"/>
      <c r="HL15" s="330"/>
      <c r="HM15" s="330"/>
      <c r="HN15" s="330"/>
      <c r="HO15" s="330"/>
      <c r="HP15" s="330"/>
      <c r="HQ15" s="330"/>
      <c r="HR15" s="330"/>
      <c r="HS15" s="330"/>
      <c r="HT15" s="330"/>
      <c r="HU15" s="330"/>
      <c r="HV15" s="330"/>
      <c r="HW15" s="330"/>
      <c r="HX15" s="330"/>
      <c r="HY15" s="330"/>
      <c r="HZ15" s="330"/>
      <c r="IA15" s="330"/>
      <c r="IB15" s="330"/>
      <c r="IC15" s="330"/>
      <c r="ID15" s="330"/>
      <c r="IE15" s="330"/>
      <c r="IF15" s="330"/>
      <c r="IG15" s="330"/>
      <c r="IH15" s="330"/>
      <c r="II15" s="330"/>
      <c r="IJ15" s="330"/>
      <c r="IK15" s="330"/>
      <c r="IL15" s="330"/>
      <c r="IM15" s="330"/>
      <c r="IN15" s="330"/>
      <c r="IO15" s="330"/>
      <c r="IP15" s="330"/>
      <c r="IQ15" s="330"/>
      <c r="IR15" s="330"/>
      <c r="IS15" s="330"/>
      <c r="IT15" s="330"/>
      <c r="IU15" s="330"/>
      <c r="IV15" s="330"/>
    </row>
    <row r="16" spans="1:256" ht="15" customHeight="1">
      <c r="A16" s="330"/>
      <c r="B16" s="331">
        <f t="shared" si="0"/>
        <v>9</v>
      </c>
      <c r="C16" s="2527"/>
      <c r="D16" s="2527"/>
      <c r="E16" s="2527"/>
      <c r="F16" s="2527"/>
      <c r="G16" s="2527"/>
      <c r="H16" s="2530"/>
      <c r="I16" s="2538"/>
      <c r="J16" s="2532"/>
      <c r="K16" s="625"/>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CF16" s="330"/>
      <c r="CG16" s="330"/>
      <c r="CH16" s="330"/>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c r="EV16" s="330"/>
      <c r="EW16" s="330"/>
      <c r="EX16" s="330"/>
      <c r="EY16" s="330"/>
      <c r="EZ16" s="330"/>
      <c r="FA16" s="330"/>
      <c r="FB16" s="330"/>
      <c r="FC16" s="330"/>
      <c r="FD16" s="330"/>
      <c r="FE16" s="330"/>
      <c r="FF16" s="330"/>
      <c r="FG16" s="330"/>
      <c r="FH16" s="330"/>
      <c r="FI16" s="330"/>
      <c r="FJ16" s="330"/>
      <c r="FK16" s="330"/>
      <c r="FL16" s="330"/>
      <c r="FM16" s="330"/>
      <c r="FN16" s="330"/>
      <c r="FO16" s="330"/>
      <c r="FP16" s="330"/>
      <c r="FQ16" s="330"/>
      <c r="FR16" s="330"/>
      <c r="FS16" s="330"/>
      <c r="FT16" s="330"/>
      <c r="FU16" s="330"/>
      <c r="FV16" s="330"/>
      <c r="FW16" s="330"/>
      <c r="FX16" s="330"/>
      <c r="FY16" s="330"/>
      <c r="FZ16" s="330"/>
      <c r="GA16" s="330"/>
      <c r="GB16" s="330"/>
      <c r="GC16" s="330"/>
      <c r="GD16" s="330"/>
      <c r="GE16" s="330"/>
      <c r="GF16" s="330"/>
      <c r="GG16" s="330"/>
      <c r="GH16" s="330"/>
      <c r="GI16" s="330"/>
      <c r="GJ16" s="330"/>
      <c r="GK16" s="330"/>
      <c r="GL16" s="330"/>
      <c r="GM16" s="330"/>
      <c r="GN16" s="330"/>
      <c r="GO16" s="330"/>
      <c r="GP16" s="330"/>
      <c r="GQ16" s="330"/>
      <c r="GR16" s="330"/>
      <c r="GS16" s="330"/>
      <c r="GT16" s="330"/>
      <c r="GU16" s="330"/>
      <c r="GV16" s="330"/>
      <c r="GW16" s="330"/>
      <c r="GX16" s="330"/>
      <c r="GY16" s="330"/>
      <c r="GZ16" s="330"/>
      <c r="HA16" s="330"/>
      <c r="HB16" s="330"/>
      <c r="HC16" s="330"/>
      <c r="HD16" s="330"/>
      <c r="HE16" s="330"/>
      <c r="HF16" s="330"/>
      <c r="HG16" s="330"/>
      <c r="HH16" s="330"/>
      <c r="HI16" s="330"/>
      <c r="HJ16" s="330"/>
      <c r="HK16" s="330"/>
      <c r="HL16" s="330"/>
      <c r="HM16" s="330"/>
      <c r="HN16" s="330"/>
      <c r="HO16" s="330"/>
      <c r="HP16" s="330"/>
      <c r="HQ16" s="330"/>
      <c r="HR16" s="330"/>
      <c r="HS16" s="330"/>
      <c r="HT16" s="330"/>
      <c r="HU16" s="330"/>
      <c r="HV16" s="330"/>
      <c r="HW16" s="330"/>
      <c r="HX16" s="330"/>
      <c r="HY16" s="330"/>
      <c r="HZ16" s="330"/>
      <c r="IA16" s="330"/>
      <c r="IB16" s="330"/>
      <c r="IC16" s="330"/>
      <c r="ID16" s="330"/>
      <c r="IE16" s="330"/>
      <c r="IF16" s="330"/>
      <c r="IG16" s="330"/>
      <c r="IH16" s="330"/>
      <c r="II16" s="330"/>
      <c r="IJ16" s="330"/>
      <c r="IK16" s="330"/>
      <c r="IL16" s="330"/>
      <c r="IM16" s="330"/>
      <c r="IN16" s="330"/>
      <c r="IO16" s="330"/>
      <c r="IP16" s="330"/>
      <c r="IQ16" s="330"/>
      <c r="IR16" s="330"/>
      <c r="IS16" s="330"/>
      <c r="IT16" s="330"/>
      <c r="IU16" s="330"/>
      <c r="IV16" s="330"/>
    </row>
    <row r="17" spans="1:256" ht="15" customHeight="1">
      <c r="A17" s="330"/>
      <c r="B17" s="331">
        <f t="shared" si="0"/>
        <v>10</v>
      </c>
      <c r="C17" s="2527"/>
      <c r="D17" s="2527"/>
      <c r="E17" s="2527"/>
      <c r="F17" s="2527"/>
      <c r="G17" s="2527"/>
      <c r="H17" s="2530"/>
      <c r="I17" s="2541"/>
      <c r="J17" s="2542"/>
      <c r="K17" s="625"/>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c r="FG17" s="330"/>
      <c r="FH17" s="330"/>
      <c r="FI17" s="330"/>
      <c r="FJ17" s="330"/>
      <c r="FK17" s="330"/>
      <c r="FL17" s="330"/>
      <c r="FM17" s="330"/>
      <c r="FN17" s="330"/>
      <c r="FO17" s="330"/>
      <c r="FP17" s="330"/>
      <c r="FQ17" s="330"/>
      <c r="FR17" s="330"/>
      <c r="FS17" s="330"/>
      <c r="FT17" s="330"/>
      <c r="FU17" s="330"/>
      <c r="FV17" s="330"/>
      <c r="FW17" s="330"/>
      <c r="FX17" s="330"/>
      <c r="FY17" s="330"/>
      <c r="FZ17" s="330"/>
      <c r="GA17" s="330"/>
      <c r="GB17" s="330"/>
      <c r="GC17" s="330"/>
      <c r="GD17" s="330"/>
      <c r="GE17" s="330"/>
      <c r="GF17" s="330"/>
      <c r="GG17" s="330"/>
      <c r="GH17" s="330"/>
      <c r="GI17" s="330"/>
      <c r="GJ17" s="330"/>
      <c r="GK17" s="330"/>
      <c r="GL17" s="330"/>
      <c r="GM17" s="330"/>
      <c r="GN17" s="330"/>
      <c r="GO17" s="330"/>
      <c r="GP17" s="330"/>
      <c r="GQ17" s="330"/>
      <c r="GR17" s="330"/>
      <c r="GS17" s="330"/>
      <c r="GT17" s="330"/>
      <c r="GU17" s="330"/>
      <c r="GV17" s="330"/>
      <c r="GW17" s="330"/>
      <c r="GX17" s="330"/>
      <c r="GY17" s="330"/>
      <c r="GZ17" s="330"/>
      <c r="HA17" s="330"/>
      <c r="HB17" s="330"/>
      <c r="HC17" s="330"/>
      <c r="HD17" s="330"/>
      <c r="HE17" s="330"/>
      <c r="HF17" s="330"/>
      <c r="HG17" s="330"/>
      <c r="HH17" s="330"/>
      <c r="HI17" s="330"/>
      <c r="HJ17" s="330"/>
      <c r="HK17" s="330"/>
      <c r="HL17" s="330"/>
      <c r="HM17" s="330"/>
      <c r="HN17" s="330"/>
      <c r="HO17" s="330"/>
      <c r="HP17" s="330"/>
      <c r="HQ17" s="330"/>
      <c r="HR17" s="330"/>
      <c r="HS17" s="330"/>
      <c r="HT17" s="330"/>
      <c r="HU17" s="330"/>
      <c r="HV17" s="330"/>
      <c r="HW17" s="330"/>
      <c r="HX17" s="330"/>
      <c r="HY17" s="330"/>
      <c r="HZ17" s="330"/>
      <c r="IA17" s="330"/>
      <c r="IB17" s="330"/>
      <c r="IC17" s="330"/>
      <c r="ID17" s="330"/>
      <c r="IE17" s="330"/>
      <c r="IF17" s="330"/>
      <c r="IG17" s="330"/>
      <c r="IH17" s="330"/>
      <c r="II17" s="330"/>
      <c r="IJ17" s="330"/>
      <c r="IK17" s="330"/>
      <c r="IL17" s="330"/>
      <c r="IM17" s="330"/>
      <c r="IN17" s="330"/>
      <c r="IO17" s="330"/>
      <c r="IP17" s="330"/>
      <c r="IQ17" s="330"/>
      <c r="IR17" s="330"/>
      <c r="IS17" s="330"/>
      <c r="IT17" s="330"/>
      <c r="IU17" s="330"/>
      <c r="IV17" s="330"/>
    </row>
    <row r="18" spans="1:256" ht="15" customHeight="1">
      <c r="A18" s="330"/>
      <c r="B18" s="331">
        <f t="shared" si="0"/>
        <v>11</v>
      </c>
      <c r="C18" s="2530"/>
      <c r="D18" s="2533"/>
      <c r="E18" s="2534"/>
      <c r="F18" s="2535"/>
      <c r="G18" s="2527"/>
      <c r="H18" s="2530"/>
      <c r="I18" s="2531"/>
      <c r="J18" s="2537"/>
      <c r="K18" s="624"/>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c r="FG18" s="330"/>
      <c r="FH18" s="330"/>
      <c r="FI18" s="330"/>
      <c r="FJ18" s="330"/>
      <c r="FK18" s="330"/>
      <c r="FL18" s="330"/>
      <c r="FM18" s="330"/>
      <c r="FN18" s="330"/>
      <c r="FO18" s="330"/>
      <c r="FP18" s="330"/>
      <c r="FQ18" s="330"/>
      <c r="FR18" s="330"/>
      <c r="FS18" s="330"/>
      <c r="FT18" s="330"/>
      <c r="FU18" s="330"/>
      <c r="FV18" s="330"/>
      <c r="FW18" s="330"/>
      <c r="FX18" s="330"/>
      <c r="FY18" s="330"/>
      <c r="FZ18" s="330"/>
      <c r="GA18" s="330"/>
      <c r="GB18" s="330"/>
      <c r="GC18" s="330"/>
      <c r="GD18" s="330"/>
      <c r="GE18" s="330"/>
      <c r="GF18" s="330"/>
      <c r="GG18" s="330"/>
      <c r="GH18" s="330"/>
      <c r="GI18" s="330"/>
      <c r="GJ18" s="330"/>
      <c r="GK18" s="330"/>
      <c r="GL18" s="330"/>
      <c r="GM18" s="330"/>
      <c r="GN18" s="330"/>
      <c r="GO18" s="330"/>
      <c r="GP18" s="330"/>
      <c r="GQ18" s="330"/>
      <c r="GR18" s="330"/>
      <c r="GS18" s="330"/>
      <c r="GT18" s="330"/>
      <c r="GU18" s="330"/>
      <c r="GV18" s="330"/>
      <c r="GW18" s="330"/>
      <c r="GX18" s="330"/>
      <c r="GY18" s="330"/>
      <c r="GZ18" s="330"/>
      <c r="HA18" s="330"/>
      <c r="HB18" s="330"/>
      <c r="HC18" s="330"/>
      <c r="HD18" s="330"/>
      <c r="HE18" s="330"/>
      <c r="HF18" s="330"/>
      <c r="HG18" s="330"/>
      <c r="HH18" s="330"/>
      <c r="HI18" s="330"/>
      <c r="HJ18" s="330"/>
      <c r="HK18" s="330"/>
      <c r="HL18" s="330"/>
      <c r="HM18" s="330"/>
      <c r="HN18" s="330"/>
      <c r="HO18" s="330"/>
      <c r="HP18" s="330"/>
      <c r="HQ18" s="330"/>
      <c r="HR18" s="330"/>
      <c r="HS18" s="330"/>
      <c r="HT18" s="330"/>
      <c r="HU18" s="330"/>
      <c r="HV18" s="330"/>
      <c r="HW18" s="330"/>
      <c r="HX18" s="330"/>
      <c r="HY18" s="330"/>
      <c r="HZ18" s="330"/>
      <c r="IA18" s="330"/>
      <c r="IB18" s="330"/>
      <c r="IC18" s="330"/>
      <c r="ID18" s="330"/>
      <c r="IE18" s="330"/>
      <c r="IF18" s="330"/>
      <c r="IG18" s="330"/>
      <c r="IH18" s="330"/>
      <c r="II18" s="330"/>
      <c r="IJ18" s="330"/>
      <c r="IK18" s="330"/>
      <c r="IL18" s="330"/>
      <c r="IM18" s="330"/>
      <c r="IN18" s="330"/>
      <c r="IO18" s="330"/>
      <c r="IP18" s="330"/>
      <c r="IQ18" s="330"/>
      <c r="IR18" s="330"/>
      <c r="IS18" s="330"/>
      <c r="IT18" s="330"/>
      <c r="IU18" s="330"/>
      <c r="IV18" s="330"/>
    </row>
    <row r="19" spans="1:256" ht="15" customHeight="1">
      <c r="A19" s="330"/>
      <c r="B19" s="331">
        <f t="shared" si="0"/>
        <v>12</v>
      </c>
      <c r="C19" s="2527"/>
      <c r="D19" s="2527"/>
      <c r="E19" s="2528"/>
      <c r="F19" s="2529"/>
      <c r="G19" s="2527"/>
      <c r="H19" s="2530"/>
      <c r="I19" s="2531"/>
      <c r="J19" s="2532"/>
      <c r="K19" s="624"/>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c r="FG19" s="330"/>
      <c r="FH19" s="330"/>
      <c r="FI19" s="330"/>
      <c r="FJ19" s="330"/>
      <c r="FK19" s="330"/>
      <c r="FL19" s="330"/>
      <c r="FM19" s="330"/>
      <c r="FN19" s="330"/>
      <c r="FO19" s="330"/>
      <c r="FP19" s="330"/>
      <c r="FQ19" s="330"/>
      <c r="FR19" s="330"/>
      <c r="FS19" s="330"/>
      <c r="FT19" s="330"/>
      <c r="FU19" s="330"/>
      <c r="FV19" s="330"/>
      <c r="FW19" s="330"/>
      <c r="FX19" s="330"/>
      <c r="FY19" s="330"/>
      <c r="FZ19" s="330"/>
      <c r="GA19" s="330"/>
      <c r="GB19" s="330"/>
      <c r="GC19" s="330"/>
      <c r="GD19" s="330"/>
      <c r="GE19" s="330"/>
      <c r="GF19" s="330"/>
      <c r="GG19" s="330"/>
      <c r="GH19" s="330"/>
      <c r="GI19" s="330"/>
      <c r="GJ19" s="330"/>
      <c r="GK19" s="330"/>
      <c r="GL19" s="330"/>
      <c r="GM19" s="330"/>
      <c r="GN19" s="330"/>
      <c r="GO19" s="330"/>
      <c r="GP19" s="330"/>
      <c r="GQ19" s="330"/>
      <c r="GR19" s="330"/>
      <c r="GS19" s="330"/>
      <c r="GT19" s="330"/>
      <c r="GU19" s="330"/>
      <c r="GV19" s="330"/>
      <c r="GW19" s="330"/>
      <c r="GX19" s="330"/>
      <c r="GY19" s="330"/>
      <c r="GZ19" s="330"/>
      <c r="HA19" s="330"/>
      <c r="HB19" s="330"/>
      <c r="HC19" s="330"/>
      <c r="HD19" s="330"/>
      <c r="HE19" s="330"/>
      <c r="HF19" s="330"/>
      <c r="HG19" s="330"/>
      <c r="HH19" s="330"/>
      <c r="HI19" s="330"/>
      <c r="HJ19" s="330"/>
      <c r="HK19" s="330"/>
      <c r="HL19" s="330"/>
      <c r="HM19" s="330"/>
      <c r="HN19" s="330"/>
      <c r="HO19" s="330"/>
      <c r="HP19" s="330"/>
      <c r="HQ19" s="330"/>
      <c r="HR19" s="330"/>
      <c r="HS19" s="330"/>
      <c r="HT19" s="330"/>
      <c r="HU19" s="330"/>
      <c r="HV19" s="330"/>
      <c r="HW19" s="330"/>
      <c r="HX19" s="330"/>
      <c r="HY19" s="330"/>
      <c r="HZ19" s="330"/>
      <c r="IA19" s="330"/>
      <c r="IB19" s="330"/>
      <c r="IC19" s="330"/>
      <c r="ID19" s="330"/>
      <c r="IE19" s="330"/>
      <c r="IF19" s="330"/>
      <c r="IG19" s="330"/>
      <c r="IH19" s="330"/>
      <c r="II19" s="330"/>
      <c r="IJ19" s="330"/>
      <c r="IK19" s="330"/>
      <c r="IL19" s="330"/>
      <c r="IM19" s="330"/>
      <c r="IN19" s="330"/>
      <c r="IO19" s="330"/>
      <c r="IP19" s="330"/>
      <c r="IQ19" s="330"/>
      <c r="IR19" s="330"/>
      <c r="IS19" s="330"/>
      <c r="IT19" s="330"/>
      <c r="IU19" s="330"/>
      <c r="IV19" s="330"/>
    </row>
    <row r="20" spans="1:256" ht="15" customHeight="1">
      <c r="A20" s="330"/>
      <c r="B20" s="331">
        <f t="shared" si="0"/>
        <v>13</v>
      </c>
      <c r="C20" s="2530"/>
      <c r="D20" s="2533"/>
      <c r="E20" s="2534"/>
      <c r="F20" s="2535"/>
      <c r="G20" s="2530"/>
      <c r="H20" s="2536"/>
      <c r="I20" s="2531"/>
      <c r="J20" s="2537"/>
      <c r="K20" s="624"/>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c r="EV20" s="330"/>
      <c r="EW20" s="330"/>
      <c r="EX20" s="330"/>
      <c r="EY20" s="330"/>
      <c r="EZ20" s="330"/>
      <c r="FA20" s="330"/>
      <c r="FB20" s="330"/>
      <c r="FC20" s="330"/>
      <c r="FD20" s="330"/>
      <c r="FE20" s="330"/>
      <c r="FF20" s="330"/>
      <c r="FG20" s="330"/>
      <c r="FH20" s="330"/>
      <c r="FI20" s="330"/>
      <c r="FJ20" s="330"/>
      <c r="FK20" s="330"/>
      <c r="FL20" s="330"/>
      <c r="FM20" s="330"/>
      <c r="FN20" s="330"/>
      <c r="FO20" s="330"/>
      <c r="FP20" s="330"/>
      <c r="FQ20" s="330"/>
      <c r="FR20" s="330"/>
      <c r="FS20" s="330"/>
      <c r="FT20" s="330"/>
      <c r="FU20" s="330"/>
      <c r="FV20" s="330"/>
      <c r="FW20" s="330"/>
      <c r="FX20" s="330"/>
      <c r="FY20" s="330"/>
      <c r="FZ20" s="330"/>
      <c r="GA20" s="330"/>
      <c r="GB20" s="330"/>
      <c r="GC20" s="330"/>
      <c r="GD20" s="330"/>
      <c r="GE20" s="330"/>
      <c r="GF20" s="330"/>
      <c r="GG20" s="330"/>
      <c r="GH20" s="330"/>
      <c r="GI20" s="330"/>
      <c r="GJ20" s="330"/>
      <c r="GK20" s="330"/>
      <c r="GL20" s="330"/>
      <c r="GM20" s="330"/>
      <c r="GN20" s="330"/>
      <c r="GO20" s="330"/>
      <c r="GP20" s="330"/>
      <c r="GQ20" s="330"/>
      <c r="GR20" s="330"/>
      <c r="GS20" s="330"/>
      <c r="GT20" s="330"/>
      <c r="GU20" s="330"/>
      <c r="GV20" s="330"/>
      <c r="GW20" s="330"/>
      <c r="GX20" s="330"/>
      <c r="GY20" s="330"/>
      <c r="GZ20" s="330"/>
      <c r="HA20" s="330"/>
      <c r="HB20" s="330"/>
      <c r="HC20" s="330"/>
      <c r="HD20" s="330"/>
      <c r="HE20" s="330"/>
      <c r="HF20" s="330"/>
      <c r="HG20" s="330"/>
      <c r="HH20" s="330"/>
      <c r="HI20" s="330"/>
      <c r="HJ20" s="330"/>
      <c r="HK20" s="330"/>
      <c r="HL20" s="330"/>
      <c r="HM20" s="330"/>
      <c r="HN20" s="330"/>
      <c r="HO20" s="330"/>
      <c r="HP20" s="330"/>
      <c r="HQ20" s="330"/>
      <c r="HR20" s="330"/>
      <c r="HS20" s="330"/>
      <c r="HT20" s="330"/>
      <c r="HU20" s="330"/>
      <c r="HV20" s="330"/>
      <c r="HW20" s="330"/>
      <c r="HX20" s="330"/>
      <c r="HY20" s="330"/>
      <c r="HZ20" s="330"/>
      <c r="IA20" s="330"/>
      <c r="IB20" s="330"/>
      <c r="IC20" s="330"/>
      <c r="ID20" s="330"/>
      <c r="IE20" s="330"/>
      <c r="IF20" s="330"/>
      <c r="IG20" s="330"/>
      <c r="IH20" s="330"/>
      <c r="II20" s="330"/>
      <c r="IJ20" s="330"/>
      <c r="IK20" s="330"/>
      <c r="IL20" s="330"/>
      <c r="IM20" s="330"/>
      <c r="IN20" s="330"/>
      <c r="IO20" s="330"/>
      <c r="IP20" s="330"/>
      <c r="IQ20" s="330"/>
      <c r="IR20" s="330"/>
      <c r="IS20" s="330"/>
      <c r="IT20" s="330"/>
      <c r="IU20" s="330"/>
      <c r="IV20" s="330"/>
    </row>
    <row r="21" spans="1:256" ht="15" customHeight="1">
      <c r="A21" s="330"/>
      <c r="B21" s="331">
        <f t="shared" si="0"/>
        <v>14</v>
      </c>
      <c r="C21" s="2527"/>
      <c r="D21" s="2527"/>
      <c r="E21" s="2528"/>
      <c r="F21" s="2529"/>
      <c r="G21" s="2527"/>
      <c r="H21" s="2530"/>
      <c r="I21" s="2531"/>
      <c r="J21" s="2532"/>
      <c r="K21" s="624"/>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c r="EV21" s="330"/>
      <c r="EW21" s="330"/>
      <c r="EX21" s="330"/>
      <c r="EY21" s="330"/>
      <c r="EZ21" s="330"/>
      <c r="FA21" s="330"/>
      <c r="FB21" s="330"/>
      <c r="FC21" s="330"/>
      <c r="FD21" s="330"/>
      <c r="FE21" s="330"/>
      <c r="FF21" s="330"/>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0"/>
      <c r="GC21" s="330"/>
      <c r="GD21" s="330"/>
      <c r="GE21" s="330"/>
      <c r="GF21" s="330"/>
      <c r="GG21" s="330"/>
      <c r="GH21" s="330"/>
      <c r="GI21" s="330"/>
      <c r="GJ21" s="330"/>
      <c r="GK21" s="330"/>
      <c r="GL21" s="330"/>
      <c r="GM21" s="330"/>
      <c r="GN21" s="330"/>
      <c r="GO21" s="330"/>
      <c r="GP21" s="330"/>
      <c r="GQ21" s="330"/>
      <c r="GR21" s="330"/>
      <c r="GS21" s="330"/>
      <c r="GT21" s="330"/>
      <c r="GU21" s="330"/>
      <c r="GV21" s="330"/>
      <c r="GW21" s="330"/>
      <c r="GX21" s="330"/>
      <c r="GY21" s="330"/>
      <c r="GZ21" s="330"/>
      <c r="HA21" s="330"/>
      <c r="HB21" s="330"/>
      <c r="HC21" s="330"/>
      <c r="HD21" s="330"/>
      <c r="HE21" s="330"/>
      <c r="HF21" s="330"/>
      <c r="HG21" s="330"/>
      <c r="HH21" s="330"/>
      <c r="HI21" s="330"/>
      <c r="HJ21" s="330"/>
      <c r="HK21" s="330"/>
      <c r="HL21" s="330"/>
      <c r="HM21" s="330"/>
      <c r="HN21" s="330"/>
      <c r="HO21" s="330"/>
      <c r="HP21" s="330"/>
      <c r="HQ21" s="330"/>
      <c r="HR21" s="330"/>
      <c r="HS21" s="330"/>
      <c r="HT21" s="330"/>
      <c r="HU21" s="330"/>
      <c r="HV21" s="330"/>
      <c r="HW21" s="330"/>
      <c r="HX21" s="330"/>
      <c r="HY21" s="330"/>
      <c r="HZ21" s="330"/>
      <c r="IA21" s="330"/>
      <c r="IB21" s="330"/>
      <c r="IC21" s="330"/>
      <c r="ID21" s="330"/>
      <c r="IE21" s="330"/>
      <c r="IF21" s="330"/>
      <c r="IG21" s="330"/>
      <c r="IH21" s="330"/>
      <c r="II21" s="330"/>
      <c r="IJ21" s="330"/>
      <c r="IK21" s="330"/>
      <c r="IL21" s="330"/>
      <c r="IM21" s="330"/>
      <c r="IN21" s="330"/>
      <c r="IO21" s="330"/>
      <c r="IP21" s="330"/>
      <c r="IQ21" s="330"/>
      <c r="IR21" s="330"/>
      <c r="IS21" s="330"/>
      <c r="IT21" s="330"/>
      <c r="IU21" s="330"/>
      <c r="IV21" s="330"/>
    </row>
    <row r="22" spans="1:256" ht="15" customHeight="1">
      <c r="A22" s="330"/>
      <c r="B22" s="331">
        <f t="shared" si="0"/>
        <v>15</v>
      </c>
      <c r="C22" s="2527"/>
      <c r="D22" s="2527"/>
      <c r="E22" s="2534"/>
      <c r="F22" s="2533"/>
      <c r="G22" s="2527"/>
      <c r="H22" s="2530"/>
      <c r="I22" s="2531"/>
      <c r="J22" s="2532"/>
      <c r="K22" s="625"/>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c r="EV22" s="330"/>
      <c r="EW22" s="330"/>
      <c r="EX22" s="330"/>
      <c r="EY22" s="330"/>
      <c r="EZ22" s="330"/>
      <c r="FA22" s="330"/>
      <c r="FB22" s="330"/>
      <c r="FC22" s="330"/>
      <c r="FD22" s="330"/>
      <c r="FE22" s="330"/>
      <c r="FF22" s="330"/>
      <c r="FG22" s="330"/>
      <c r="FH22" s="330"/>
      <c r="FI22" s="330"/>
      <c r="FJ22" s="330"/>
      <c r="FK22" s="330"/>
      <c r="FL22" s="330"/>
      <c r="FM22" s="330"/>
      <c r="FN22" s="330"/>
      <c r="FO22" s="330"/>
      <c r="FP22" s="330"/>
      <c r="FQ22" s="330"/>
      <c r="FR22" s="330"/>
      <c r="FS22" s="330"/>
      <c r="FT22" s="330"/>
      <c r="FU22" s="330"/>
      <c r="FV22" s="330"/>
      <c r="FW22" s="330"/>
      <c r="FX22" s="330"/>
      <c r="FY22" s="330"/>
      <c r="FZ22" s="330"/>
      <c r="GA22" s="330"/>
      <c r="GB22" s="330"/>
      <c r="GC22" s="330"/>
      <c r="GD22" s="330"/>
      <c r="GE22" s="330"/>
      <c r="GF22" s="330"/>
      <c r="GG22" s="330"/>
      <c r="GH22" s="330"/>
      <c r="GI22" s="330"/>
      <c r="GJ22" s="330"/>
      <c r="GK22" s="330"/>
      <c r="GL22" s="330"/>
      <c r="GM22" s="330"/>
      <c r="GN22" s="330"/>
      <c r="GO22" s="330"/>
      <c r="GP22" s="330"/>
      <c r="GQ22" s="330"/>
      <c r="GR22" s="330"/>
      <c r="GS22" s="330"/>
      <c r="GT22" s="330"/>
      <c r="GU22" s="330"/>
      <c r="GV22" s="330"/>
      <c r="GW22" s="330"/>
      <c r="GX22" s="330"/>
      <c r="GY22" s="330"/>
      <c r="GZ22" s="330"/>
      <c r="HA22" s="330"/>
      <c r="HB22" s="330"/>
      <c r="HC22" s="330"/>
      <c r="HD22" s="330"/>
      <c r="HE22" s="330"/>
      <c r="HF22" s="330"/>
      <c r="HG22" s="330"/>
      <c r="HH22" s="330"/>
      <c r="HI22" s="330"/>
      <c r="HJ22" s="330"/>
      <c r="HK22" s="330"/>
      <c r="HL22" s="330"/>
      <c r="HM22" s="330"/>
      <c r="HN22" s="330"/>
      <c r="HO22" s="330"/>
      <c r="HP22" s="330"/>
      <c r="HQ22" s="330"/>
      <c r="HR22" s="330"/>
      <c r="HS22" s="330"/>
      <c r="HT22" s="330"/>
      <c r="HU22" s="330"/>
      <c r="HV22" s="330"/>
      <c r="HW22" s="330"/>
      <c r="HX22" s="330"/>
      <c r="HY22" s="330"/>
      <c r="HZ22" s="330"/>
      <c r="IA22" s="330"/>
      <c r="IB22" s="330"/>
      <c r="IC22" s="330"/>
      <c r="ID22" s="330"/>
      <c r="IE22" s="330"/>
      <c r="IF22" s="330"/>
      <c r="IG22" s="330"/>
      <c r="IH22" s="330"/>
      <c r="II22" s="330"/>
      <c r="IJ22" s="330"/>
      <c r="IK22" s="330"/>
      <c r="IL22" s="330"/>
      <c r="IM22" s="330"/>
      <c r="IN22" s="330"/>
      <c r="IO22" s="330"/>
      <c r="IP22" s="330"/>
      <c r="IQ22" s="330"/>
      <c r="IR22" s="330"/>
      <c r="IS22" s="330"/>
      <c r="IT22" s="330"/>
      <c r="IU22" s="330"/>
      <c r="IV22" s="330"/>
    </row>
    <row r="23" spans="1:256" ht="15" customHeight="1">
      <c r="A23" s="330"/>
      <c r="B23" s="331">
        <f t="shared" si="0"/>
        <v>16</v>
      </c>
      <c r="C23" s="2527"/>
      <c r="D23" s="2527"/>
      <c r="E23" s="2543"/>
      <c r="F23" s="2527"/>
      <c r="G23" s="2527"/>
      <c r="H23" s="2530"/>
      <c r="I23" s="2531"/>
      <c r="J23" s="2532"/>
      <c r="K23" s="625"/>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row>
    <row r="24" spans="1:256" ht="15" customHeight="1">
      <c r="A24" s="330"/>
      <c r="B24" s="331">
        <f t="shared" si="0"/>
        <v>17</v>
      </c>
      <c r="C24" s="2527"/>
      <c r="D24" s="2527"/>
      <c r="E24" s="2527"/>
      <c r="F24" s="2527"/>
      <c r="G24" s="2527"/>
      <c r="H24" s="2530"/>
      <c r="I24" s="2531"/>
      <c r="J24" s="2532"/>
      <c r="K24" s="625"/>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row>
    <row r="25" spans="1:256" ht="15" customHeight="1">
      <c r="A25" s="330"/>
      <c r="B25" s="331">
        <f t="shared" si="0"/>
        <v>18</v>
      </c>
      <c r="C25" s="2527"/>
      <c r="D25" s="2527"/>
      <c r="E25" s="2527"/>
      <c r="F25" s="2527"/>
      <c r="G25" s="2527"/>
      <c r="H25" s="2530"/>
      <c r="I25" s="2531"/>
      <c r="J25" s="2532"/>
      <c r="K25" s="625"/>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row>
    <row r="26" spans="1:256" ht="15" customHeight="1">
      <c r="A26" s="330"/>
      <c r="B26" s="331">
        <f t="shared" si="0"/>
        <v>19</v>
      </c>
      <c r="C26" s="2527"/>
      <c r="D26" s="2527"/>
      <c r="E26" s="2527"/>
      <c r="F26" s="2527"/>
      <c r="G26" s="2527"/>
      <c r="H26" s="2530"/>
      <c r="I26" s="2531"/>
      <c r="J26" s="2532"/>
      <c r="K26" s="625"/>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row>
    <row r="27" spans="1:256" ht="15" customHeight="1">
      <c r="A27" s="330"/>
      <c r="B27" s="331">
        <f t="shared" si="0"/>
        <v>20</v>
      </c>
      <c r="C27" s="2527"/>
      <c r="D27" s="2527"/>
      <c r="E27" s="2527"/>
      <c r="F27" s="2527"/>
      <c r="G27" s="2527"/>
      <c r="H27" s="2530"/>
      <c r="I27" s="2531"/>
      <c r="J27" s="2532"/>
      <c r="K27" s="625"/>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row>
    <row r="28" spans="1:256" ht="15" customHeight="1">
      <c r="A28" s="330"/>
      <c r="B28" s="331">
        <f t="shared" si="0"/>
        <v>21</v>
      </c>
      <c r="C28" s="2527"/>
      <c r="D28" s="2527"/>
      <c r="E28" s="2544"/>
      <c r="F28" s="2545"/>
      <c r="G28" s="2527"/>
      <c r="H28" s="2530"/>
      <c r="I28" s="2546"/>
      <c r="J28" s="2547"/>
      <c r="K28" s="624"/>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row>
    <row r="29" spans="1:256" ht="15" customHeight="1">
      <c r="A29" s="330"/>
      <c r="B29" s="331">
        <f t="shared" si="0"/>
        <v>22</v>
      </c>
      <c r="C29" s="2527"/>
      <c r="D29" s="2527"/>
      <c r="E29" s="2544"/>
      <c r="F29" s="2545"/>
      <c r="G29" s="2527"/>
      <c r="H29" s="2530"/>
      <c r="I29" s="2531"/>
      <c r="J29" s="2532"/>
      <c r="K29" s="624"/>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row>
    <row r="30" spans="1:256" ht="15" customHeight="1">
      <c r="A30" s="330"/>
      <c r="B30" s="331">
        <f t="shared" si="0"/>
        <v>23</v>
      </c>
      <c r="C30" s="2527"/>
      <c r="D30" s="2527"/>
      <c r="E30" s="2544"/>
      <c r="F30" s="2545"/>
      <c r="G30" s="2527"/>
      <c r="H30" s="2530"/>
      <c r="I30" s="2531"/>
      <c r="J30" s="2532"/>
      <c r="K30" s="624"/>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row>
    <row r="31" spans="1:256" ht="15" customHeight="1">
      <c r="A31" s="330"/>
      <c r="B31" s="331">
        <f t="shared" si="0"/>
        <v>24</v>
      </c>
      <c r="C31" s="2527"/>
      <c r="D31" s="2527"/>
      <c r="E31" s="2544"/>
      <c r="F31" s="2545"/>
      <c r="G31" s="2527"/>
      <c r="H31" s="2530"/>
      <c r="I31" s="2531"/>
      <c r="J31" s="2532"/>
      <c r="K31" s="624"/>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row>
    <row r="32" spans="1:256" ht="15" customHeight="1">
      <c r="A32" s="330"/>
      <c r="B32" s="331">
        <f t="shared" si="0"/>
        <v>25</v>
      </c>
      <c r="C32" s="2527"/>
      <c r="D32" s="2527"/>
      <c r="E32" s="2544"/>
      <c r="F32" s="2545"/>
      <c r="G32" s="2527"/>
      <c r="H32" s="2530"/>
      <c r="I32" s="2531"/>
      <c r="J32" s="2532"/>
      <c r="K32" s="624"/>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row>
    <row r="33" spans="1:256" ht="15" customHeight="1">
      <c r="A33" s="330"/>
      <c r="B33" s="331">
        <f t="shared" si="0"/>
        <v>26</v>
      </c>
      <c r="C33" s="2527"/>
      <c r="D33" s="2527"/>
      <c r="E33" s="2544"/>
      <c r="F33" s="2545"/>
      <c r="G33" s="2527"/>
      <c r="H33" s="2530"/>
      <c r="I33" s="2531"/>
      <c r="J33" s="2532"/>
      <c r="K33" s="624"/>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row>
    <row r="34" spans="1:256" ht="15" customHeight="1">
      <c r="A34" s="330"/>
      <c r="B34" s="331">
        <f t="shared" si="0"/>
        <v>27</v>
      </c>
      <c r="C34" s="2527"/>
      <c r="D34" s="2527"/>
      <c r="E34" s="2544"/>
      <c r="F34" s="2545"/>
      <c r="G34" s="2527"/>
      <c r="H34" s="2530"/>
      <c r="I34" s="2531"/>
      <c r="J34" s="2532"/>
      <c r="K34" s="624"/>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row>
    <row r="35" spans="1:256" ht="15" customHeight="1">
      <c r="A35" s="330"/>
      <c r="B35" s="331">
        <f t="shared" si="0"/>
        <v>28</v>
      </c>
      <c r="C35" s="2527"/>
      <c r="D35" s="2527"/>
      <c r="E35" s="2544"/>
      <c r="F35" s="2545"/>
      <c r="G35" s="2527"/>
      <c r="H35" s="2530"/>
      <c r="I35" s="2531"/>
      <c r="J35" s="2532"/>
      <c r="K35" s="624"/>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row>
    <row r="36" spans="1:256" ht="15" customHeight="1">
      <c r="A36" s="330"/>
      <c r="B36" s="331">
        <f t="shared" si="0"/>
        <v>29</v>
      </c>
      <c r="C36" s="2527"/>
      <c r="D36" s="2527"/>
      <c r="E36" s="2544"/>
      <c r="F36" s="2545"/>
      <c r="G36" s="2527"/>
      <c r="H36" s="2530"/>
      <c r="I36" s="2531"/>
      <c r="J36" s="2532"/>
      <c r="K36" s="624"/>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row>
    <row r="37" spans="1:256" ht="15" customHeight="1">
      <c r="A37" s="330"/>
      <c r="B37" s="331">
        <f t="shared" si="0"/>
        <v>30</v>
      </c>
      <c r="C37" s="2527"/>
      <c r="D37" s="2527"/>
      <c r="E37" s="2544"/>
      <c r="F37" s="2545"/>
      <c r="G37" s="2527"/>
      <c r="H37" s="2530"/>
      <c r="I37" s="2531"/>
      <c r="J37" s="2532"/>
      <c r="K37" s="624"/>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row>
    <row r="38" spans="1:256" ht="15" customHeight="1">
      <c r="A38" s="330"/>
      <c r="B38" s="331">
        <f t="shared" si="0"/>
        <v>31</v>
      </c>
      <c r="C38" s="2527"/>
      <c r="D38" s="2527"/>
      <c r="E38" s="2544"/>
      <c r="F38" s="2545"/>
      <c r="G38" s="2527"/>
      <c r="H38" s="2530"/>
      <c r="I38" s="2531"/>
      <c r="J38" s="2532"/>
      <c r="K38" s="624"/>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row>
    <row r="39" spans="1:256" ht="15" customHeight="1">
      <c r="A39" s="330"/>
      <c r="B39" s="331">
        <f t="shared" si="0"/>
        <v>32</v>
      </c>
      <c r="C39" s="2527"/>
      <c r="D39" s="2527"/>
      <c r="E39" s="2544"/>
      <c r="F39" s="2545"/>
      <c r="G39" s="2527"/>
      <c r="H39" s="2530"/>
      <c r="I39" s="2531"/>
      <c r="J39" s="2532"/>
      <c r="K39" s="624"/>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row>
    <row r="40" spans="1:256" ht="15" customHeight="1">
      <c r="A40" s="330"/>
      <c r="B40" s="331">
        <f t="shared" si="0"/>
        <v>33</v>
      </c>
      <c r="C40" s="2527"/>
      <c r="D40" s="2527"/>
      <c r="E40" s="2544"/>
      <c r="F40" s="2545"/>
      <c r="G40" s="2527"/>
      <c r="H40" s="2530"/>
      <c r="I40" s="2531"/>
      <c r="J40" s="2532"/>
      <c r="K40" s="624"/>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row>
    <row r="41" spans="1:256" ht="15" customHeight="1">
      <c r="A41" s="330"/>
      <c r="B41" s="331">
        <f t="shared" si="0"/>
        <v>34</v>
      </c>
      <c r="C41" s="2527"/>
      <c r="D41" s="2527"/>
      <c r="E41" s="2544"/>
      <c r="F41" s="2545"/>
      <c r="G41" s="2527"/>
      <c r="H41" s="2530"/>
      <c r="I41" s="2531"/>
      <c r="J41" s="2532"/>
      <c r="K41" s="625"/>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c r="BT41" s="330"/>
      <c r="BU41" s="330"/>
      <c r="BV41" s="330"/>
      <c r="BW41" s="330"/>
      <c r="BX41" s="330"/>
      <c r="BY41" s="330"/>
      <c r="BZ41" s="330"/>
      <c r="CA41" s="330"/>
      <c r="CB41" s="330"/>
      <c r="CC41" s="330"/>
      <c r="CD41" s="330"/>
      <c r="CE41" s="330"/>
      <c r="CF41" s="330"/>
      <c r="CG41" s="330"/>
      <c r="CH41" s="330"/>
      <c r="CI41" s="330"/>
      <c r="CJ41" s="330"/>
      <c r="CK41" s="330"/>
      <c r="CL41" s="330"/>
      <c r="CM41" s="330"/>
      <c r="CN41" s="330"/>
      <c r="CO41" s="330"/>
      <c r="CP41" s="330"/>
      <c r="CQ41" s="330"/>
      <c r="CR41" s="330"/>
      <c r="CS41" s="330"/>
      <c r="CT41" s="330"/>
      <c r="CU41" s="330"/>
      <c r="CV41" s="330"/>
      <c r="CW41" s="330"/>
      <c r="CX41" s="330"/>
      <c r="CY41" s="330"/>
      <c r="CZ41" s="330"/>
      <c r="DA41" s="330"/>
      <c r="DB41" s="330"/>
      <c r="DC41" s="330"/>
      <c r="DD41" s="330"/>
      <c r="DE41" s="330"/>
      <c r="DF41" s="330"/>
      <c r="DG41" s="330"/>
      <c r="DH41" s="330"/>
      <c r="DI41" s="330"/>
      <c r="DJ41" s="330"/>
      <c r="DK41" s="330"/>
      <c r="DL41" s="330"/>
      <c r="DM41" s="330"/>
      <c r="DN41" s="330"/>
      <c r="DO41" s="330"/>
      <c r="DP41" s="330"/>
      <c r="DQ41" s="330"/>
      <c r="DR41" s="330"/>
      <c r="DS41" s="330"/>
      <c r="DT41" s="330"/>
      <c r="DU41" s="330"/>
      <c r="DV41" s="330"/>
      <c r="DW41" s="330"/>
      <c r="DX41" s="330"/>
      <c r="DY41" s="330"/>
      <c r="DZ41" s="330"/>
      <c r="EA41" s="330"/>
      <c r="EB41" s="330"/>
      <c r="EC41" s="330"/>
      <c r="ED41" s="330"/>
      <c r="EE41" s="330"/>
      <c r="EF41" s="330"/>
      <c r="EG41" s="330"/>
      <c r="EH41" s="330"/>
      <c r="EI41" s="330"/>
      <c r="EJ41" s="330"/>
      <c r="EK41" s="330"/>
      <c r="EL41" s="330"/>
      <c r="EM41" s="330"/>
      <c r="EN41" s="330"/>
      <c r="EO41" s="330"/>
      <c r="EP41" s="330"/>
      <c r="EQ41" s="330"/>
      <c r="ER41" s="330"/>
      <c r="ES41" s="330"/>
      <c r="ET41" s="330"/>
      <c r="EU41" s="330"/>
      <c r="EV41" s="330"/>
      <c r="EW41" s="330"/>
      <c r="EX41" s="330"/>
      <c r="EY41" s="330"/>
      <c r="EZ41" s="330"/>
      <c r="FA41" s="330"/>
      <c r="FB41" s="330"/>
      <c r="FC41" s="330"/>
      <c r="FD41" s="330"/>
      <c r="FE41" s="330"/>
      <c r="FF41" s="330"/>
      <c r="FG41" s="330"/>
      <c r="FH41" s="330"/>
      <c r="FI41" s="330"/>
      <c r="FJ41" s="330"/>
      <c r="FK41" s="330"/>
      <c r="FL41" s="330"/>
      <c r="FM41" s="330"/>
      <c r="FN41" s="330"/>
      <c r="FO41" s="330"/>
      <c r="FP41" s="330"/>
      <c r="FQ41" s="330"/>
      <c r="FR41" s="330"/>
      <c r="FS41" s="330"/>
      <c r="FT41" s="330"/>
      <c r="FU41" s="330"/>
      <c r="FV41" s="330"/>
      <c r="FW41" s="330"/>
      <c r="FX41" s="330"/>
      <c r="FY41" s="330"/>
      <c r="FZ41" s="330"/>
      <c r="GA41" s="330"/>
      <c r="GB41" s="330"/>
      <c r="GC41" s="330"/>
      <c r="GD41" s="330"/>
      <c r="GE41" s="330"/>
      <c r="GF41" s="330"/>
      <c r="GG41" s="330"/>
      <c r="GH41" s="330"/>
      <c r="GI41" s="330"/>
      <c r="GJ41" s="330"/>
      <c r="GK41" s="330"/>
      <c r="GL41" s="330"/>
      <c r="GM41" s="330"/>
      <c r="GN41" s="330"/>
      <c r="GO41" s="330"/>
      <c r="GP41" s="330"/>
      <c r="GQ41" s="330"/>
      <c r="GR41" s="330"/>
      <c r="GS41" s="330"/>
      <c r="GT41" s="330"/>
      <c r="GU41" s="330"/>
      <c r="GV41" s="330"/>
      <c r="GW41" s="330"/>
      <c r="GX41" s="330"/>
      <c r="GY41" s="330"/>
      <c r="GZ41" s="330"/>
      <c r="HA41" s="330"/>
      <c r="HB41" s="330"/>
      <c r="HC41" s="330"/>
      <c r="HD41" s="330"/>
      <c r="HE41" s="330"/>
      <c r="HF41" s="330"/>
      <c r="HG41" s="330"/>
      <c r="HH41" s="330"/>
      <c r="HI41" s="330"/>
      <c r="HJ41" s="330"/>
      <c r="HK41" s="330"/>
      <c r="HL41" s="330"/>
      <c r="HM41" s="330"/>
      <c r="HN41" s="330"/>
      <c r="HO41" s="330"/>
      <c r="HP41" s="330"/>
      <c r="HQ41" s="330"/>
      <c r="HR41" s="330"/>
      <c r="HS41" s="330"/>
      <c r="HT41" s="330"/>
      <c r="HU41" s="330"/>
      <c r="HV41" s="330"/>
      <c r="HW41" s="330"/>
      <c r="HX41" s="330"/>
      <c r="HY41" s="330"/>
      <c r="HZ41" s="330"/>
      <c r="IA41" s="330"/>
      <c r="IB41" s="330"/>
      <c r="IC41" s="330"/>
      <c r="ID41" s="330"/>
      <c r="IE41" s="330"/>
      <c r="IF41" s="330"/>
      <c r="IG41" s="330"/>
      <c r="IH41" s="330"/>
      <c r="II41" s="330"/>
      <c r="IJ41" s="330"/>
      <c r="IK41" s="330"/>
      <c r="IL41" s="330"/>
      <c r="IM41" s="330"/>
      <c r="IN41" s="330"/>
      <c r="IO41" s="330"/>
      <c r="IP41" s="330"/>
      <c r="IQ41" s="330"/>
      <c r="IR41" s="330"/>
      <c r="IS41" s="330"/>
      <c r="IT41" s="330"/>
      <c r="IU41" s="330"/>
      <c r="IV41" s="330"/>
    </row>
    <row r="42" spans="1:256" ht="15" customHeight="1">
      <c r="A42" s="330"/>
      <c r="B42" s="331">
        <f t="shared" si="0"/>
        <v>35</v>
      </c>
      <c r="C42" s="2527"/>
      <c r="D42" s="2527"/>
      <c r="E42" s="2544"/>
      <c r="F42" s="2545"/>
      <c r="G42" s="2527"/>
      <c r="H42" s="2530"/>
      <c r="I42" s="2531"/>
      <c r="J42" s="2532"/>
      <c r="K42" s="625"/>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330"/>
      <c r="CH42" s="330"/>
      <c r="CI42" s="330"/>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330"/>
      <c r="DI42" s="330"/>
      <c r="DJ42" s="330"/>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330"/>
      <c r="EJ42" s="330"/>
      <c r="EK42" s="330"/>
      <c r="EL42" s="330"/>
      <c r="EM42" s="330"/>
      <c r="EN42" s="330"/>
      <c r="EO42" s="330"/>
      <c r="EP42" s="330"/>
      <c r="EQ42" s="330"/>
      <c r="ER42" s="330"/>
      <c r="ES42" s="330"/>
      <c r="ET42" s="330"/>
      <c r="EU42" s="330"/>
      <c r="EV42" s="330"/>
      <c r="EW42" s="330"/>
      <c r="EX42" s="330"/>
      <c r="EY42" s="330"/>
      <c r="EZ42" s="330"/>
      <c r="FA42" s="330"/>
      <c r="FB42" s="330"/>
      <c r="FC42" s="330"/>
      <c r="FD42" s="330"/>
      <c r="FE42" s="330"/>
      <c r="FF42" s="330"/>
      <c r="FG42" s="330"/>
      <c r="FH42" s="330"/>
      <c r="FI42" s="330"/>
      <c r="FJ42" s="330"/>
      <c r="FK42" s="330"/>
      <c r="FL42" s="330"/>
      <c r="FM42" s="330"/>
      <c r="FN42" s="330"/>
      <c r="FO42" s="330"/>
      <c r="FP42" s="330"/>
      <c r="FQ42" s="330"/>
      <c r="FR42" s="330"/>
      <c r="FS42" s="330"/>
      <c r="FT42" s="330"/>
      <c r="FU42" s="330"/>
      <c r="FV42" s="330"/>
      <c r="FW42" s="330"/>
      <c r="FX42" s="330"/>
      <c r="FY42" s="330"/>
      <c r="FZ42" s="330"/>
      <c r="GA42" s="330"/>
      <c r="GB42" s="330"/>
      <c r="GC42" s="330"/>
      <c r="GD42" s="330"/>
      <c r="GE42" s="330"/>
      <c r="GF42" s="330"/>
      <c r="GG42" s="330"/>
      <c r="GH42" s="330"/>
      <c r="GI42" s="330"/>
      <c r="GJ42" s="330"/>
      <c r="GK42" s="330"/>
      <c r="GL42" s="330"/>
      <c r="GM42" s="330"/>
      <c r="GN42" s="330"/>
      <c r="GO42" s="330"/>
      <c r="GP42" s="330"/>
      <c r="GQ42" s="330"/>
      <c r="GR42" s="330"/>
      <c r="GS42" s="330"/>
      <c r="GT42" s="330"/>
      <c r="GU42" s="330"/>
      <c r="GV42" s="330"/>
      <c r="GW42" s="330"/>
      <c r="GX42" s="330"/>
      <c r="GY42" s="330"/>
      <c r="GZ42" s="330"/>
      <c r="HA42" s="330"/>
      <c r="HB42" s="330"/>
      <c r="HC42" s="330"/>
      <c r="HD42" s="330"/>
      <c r="HE42" s="330"/>
      <c r="HF42" s="330"/>
      <c r="HG42" s="330"/>
      <c r="HH42" s="330"/>
      <c r="HI42" s="330"/>
      <c r="HJ42" s="330"/>
      <c r="HK42" s="330"/>
      <c r="HL42" s="330"/>
      <c r="HM42" s="330"/>
      <c r="HN42" s="330"/>
      <c r="HO42" s="330"/>
      <c r="HP42" s="330"/>
      <c r="HQ42" s="330"/>
      <c r="HR42" s="330"/>
      <c r="HS42" s="330"/>
      <c r="HT42" s="330"/>
      <c r="HU42" s="330"/>
      <c r="HV42" s="330"/>
      <c r="HW42" s="330"/>
      <c r="HX42" s="330"/>
      <c r="HY42" s="330"/>
      <c r="HZ42" s="330"/>
      <c r="IA42" s="330"/>
      <c r="IB42" s="330"/>
      <c r="IC42" s="330"/>
      <c r="ID42" s="330"/>
      <c r="IE42" s="330"/>
      <c r="IF42" s="330"/>
      <c r="IG42" s="330"/>
      <c r="IH42" s="330"/>
      <c r="II42" s="330"/>
      <c r="IJ42" s="330"/>
      <c r="IK42" s="330"/>
      <c r="IL42" s="330"/>
      <c r="IM42" s="330"/>
      <c r="IN42" s="330"/>
      <c r="IO42" s="330"/>
      <c r="IP42" s="330"/>
      <c r="IQ42" s="330"/>
      <c r="IR42" s="330"/>
      <c r="IS42" s="330"/>
      <c r="IT42" s="330"/>
      <c r="IU42" s="330"/>
      <c r="IV42" s="330"/>
    </row>
    <row r="43" spans="1:256" ht="15" customHeight="1">
      <c r="A43" s="330"/>
      <c r="B43" s="331">
        <f t="shared" si="0"/>
        <v>36</v>
      </c>
      <c r="C43" s="2527"/>
      <c r="D43" s="2527"/>
      <c r="E43" s="2527"/>
      <c r="F43" s="2527"/>
      <c r="G43" s="2527"/>
      <c r="H43" s="2530"/>
      <c r="I43" s="2531"/>
      <c r="J43" s="2532"/>
      <c r="K43" s="625"/>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330"/>
      <c r="BU43" s="330"/>
      <c r="BV43" s="330"/>
      <c r="BW43" s="330"/>
      <c r="BX43" s="330"/>
      <c r="BY43" s="330"/>
      <c r="BZ43" s="330"/>
      <c r="CA43" s="330"/>
      <c r="CB43" s="330"/>
      <c r="CC43" s="330"/>
      <c r="CD43" s="330"/>
      <c r="CE43" s="330"/>
      <c r="CF43" s="330"/>
      <c r="CG43" s="330"/>
      <c r="CH43" s="330"/>
      <c r="CI43" s="330"/>
      <c r="CJ43" s="330"/>
      <c r="CK43" s="330"/>
      <c r="CL43" s="330"/>
      <c r="CM43" s="330"/>
      <c r="CN43" s="330"/>
      <c r="CO43" s="330"/>
      <c r="CP43" s="330"/>
      <c r="CQ43" s="330"/>
      <c r="CR43" s="330"/>
      <c r="CS43" s="330"/>
      <c r="CT43" s="330"/>
      <c r="CU43" s="330"/>
      <c r="CV43" s="330"/>
      <c r="CW43" s="330"/>
      <c r="CX43" s="330"/>
      <c r="CY43" s="330"/>
      <c r="CZ43" s="330"/>
      <c r="DA43" s="330"/>
      <c r="DB43" s="330"/>
      <c r="DC43" s="330"/>
      <c r="DD43" s="330"/>
      <c r="DE43" s="330"/>
      <c r="DF43" s="330"/>
      <c r="DG43" s="330"/>
      <c r="DH43" s="330"/>
      <c r="DI43" s="330"/>
      <c r="DJ43" s="330"/>
      <c r="DK43" s="330"/>
      <c r="DL43" s="330"/>
      <c r="DM43" s="330"/>
      <c r="DN43" s="330"/>
      <c r="DO43" s="330"/>
      <c r="DP43" s="330"/>
      <c r="DQ43" s="330"/>
      <c r="DR43" s="330"/>
      <c r="DS43" s="330"/>
      <c r="DT43" s="330"/>
      <c r="DU43" s="330"/>
      <c r="DV43" s="330"/>
      <c r="DW43" s="330"/>
      <c r="DX43" s="330"/>
      <c r="DY43" s="330"/>
      <c r="DZ43" s="330"/>
      <c r="EA43" s="330"/>
      <c r="EB43" s="330"/>
      <c r="EC43" s="330"/>
      <c r="ED43" s="330"/>
      <c r="EE43" s="330"/>
      <c r="EF43" s="330"/>
      <c r="EG43" s="330"/>
      <c r="EH43" s="330"/>
      <c r="EI43" s="330"/>
      <c r="EJ43" s="330"/>
      <c r="EK43" s="330"/>
      <c r="EL43" s="330"/>
      <c r="EM43" s="330"/>
      <c r="EN43" s="330"/>
      <c r="EO43" s="330"/>
      <c r="EP43" s="330"/>
      <c r="EQ43" s="330"/>
      <c r="ER43" s="330"/>
      <c r="ES43" s="330"/>
      <c r="ET43" s="330"/>
      <c r="EU43" s="330"/>
      <c r="EV43" s="330"/>
      <c r="EW43" s="330"/>
      <c r="EX43" s="330"/>
      <c r="EY43" s="330"/>
      <c r="EZ43" s="330"/>
      <c r="FA43" s="330"/>
      <c r="FB43" s="330"/>
      <c r="FC43" s="330"/>
      <c r="FD43" s="330"/>
      <c r="FE43" s="330"/>
      <c r="FF43" s="330"/>
      <c r="FG43" s="330"/>
      <c r="FH43" s="330"/>
      <c r="FI43" s="330"/>
      <c r="FJ43" s="330"/>
      <c r="FK43" s="330"/>
      <c r="FL43" s="330"/>
      <c r="FM43" s="330"/>
      <c r="FN43" s="330"/>
      <c r="FO43" s="330"/>
      <c r="FP43" s="330"/>
      <c r="FQ43" s="330"/>
      <c r="FR43" s="330"/>
      <c r="FS43" s="330"/>
      <c r="FT43" s="330"/>
      <c r="FU43" s="330"/>
      <c r="FV43" s="330"/>
      <c r="FW43" s="330"/>
      <c r="FX43" s="330"/>
      <c r="FY43" s="330"/>
      <c r="FZ43" s="330"/>
      <c r="GA43" s="330"/>
      <c r="GB43" s="330"/>
      <c r="GC43" s="330"/>
      <c r="GD43" s="330"/>
      <c r="GE43" s="330"/>
      <c r="GF43" s="330"/>
      <c r="GG43" s="330"/>
      <c r="GH43" s="330"/>
      <c r="GI43" s="330"/>
      <c r="GJ43" s="330"/>
      <c r="GK43" s="330"/>
      <c r="GL43" s="330"/>
      <c r="GM43" s="330"/>
      <c r="GN43" s="330"/>
      <c r="GO43" s="330"/>
      <c r="GP43" s="330"/>
      <c r="GQ43" s="330"/>
      <c r="GR43" s="330"/>
      <c r="GS43" s="330"/>
      <c r="GT43" s="330"/>
      <c r="GU43" s="330"/>
      <c r="GV43" s="330"/>
      <c r="GW43" s="330"/>
      <c r="GX43" s="330"/>
      <c r="GY43" s="330"/>
      <c r="GZ43" s="330"/>
      <c r="HA43" s="330"/>
      <c r="HB43" s="330"/>
      <c r="HC43" s="330"/>
      <c r="HD43" s="330"/>
      <c r="HE43" s="330"/>
      <c r="HF43" s="330"/>
      <c r="HG43" s="330"/>
      <c r="HH43" s="330"/>
      <c r="HI43" s="330"/>
      <c r="HJ43" s="330"/>
      <c r="HK43" s="330"/>
      <c r="HL43" s="330"/>
      <c r="HM43" s="330"/>
      <c r="HN43" s="330"/>
      <c r="HO43" s="330"/>
      <c r="HP43" s="330"/>
      <c r="HQ43" s="330"/>
      <c r="HR43" s="330"/>
      <c r="HS43" s="330"/>
      <c r="HT43" s="330"/>
      <c r="HU43" s="330"/>
      <c r="HV43" s="330"/>
      <c r="HW43" s="330"/>
      <c r="HX43" s="330"/>
      <c r="HY43" s="330"/>
      <c r="HZ43" s="330"/>
      <c r="IA43" s="330"/>
      <c r="IB43" s="330"/>
      <c r="IC43" s="330"/>
      <c r="ID43" s="330"/>
      <c r="IE43" s="330"/>
      <c r="IF43" s="330"/>
      <c r="IG43" s="330"/>
      <c r="IH43" s="330"/>
      <c r="II43" s="330"/>
      <c r="IJ43" s="330"/>
      <c r="IK43" s="330"/>
      <c r="IL43" s="330"/>
      <c r="IM43" s="330"/>
      <c r="IN43" s="330"/>
      <c r="IO43" s="330"/>
      <c r="IP43" s="330"/>
      <c r="IQ43" s="330"/>
      <c r="IR43" s="330"/>
      <c r="IS43" s="330"/>
      <c r="IT43" s="330"/>
      <c r="IU43" s="330"/>
      <c r="IV43" s="330"/>
    </row>
    <row r="44" spans="1:256" ht="15" customHeight="1">
      <c r="A44" s="330"/>
      <c r="B44" s="331">
        <f t="shared" si="0"/>
        <v>37</v>
      </c>
      <c r="C44" s="2527"/>
      <c r="D44" s="2527"/>
      <c r="E44" s="2527"/>
      <c r="F44" s="2527"/>
      <c r="G44" s="2527"/>
      <c r="H44" s="2530"/>
      <c r="I44" s="2531"/>
      <c r="J44" s="2532"/>
      <c r="K44" s="625"/>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c r="AU44" s="330"/>
      <c r="AV44" s="330"/>
      <c r="AW44" s="330"/>
      <c r="AX44" s="330"/>
      <c r="AY44" s="330"/>
      <c r="AZ44" s="330"/>
      <c r="BA44" s="330"/>
      <c r="BB44" s="330"/>
      <c r="BC44" s="330"/>
      <c r="BD44" s="330"/>
      <c r="BE44" s="330"/>
      <c r="BF44" s="330"/>
      <c r="BG44" s="330"/>
      <c r="BH44" s="330"/>
      <c r="BI44" s="330"/>
      <c r="BJ44" s="330"/>
      <c r="BK44" s="330"/>
      <c r="BL44" s="330"/>
      <c r="BM44" s="330"/>
      <c r="BN44" s="330"/>
      <c r="BO44" s="330"/>
      <c r="BP44" s="330"/>
      <c r="BQ44" s="330"/>
      <c r="BR44" s="330"/>
      <c r="BS44" s="330"/>
      <c r="BT44" s="330"/>
      <c r="BU44" s="330"/>
      <c r="BV44" s="330"/>
      <c r="BW44" s="330"/>
      <c r="BX44" s="330"/>
      <c r="BY44" s="330"/>
      <c r="BZ44" s="330"/>
      <c r="CA44" s="330"/>
      <c r="CB44" s="330"/>
      <c r="CC44" s="330"/>
      <c r="CD44" s="330"/>
      <c r="CE44" s="330"/>
      <c r="CF44" s="330"/>
      <c r="CG44" s="330"/>
      <c r="CH44" s="330"/>
      <c r="CI44" s="330"/>
      <c r="CJ44" s="330"/>
      <c r="CK44" s="330"/>
      <c r="CL44" s="330"/>
      <c r="CM44" s="330"/>
      <c r="CN44" s="330"/>
      <c r="CO44" s="330"/>
      <c r="CP44" s="330"/>
      <c r="CQ44" s="330"/>
      <c r="CR44" s="330"/>
      <c r="CS44" s="330"/>
      <c r="CT44" s="330"/>
      <c r="CU44" s="330"/>
      <c r="CV44" s="330"/>
      <c r="CW44" s="330"/>
      <c r="CX44" s="330"/>
      <c r="CY44" s="330"/>
      <c r="CZ44" s="330"/>
      <c r="DA44" s="330"/>
      <c r="DB44" s="330"/>
      <c r="DC44" s="330"/>
      <c r="DD44" s="330"/>
      <c r="DE44" s="330"/>
      <c r="DF44" s="330"/>
      <c r="DG44" s="330"/>
      <c r="DH44" s="330"/>
      <c r="DI44" s="330"/>
      <c r="DJ44" s="330"/>
      <c r="DK44" s="330"/>
      <c r="DL44" s="330"/>
      <c r="DM44" s="330"/>
      <c r="DN44" s="330"/>
      <c r="DO44" s="330"/>
      <c r="DP44" s="330"/>
      <c r="DQ44" s="330"/>
      <c r="DR44" s="330"/>
      <c r="DS44" s="330"/>
      <c r="DT44" s="330"/>
      <c r="DU44" s="330"/>
      <c r="DV44" s="330"/>
      <c r="DW44" s="330"/>
      <c r="DX44" s="330"/>
      <c r="DY44" s="330"/>
      <c r="DZ44" s="330"/>
      <c r="EA44" s="330"/>
      <c r="EB44" s="330"/>
      <c r="EC44" s="330"/>
      <c r="ED44" s="330"/>
      <c r="EE44" s="330"/>
      <c r="EF44" s="330"/>
      <c r="EG44" s="330"/>
      <c r="EH44" s="330"/>
      <c r="EI44" s="330"/>
      <c r="EJ44" s="330"/>
      <c r="EK44" s="330"/>
      <c r="EL44" s="330"/>
      <c r="EM44" s="330"/>
      <c r="EN44" s="330"/>
      <c r="EO44" s="330"/>
      <c r="EP44" s="330"/>
      <c r="EQ44" s="330"/>
      <c r="ER44" s="330"/>
      <c r="ES44" s="330"/>
      <c r="ET44" s="330"/>
      <c r="EU44" s="330"/>
      <c r="EV44" s="330"/>
      <c r="EW44" s="330"/>
      <c r="EX44" s="330"/>
      <c r="EY44" s="330"/>
      <c r="EZ44" s="330"/>
      <c r="FA44" s="330"/>
      <c r="FB44" s="330"/>
      <c r="FC44" s="330"/>
      <c r="FD44" s="330"/>
      <c r="FE44" s="330"/>
      <c r="FF44" s="330"/>
      <c r="FG44" s="330"/>
      <c r="FH44" s="330"/>
      <c r="FI44" s="330"/>
      <c r="FJ44" s="330"/>
      <c r="FK44" s="330"/>
      <c r="FL44" s="330"/>
      <c r="FM44" s="330"/>
      <c r="FN44" s="330"/>
      <c r="FO44" s="330"/>
      <c r="FP44" s="330"/>
      <c r="FQ44" s="330"/>
      <c r="FR44" s="330"/>
      <c r="FS44" s="330"/>
      <c r="FT44" s="330"/>
      <c r="FU44" s="330"/>
      <c r="FV44" s="330"/>
      <c r="FW44" s="330"/>
      <c r="FX44" s="330"/>
      <c r="FY44" s="330"/>
      <c r="FZ44" s="330"/>
      <c r="GA44" s="330"/>
      <c r="GB44" s="330"/>
      <c r="GC44" s="330"/>
      <c r="GD44" s="330"/>
      <c r="GE44" s="330"/>
      <c r="GF44" s="330"/>
      <c r="GG44" s="330"/>
      <c r="GH44" s="330"/>
      <c r="GI44" s="330"/>
      <c r="GJ44" s="330"/>
      <c r="GK44" s="330"/>
      <c r="GL44" s="330"/>
      <c r="GM44" s="330"/>
      <c r="GN44" s="330"/>
      <c r="GO44" s="330"/>
      <c r="GP44" s="330"/>
      <c r="GQ44" s="330"/>
      <c r="GR44" s="330"/>
      <c r="GS44" s="330"/>
      <c r="GT44" s="330"/>
      <c r="GU44" s="330"/>
      <c r="GV44" s="330"/>
      <c r="GW44" s="330"/>
      <c r="GX44" s="330"/>
      <c r="GY44" s="330"/>
      <c r="GZ44" s="330"/>
      <c r="HA44" s="330"/>
      <c r="HB44" s="330"/>
      <c r="HC44" s="330"/>
      <c r="HD44" s="330"/>
      <c r="HE44" s="330"/>
      <c r="HF44" s="330"/>
      <c r="HG44" s="330"/>
      <c r="HH44" s="330"/>
      <c r="HI44" s="330"/>
      <c r="HJ44" s="330"/>
      <c r="HK44" s="330"/>
      <c r="HL44" s="330"/>
      <c r="HM44" s="330"/>
      <c r="HN44" s="330"/>
      <c r="HO44" s="330"/>
      <c r="HP44" s="330"/>
      <c r="HQ44" s="330"/>
      <c r="HR44" s="330"/>
      <c r="HS44" s="330"/>
      <c r="HT44" s="330"/>
      <c r="HU44" s="330"/>
      <c r="HV44" s="330"/>
      <c r="HW44" s="330"/>
      <c r="HX44" s="330"/>
      <c r="HY44" s="330"/>
      <c r="HZ44" s="330"/>
      <c r="IA44" s="330"/>
      <c r="IB44" s="330"/>
      <c r="IC44" s="330"/>
      <c r="ID44" s="330"/>
      <c r="IE44" s="330"/>
      <c r="IF44" s="330"/>
      <c r="IG44" s="330"/>
      <c r="IH44" s="330"/>
      <c r="II44" s="330"/>
      <c r="IJ44" s="330"/>
      <c r="IK44" s="330"/>
      <c r="IL44" s="330"/>
      <c r="IM44" s="330"/>
      <c r="IN44" s="330"/>
      <c r="IO44" s="330"/>
      <c r="IP44" s="330"/>
      <c r="IQ44" s="330"/>
      <c r="IR44" s="330"/>
      <c r="IS44" s="330"/>
      <c r="IT44" s="330"/>
      <c r="IU44" s="330"/>
      <c r="IV44" s="330"/>
    </row>
    <row r="45" spans="1:256" ht="15" customHeight="1">
      <c r="A45" s="330"/>
      <c r="B45" s="331">
        <f t="shared" si="0"/>
        <v>38</v>
      </c>
      <c r="C45" s="2527"/>
      <c r="D45" s="2527"/>
      <c r="E45" s="2527"/>
      <c r="F45" s="2527"/>
      <c r="G45" s="2527"/>
      <c r="H45" s="2530"/>
      <c r="I45" s="2531"/>
      <c r="J45" s="2532"/>
      <c r="K45" s="625"/>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330"/>
      <c r="AT45" s="330"/>
      <c r="AU45" s="330"/>
      <c r="AV45" s="330"/>
      <c r="AW45" s="330"/>
      <c r="AX45" s="330"/>
      <c r="AY45" s="330"/>
      <c r="AZ45" s="330"/>
      <c r="BA45" s="330"/>
      <c r="BB45" s="330"/>
      <c r="BC45" s="330"/>
      <c r="BD45" s="330"/>
      <c r="BE45" s="330"/>
      <c r="BF45" s="330"/>
      <c r="BG45" s="330"/>
      <c r="BH45" s="330"/>
      <c r="BI45" s="330"/>
      <c r="BJ45" s="330"/>
      <c r="BK45" s="330"/>
      <c r="BL45" s="330"/>
      <c r="BM45" s="330"/>
      <c r="BN45" s="330"/>
      <c r="BO45" s="330"/>
      <c r="BP45" s="330"/>
      <c r="BQ45" s="330"/>
      <c r="BR45" s="330"/>
      <c r="BS45" s="330"/>
      <c r="BT45" s="330"/>
      <c r="BU45" s="330"/>
      <c r="BV45" s="330"/>
      <c r="BW45" s="330"/>
      <c r="BX45" s="330"/>
      <c r="BY45" s="330"/>
      <c r="BZ45" s="330"/>
      <c r="CA45" s="330"/>
      <c r="CB45" s="330"/>
      <c r="CC45" s="330"/>
      <c r="CD45" s="330"/>
      <c r="CE45" s="330"/>
      <c r="CF45" s="330"/>
      <c r="CG45" s="330"/>
      <c r="CH45" s="330"/>
      <c r="CI45" s="330"/>
      <c r="CJ45" s="330"/>
      <c r="CK45" s="330"/>
      <c r="CL45" s="330"/>
      <c r="CM45" s="330"/>
      <c r="CN45" s="330"/>
      <c r="CO45" s="330"/>
      <c r="CP45" s="330"/>
      <c r="CQ45" s="330"/>
      <c r="CR45" s="330"/>
      <c r="CS45" s="330"/>
      <c r="CT45" s="330"/>
      <c r="CU45" s="330"/>
      <c r="CV45" s="330"/>
      <c r="CW45" s="330"/>
      <c r="CX45" s="330"/>
      <c r="CY45" s="330"/>
      <c r="CZ45" s="330"/>
      <c r="DA45" s="330"/>
      <c r="DB45" s="330"/>
      <c r="DC45" s="330"/>
      <c r="DD45" s="330"/>
      <c r="DE45" s="330"/>
      <c r="DF45" s="330"/>
      <c r="DG45" s="330"/>
      <c r="DH45" s="330"/>
      <c r="DI45" s="330"/>
      <c r="DJ45" s="330"/>
      <c r="DK45" s="330"/>
      <c r="DL45" s="330"/>
      <c r="DM45" s="330"/>
      <c r="DN45" s="330"/>
      <c r="DO45" s="330"/>
      <c r="DP45" s="330"/>
      <c r="DQ45" s="330"/>
      <c r="DR45" s="330"/>
      <c r="DS45" s="330"/>
      <c r="DT45" s="330"/>
      <c r="DU45" s="330"/>
      <c r="DV45" s="330"/>
      <c r="DW45" s="330"/>
      <c r="DX45" s="330"/>
      <c r="DY45" s="330"/>
      <c r="DZ45" s="330"/>
      <c r="EA45" s="330"/>
      <c r="EB45" s="330"/>
      <c r="EC45" s="330"/>
      <c r="ED45" s="330"/>
      <c r="EE45" s="330"/>
      <c r="EF45" s="330"/>
      <c r="EG45" s="330"/>
      <c r="EH45" s="330"/>
      <c r="EI45" s="330"/>
      <c r="EJ45" s="330"/>
      <c r="EK45" s="330"/>
      <c r="EL45" s="330"/>
      <c r="EM45" s="330"/>
      <c r="EN45" s="330"/>
      <c r="EO45" s="330"/>
      <c r="EP45" s="330"/>
      <c r="EQ45" s="330"/>
      <c r="ER45" s="330"/>
      <c r="ES45" s="330"/>
      <c r="ET45" s="330"/>
      <c r="EU45" s="330"/>
      <c r="EV45" s="330"/>
      <c r="EW45" s="330"/>
      <c r="EX45" s="330"/>
      <c r="EY45" s="330"/>
      <c r="EZ45" s="330"/>
      <c r="FA45" s="330"/>
      <c r="FB45" s="330"/>
      <c r="FC45" s="330"/>
      <c r="FD45" s="330"/>
      <c r="FE45" s="330"/>
      <c r="FF45" s="330"/>
      <c r="FG45" s="330"/>
      <c r="FH45" s="330"/>
      <c r="FI45" s="330"/>
      <c r="FJ45" s="330"/>
      <c r="FK45" s="330"/>
      <c r="FL45" s="330"/>
      <c r="FM45" s="330"/>
      <c r="FN45" s="330"/>
      <c r="FO45" s="330"/>
      <c r="FP45" s="330"/>
      <c r="FQ45" s="330"/>
      <c r="FR45" s="330"/>
      <c r="FS45" s="330"/>
      <c r="FT45" s="330"/>
      <c r="FU45" s="330"/>
      <c r="FV45" s="330"/>
      <c r="FW45" s="330"/>
      <c r="FX45" s="330"/>
      <c r="FY45" s="330"/>
      <c r="FZ45" s="330"/>
      <c r="GA45" s="330"/>
      <c r="GB45" s="330"/>
      <c r="GC45" s="330"/>
      <c r="GD45" s="330"/>
      <c r="GE45" s="330"/>
      <c r="GF45" s="330"/>
      <c r="GG45" s="330"/>
      <c r="GH45" s="330"/>
      <c r="GI45" s="330"/>
      <c r="GJ45" s="330"/>
      <c r="GK45" s="330"/>
      <c r="GL45" s="330"/>
      <c r="GM45" s="330"/>
      <c r="GN45" s="330"/>
      <c r="GO45" s="330"/>
      <c r="GP45" s="330"/>
      <c r="GQ45" s="330"/>
      <c r="GR45" s="330"/>
      <c r="GS45" s="330"/>
      <c r="GT45" s="330"/>
      <c r="GU45" s="330"/>
      <c r="GV45" s="330"/>
      <c r="GW45" s="330"/>
      <c r="GX45" s="330"/>
      <c r="GY45" s="330"/>
      <c r="GZ45" s="330"/>
      <c r="HA45" s="330"/>
      <c r="HB45" s="330"/>
      <c r="HC45" s="330"/>
      <c r="HD45" s="330"/>
      <c r="HE45" s="330"/>
      <c r="HF45" s="330"/>
      <c r="HG45" s="330"/>
      <c r="HH45" s="330"/>
      <c r="HI45" s="330"/>
      <c r="HJ45" s="330"/>
      <c r="HK45" s="330"/>
      <c r="HL45" s="330"/>
      <c r="HM45" s="330"/>
      <c r="HN45" s="330"/>
      <c r="HO45" s="330"/>
      <c r="HP45" s="330"/>
      <c r="HQ45" s="330"/>
      <c r="HR45" s="330"/>
      <c r="HS45" s="330"/>
      <c r="HT45" s="330"/>
      <c r="HU45" s="330"/>
      <c r="HV45" s="330"/>
      <c r="HW45" s="330"/>
      <c r="HX45" s="330"/>
      <c r="HY45" s="330"/>
      <c r="HZ45" s="330"/>
      <c r="IA45" s="330"/>
      <c r="IB45" s="330"/>
      <c r="IC45" s="330"/>
      <c r="ID45" s="330"/>
      <c r="IE45" s="330"/>
      <c r="IF45" s="330"/>
      <c r="IG45" s="330"/>
      <c r="IH45" s="330"/>
      <c r="II45" s="330"/>
      <c r="IJ45" s="330"/>
      <c r="IK45" s="330"/>
      <c r="IL45" s="330"/>
      <c r="IM45" s="330"/>
      <c r="IN45" s="330"/>
      <c r="IO45" s="330"/>
      <c r="IP45" s="330"/>
      <c r="IQ45" s="330"/>
      <c r="IR45" s="330"/>
      <c r="IS45" s="330"/>
      <c r="IT45" s="330"/>
      <c r="IU45" s="330"/>
      <c r="IV45" s="330"/>
    </row>
    <row r="46" spans="1:256" ht="15" customHeight="1">
      <c r="A46" s="330"/>
      <c r="B46" s="331">
        <f t="shared" si="0"/>
        <v>39</v>
      </c>
      <c r="C46" s="2527"/>
      <c r="D46" s="2527"/>
      <c r="E46" s="2527"/>
      <c r="F46" s="2527"/>
      <c r="G46" s="2527"/>
      <c r="H46" s="2530"/>
      <c r="I46" s="2531"/>
      <c r="J46" s="2532"/>
      <c r="K46" s="625"/>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0"/>
      <c r="BO46" s="330"/>
      <c r="BP46" s="330"/>
      <c r="BQ46" s="330"/>
      <c r="BR46" s="330"/>
      <c r="BS46" s="330"/>
      <c r="BT46" s="330"/>
      <c r="BU46" s="330"/>
      <c r="BV46" s="330"/>
      <c r="BW46" s="330"/>
      <c r="BX46" s="330"/>
      <c r="BY46" s="330"/>
      <c r="BZ46" s="330"/>
      <c r="CA46" s="330"/>
      <c r="CB46" s="330"/>
      <c r="CC46" s="330"/>
      <c r="CD46" s="330"/>
      <c r="CE46" s="330"/>
      <c r="CF46" s="330"/>
      <c r="CG46" s="330"/>
      <c r="CH46" s="330"/>
      <c r="CI46" s="330"/>
      <c r="CJ46" s="330"/>
      <c r="CK46" s="330"/>
      <c r="CL46" s="330"/>
      <c r="CM46" s="330"/>
      <c r="CN46" s="330"/>
      <c r="CO46" s="330"/>
      <c r="CP46" s="330"/>
      <c r="CQ46" s="330"/>
      <c r="CR46" s="330"/>
      <c r="CS46" s="330"/>
      <c r="CT46" s="330"/>
      <c r="CU46" s="330"/>
      <c r="CV46" s="330"/>
      <c r="CW46" s="330"/>
      <c r="CX46" s="330"/>
      <c r="CY46" s="330"/>
      <c r="CZ46" s="330"/>
      <c r="DA46" s="330"/>
      <c r="DB46" s="330"/>
      <c r="DC46" s="330"/>
      <c r="DD46" s="330"/>
      <c r="DE46" s="330"/>
      <c r="DF46" s="330"/>
      <c r="DG46" s="330"/>
      <c r="DH46" s="330"/>
      <c r="DI46" s="330"/>
      <c r="DJ46" s="330"/>
      <c r="DK46" s="330"/>
      <c r="DL46" s="330"/>
      <c r="DM46" s="330"/>
      <c r="DN46" s="330"/>
      <c r="DO46" s="330"/>
      <c r="DP46" s="330"/>
      <c r="DQ46" s="330"/>
      <c r="DR46" s="330"/>
      <c r="DS46" s="330"/>
      <c r="DT46" s="330"/>
      <c r="DU46" s="330"/>
      <c r="DV46" s="330"/>
      <c r="DW46" s="330"/>
      <c r="DX46" s="330"/>
      <c r="DY46" s="330"/>
      <c r="DZ46" s="330"/>
      <c r="EA46" s="330"/>
      <c r="EB46" s="330"/>
      <c r="EC46" s="330"/>
      <c r="ED46" s="330"/>
      <c r="EE46" s="330"/>
      <c r="EF46" s="330"/>
      <c r="EG46" s="330"/>
      <c r="EH46" s="330"/>
      <c r="EI46" s="330"/>
      <c r="EJ46" s="330"/>
      <c r="EK46" s="330"/>
      <c r="EL46" s="330"/>
      <c r="EM46" s="330"/>
      <c r="EN46" s="330"/>
      <c r="EO46" s="330"/>
      <c r="EP46" s="330"/>
      <c r="EQ46" s="330"/>
      <c r="ER46" s="330"/>
      <c r="ES46" s="330"/>
      <c r="ET46" s="330"/>
      <c r="EU46" s="330"/>
      <c r="EV46" s="330"/>
      <c r="EW46" s="330"/>
      <c r="EX46" s="330"/>
      <c r="EY46" s="330"/>
      <c r="EZ46" s="330"/>
      <c r="FA46" s="330"/>
      <c r="FB46" s="330"/>
      <c r="FC46" s="330"/>
      <c r="FD46" s="330"/>
      <c r="FE46" s="330"/>
      <c r="FF46" s="330"/>
      <c r="FG46" s="330"/>
      <c r="FH46" s="330"/>
      <c r="FI46" s="330"/>
      <c r="FJ46" s="330"/>
      <c r="FK46" s="330"/>
      <c r="FL46" s="330"/>
      <c r="FM46" s="330"/>
      <c r="FN46" s="330"/>
      <c r="FO46" s="330"/>
      <c r="FP46" s="330"/>
      <c r="FQ46" s="330"/>
      <c r="FR46" s="330"/>
      <c r="FS46" s="330"/>
      <c r="FT46" s="330"/>
      <c r="FU46" s="330"/>
      <c r="FV46" s="330"/>
      <c r="FW46" s="330"/>
      <c r="FX46" s="330"/>
      <c r="FY46" s="330"/>
      <c r="FZ46" s="330"/>
      <c r="GA46" s="330"/>
      <c r="GB46" s="330"/>
      <c r="GC46" s="330"/>
      <c r="GD46" s="330"/>
      <c r="GE46" s="330"/>
      <c r="GF46" s="330"/>
      <c r="GG46" s="330"/>
      <c r="GH46" s="330"/>
      <c r="GI46" s="330"/>
      <c r="GJ46" s="330"/>
      <c r="GK46" s="330"/>
      <c r="GL46" s="330"/>
      <c r="GM46" s="330"/>
      <c r="GN46" s="330"/>
      <c r="GO46" s="330"/>
      <c r="GP46" s="330"/>
      <c r="GQ46" s="330"/>
      <c r="GR46" s="330"/>
      <c r="GS46" s="330"/>
      <c r="GT46" s="330"/>
      <c r="GU46" s="330"/>
      <c r="GV46" s="330"/>
      <c r="GW46" s="330"/>
      <c r="GX46" s="330"/>
      <c r="GY46" s="330"/>
      <c r="GZ46" s="330"/>
      <c r="HA46" s="330"/>
      <c r="HB46" s="330"/>
      <c r="HC46" s="330"/>
      <c r="HD46" s="330"/>
      <c r="HE46" s="330"/>
      <c r="HF46" s="330"/>
      <c r="HG46" s="330"/>
      <c r="HH46" s="330"/>
      <c r="HI46" s="330"/>
      <c r="HJ46" s="330"/>
      <c r="HK46" s="330"/>
      <c r="HL46" s="330"/>
      <c r="HM46" s="330"/>
      <c r="HN46" s="330"/>
      <c r="HO46" s="330"/>
      <c r="HP46" s="330"/>
      <c r="HQ46" s="330"/>
      <c r="HR46" s="330"/>
      <c r="HS46" s="330"/>
      <c r="HT46" s="330"/>
      <c r="HU46" s="330"/>
      <c r="HV46" s="330"/>
      <c r="HW46" s="330"/>
      <c r="HX46" s="330"/>
      <c r="HY46" s="330"/>
      <c r="HZ46" s="330"/>
      <c r="IA46" s="330"/>
      <c r="IB46" s="330"/>
      <c r="IC46" s="330"/>
      <c r="ID46" s="330"/>
      <c r="IE46" s="330"/>
      <c r="IF46" s="330"/>
      <c r="IG46" s="330"/>
      <c r="IH46" s="330"/>
      <c r="II46" s="330"/>
      <c r="IJ46" s="330"/>
      <c r="IK46" s="330"/>
      <c r="IL46" s="330"/>
      <c r="IM46" s="330"/>
      <c r="IN46" s="330"/>
      <c r="IO46" s="330"/>
      <c r="IP46" s="330"/>
      <c r="IQ46" s="330"/>
      <c r="IR46" s="330"/>
      <c r="IS46" s="330"/>
      <c r="IT46" s="330"/>
      <c r="IU46" s="330"/>
      <c r="IV46" s="330"/>
    </row>
    <row r="47" spans="1:256" ht="15" customHeight="1" thickBot="1">
      <c r="A47" s="330"/>
      <c r="B47" s="331">
        <f t="shared" si="0"/>
        <v>40</v>
      </c>
      <c r="C47" s="2527"/>
      <c r="D47" s="2527"/>
      <c r="E47" s="2527"/>
      <c r="F47" s="2527"/>
      <c r="G47" s="2527"/>
      <c r="H47" s="2530"/>
      <c r="I47" s="2548"/>
      <c r="J47" s="2549"/>
      <c r="K47" s="625"/>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c r="BT47" s="330"/>
      <c r="BU47" s="330"/>
      <c r="BV47" s="330"/>
      <c r="BW47" s="330"/>
      <c r="BX47" s="330"/>
      <c r="BY47" s="330"/>
      <c r="BZ47" s="330"/>
      <c r="CA47" s="330"/>
      <c r="CB47" s="330"/>
      <c r="CC47" s="330"/>
      <c r="CD47" s="330"/>
      <c r="CE47" s="330"/>
      <c r="CF47" s="330"/>
      <c r="CG47" s="330"/>
      <c r="CH47" s="330"/>
      <c r="CI47" s="330"/>
      <c r="CJ47" s="330"/>
      <c r="CK47" s="330"/>
      <c r="CL47" s="330"/>
      <c r="CM47" s="330"/>
      <c r="CN47" s="330"/>
      <c r="CO47" s="330"/>
      <c r="CP47" s="330"/>
      <c r="CQ47" s="330"/>
      <c r="CR47" s="330"/>
      <c r="CS47" s="330"/>
      <c r="CT47" s="330"/>
      <c r="CU47" s="330"/>
      <c r="CV47" s="330"/>
      <c r="CW47" s="330"/>
      <c r="CX47" s="330"/>
      <c r="CY47" s="330"/>
      <c r="CZ47" s="330"/>
      <c r="DA47" s="330"/>
      <c r="DB47" s="330"/>
      <c r="DC47" s="330"/>
      <c r="DD47" s="330"/>
      <c r="DE47" s="330"/>
      <c r="DF47" s="330"/>
      <c r="DG47" s="330"/>
      <c r="DH47" s="330"/>
      <c r="DI47" s="330"/>
      <c r="DJ47" s="330"/>
      <c r="DK47" s="330"/>
      <c r="DL47" s="330"/>
      <c r="DM47" s="330"/>
      <c r="DN47" s="330"/>
      <c r="DO47" s="330"/>
      <c r="DP47" s="330"/>
      <c r="DQ47" s="330"/>
      <c r="DR47" s="330"/>
      <c r="DS47" s="330"/>
      <c r="DT47" s="330"/>
      <c r="DU47" s="330"/>
      <c r="DV47" s="330"/>
      <c r="DW47" s="330"/>
      <c r="DX47" s="330"/>
      <c r="DY47" s="330"/>
      <c r="DZ47" s="330"/>
      <c r="EA47" s="330"/>
      <c r="EB47" s="330"/>
      <c r="EC47" s="330"/>
      <c r="ED47" s="330"/>
      <c r="EE47" s="330"/>
      <c r="EF47" s="330"/>
      <c r="EG47" s="330"/>
      <c r="EH47" s="330"/>
      <c r="EI47" s="330"/>
      <c r="EJ47" s="330"/>
      <c r="EK47" s="330"/>
      <c r="EL47" s="330"/>
      <c r="EM47" s="330"/>
      <c r="EN47" s="330"/>
      <c r="EO47" s="330"/>
      <c r="EP47" s="330"/>
      <c r="EQ47" s="330"/>
      <c r="ER47" s="330"/>
      <c r="ES47" s="330"/>
      <c r="ET47" s="330"/>
      <c r="EU47" s="330"/>
      <c r="EV47" s="330"/>
      <c r="EW47" s="330"/>
      <c r="EX47" s="330"/>
      <c r="EY47" s="330"/>
      <c r="EZ47" s="330"/>
      <c r="FA47" s="330"/>
      <c r="FB47" s="330"/>
      <c r="FC47" s="330"/>
      <c r="FD47" s="330"/>
      <c r="FE47" s="330"/>
      <c r="FF47" s="330"/>
      <c r="FG47" s="330"/>
      <c r="FH47" s="330"/>
      <c r="FI47" s="330"/>
      <c r="FJ47" s="330"/>
      <c r="FK47" s="330"/>
      <c r="FL47" s="330"/>
      <c r="FM47" s="330"/>
      <c r="FN47" s="330"/>
      <c r="FO47" s="330"/>
      <c r="FP47" s="330"/>
      <c r="FQ47" s="330"/>
      <c r="FR47" s="330"/>
      <c r="FS47" s="330"/>
      <c r="FT47" s="330"/>
      <c r="FU47" s="330"/>
      <c r="FV47" s="330"/>
      <c r="FW47" s="330"/>
      <c r="FX47" s="330"/>
      <c r="FY47" s="330"/>
      <c r="FZ47" s="330"/>
      <c r="GA47" s="330"/>
      <c r="GB47" s="330"/>
      <c r="GC47" s="330"/>
      <c r="GD47" s="330"/>
      <c r="GE47" s="330"/>
      <c r="GF47" s="330"/>
      <c r="GG47" s="330"/>
      <c r="GH47" s="330"/>
      <c r="GI47" s="330"/>
      <c r="GJ47" s="330"/>
      <c r="GK47" s="330"/>
      <c r="GL47" s="330"/>
      <c r="GM47" s="330"/>
      <c r="GN47" s="330"/>
      <c r="GO47" s="330"/>
      <c r="GP47" s="330"/>
      <c r="GQ47" s="330"/>
      <c r="GR47" s="330"/>
      <c r="GS47" s="330"/>
      <c r="GT47" s="330"/>
      <c r="GU47" s="330"/>
      <c r="GV47" s="330"/>
      <c r="GW47" s="330"/>
      <c r="GX47" s="330"/>
      <c r="GY47" s="330"/>
      <c r="GZ47" s="330"/>
      <c r="HA47" s="330"/>
      <c r="HB47" s="330"/>
      <c r="HC47" s="330"/>
      <c r="HD47" s="330"/>
      <c r="HE47" s="330"/>
      <c r="HF47" s="330"/>
      <c r="HG47" s="330"/>
      <c r="HH47" s="330"/>
      <c r="HI47" s="330"/>
      <c r="HJ47" s="330"/>
      <c r="HK47" s="330"/>
      <c r="HL47" s="330"/>
      <c r="HM47" s="330"/>
      <c r="HN47" s="330"/>
      <c r="HO47" s="330"/>
      <c r="HP47" s="330"/>
      <c r="HQ47" s="330"/>
      <c r="HR47" s="330"/>
      <c r="HS47" s="330"/>
      <c r="HT47" s="330"/>
      <c r="HU47" s="330"/>
      <c r="HV47" s="330"/>
      <c r="HW47" s="330"/>
      <c r="HX47" s="330"/>
      <c r="HY47" s="330"/>
      <c r="HZ47" s="330"/>
      <c r="IA47" s="330"/>
      <c r="IB47" s="330"/>
      <c r="IC47" s="330"/>
      <c r="ID47" s="330"/>
      <c r="IE47" s="330"/>
      <c r="IF47" s="330"/>
      <c r="IG47" s="330"/>
      <c r="IH47" s="330"/>
      <c r="II47" s="330"/>
      <c r="IJ47" s="330"/>
      <c r="IK47" s="330"/>
      <c r="IL47" s="330"/>
      <c r="IM47" s="330"/>
      <c r="IN47" s="330"/>
      <c r="IO47" s="330"/>
      <c r="IP47" s="330"/>
      <c r="IQ47" s="330"/>
      <c r="IR47" s="330"/>
      <c r="IS47" s="330"/>
      <c r="IT47" s="330"/>
      <c r="IU47" s="330"/>
      <c r="IV47" s="330"/>
    </row>
    <row r="48" spans="1:256">
      <c r="B48" s="2550" t="s">
        <v>671</v>
      </c>
      <c r="C48" s="2551"/>
      <c r="D48" s="2551"/>
      <c r="E48" s="2551"/>
      <c r="F48" s="2551"/>
      <c r="G48" s="2551"/>
      <c r="H48" s="2551"/>
      <c r="I48" s="2551"/>
      <c r="J48" s="2551"/>
      <c r="K48" s="2551"/>
    </row>
    <row r="49" spans="2:11">
      <c r="B49" s="2551"/>
      <c r="C49" s="2551"/>
      <c r="D49" s="2551"/>
      <c r="E49" s="2551"/>
      <c r="F49" s="2551"/>
      <c r="G49" s="2551"/>
      <c r="H49" s="2551"/>
      <c r="I49" s="2551"/>
      <c r="J49" s="2551"/>
      <c r="K49" s="2551"/>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1"/>
  <printOptions horizontalCentered="1"/>
  <pageMargins left="0.70866141732283472" right="0.70866141732283472" top="0.74803149606299213" bottom="0.74803149606299213" header="0.31496062992125984" footer="0.31496062992125984"/>
  <pageSetup paperSize="9" scale="8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5B01F-5F1B-4FB7-80FB-74AAFB53FE2B}">
  <dimension ref="A1:F42"/>
  <sheetViews>
    <sheetView view="pageBreakPreview" zoomScaleNormal="85" zoomScaleSheetLayoutView="100" workbookViewId="0">
      <selection activeCell="A2" sqref="A2"/>
    </sheetView>
  </sheetViews>
  <sheetFormatPr defaultRowHeight="18.75"/>
  <cols>
    <col min="1" max="1" width="23.25" customWidth="1"/>
    <col min="2" max="2" width="17.75" customWidth="1"/>
    <col min="3" max="3" width="17.875" customWidth="1"/>
    <col min="4" max="4" width="19.125" customWidth="1"/>
    <col min="5" max="5" width="20.625" customWidth="1"/>
    <col min="6" max="6" width="17" customWidth="1"/>
    <col min="7" max="18" width="20.625" customWidth="1"/>
    <col min="257" max="257" width="23.25" customWidth="1"/>
    <col min="258" max="258" width="17.75" customWidth="1"/>
    <col min="259" max="259" width="17.875" customWidth="1"/>
    <col min="260" max="260" width="19.125" customWidth="1"/>
    <col min="261" max="261" width="20.625" customWidth="1"/>
    <col min="262" max="262" width="17" customWidth="1"/>
    <col min="263" max="274" width="20.625" customWidth="1"/>
    <col min="513" max="513" width="23.25" customWidth="1"/>
    <col min="514" max="514" width="17.75" customWidth="1"/>
    <col min="515" max="515" width="17.875" customWidth="1"/>
    <col min="516" max="516" width="19.125" customWidth="1"/>
    <col min="517" max="517" width="20.625" customWidth="1"/>
    <col min="518" max="518" width="17" customWidth="1"/>
    <col min="519" max="530" width="20.625" customWidth="1"/>
    <col min="769" max="769" width="23.25" customWidth="1"/>
    <col min="770" max="770" width="17.75" customWidth="1"/>
    <col min="771" max="771" width="17.875" customWidth="1"/>
    <col min="772" max="772" width="19.125" customWidth="1"/>
    <col min="773" max="773" width="20.625" customWidth="1"/>
    <col min="774" max="774" width="17" customWidth="1"/>
    <col min="775" max="786" width="20.625" customWidth="1"/>
    <col min="1025" max="1025" width="23.25" customWidth="1"/>
    <col min="1026" max="1026" width="17.75" customWidth="1"/>
    <col min="1027" max="1027" width="17.875" customWidth="1"/>
    <col min="1028" max="1028" width="19.125" customWidth="1"/>
    <col min="1029" max="1029" width="20.625" customWidth="1"/>
    <col min="1030" max="1030" width="17" customWidth="1"/>
    <col min="1031" max="1042" width="20.625" customWidth="1"/>
    <col min="1281" max="1281" width="23.25" customWidth="1"/>
    <col min="1282" max="1282" width="17.75" customWidth="1"/>
    <col min="1283" max="1283" width="17.875" customWidth="1"/>
    <col min="1284" max="1284" width="19.125" customWidth="1"/>
    <col min="1285" max="1285" width="20.625" customWidth="1"/>
    <col min="1286" max="1286" width="17" customWidth="1"/>
    <col min="1287" max="1298" width="20.625" customWidth="1"/>
    <col min="1537" max="1537" width="23.25" customWidth="1"/>
    <col min="1538" max="1538" width="17.75" customWidth="1"/>
    <col min="1539" max="1539" width="17.875" customWidth="1"/>
    <col min="1540" max="1540" width="19.125" customWidth="1"/>
    <col min="1541" max="1541" width="20.625" customWidth="1"/>
    <col min="1542" max="1542" width="17" customWidth="1"/>
    <col min="1543" max="1554" width="20.625" customWidth="1"/>
    <col min="1793" max="1793" width="23.25" customWidth="1"/>
    <col min="1794" max="1794" width="17.75" customWidth="1"/>
    <col min="1795" max="1795" width="17.875" customWidth="1"/>
    <col min="1796" max="1796" width="19.125" customWidth="1"/>
    <col min="1797" max="1797" width="20.625" customWidth="1"/>
    <col min="1798" max="1798" width="17" customWidth="1"/>
    <col min="1799" max="1810" width="20.625" customWidth="1"/>
    <col min="2049" max="2049" width="23.25" customWidth="1"/>
    <col min="2050" max="2050" width="17.75" customWidth="1"/>
    <col min="2051" max="2051" width="17.875" customWidth="1"/>
    <col min="2052" max="2052" width="19.125" customWidth="1"/>
    <col min="2053" max="2053" width="20.625" customWidth="1"/>
    <col min="2054" max="2054" width="17" customWidth="1"/>
    <col min="2055" max="2066" width="20.625" customWidth="1"/>
    <col min="2305" max="2305" width="23.25" customWidth="1"/>
    <col min="2306" max="2306" width="17.75" customWidth="1"/>
    <col min="2307" max="2307" width="17.875" customWidth="1"/>
    <col min="2308" max="2308" width="19.125" customWidth="1"/>
    <col min="2309" max="2309" width="20.625" customWidth="1"/>
    <col min="2310" max="2310" width="17" customWidth="1"/>
    <col min="2311" max="2322" width="20.625" customWidth="1"/>
    <col min="2561" max="2561" width="23.25" customWidth="1"/>
    <col min="2562" max="2562" width="17.75" customWidth="1"/>
    <col min="2563" max="2563" width="17.875" customWidth="1"/>
    <col min="2564" max="2564" width="19.125" customWidth="1"/>
    <col min="2565" max="2565" width="20.625" customWidth="1"/>
    <col min="2566" max="2566" width="17" customWidth="1"/>
    <col min="2567" max="2578" width="20.625" customWidth="1"/>
    <col min="2817" max="2817" width="23.25" customWidth="1"/>
    <col min="2818" max="2818" width="17.75" customWidth="1"/>
    <col min="2819" max="2819" width="17.875" customWidth="1"/>
    <col min="2820" max="2820" width="19.125" customWidth="1"/>
    <col min="2821" max="2821" width="20.625" customWidth="1"/>
    <col min="2822" max="2822" width="17" customWidth="1"/>
    <col min="2823" max="2834" width="20.625" customWidth="1"/>
    <col min="3073" max="3073" width="23.25" customWidth="1"/>
    <col min="3074" max="3074" width="17.75" customWidth="1"/>
    <col min="3075" max="3075" width="17.875" customWidth="1"/>
    <col min="3076" max="3076" width="19.125" customWidth="1"/>
    <col min="3077" max="3077" width="20.625" customWidth="1"/>
    <col min="3078" max="3078" width="17" customWidth="1"/>
    <col min="3079" max="3090" width="20.625" customWidth="1"/>
    <col min="3329" max="3329" width="23.25" customWidth="1"/>
    <col min="3330" max="3330" width="17.75" customWidth="1"/>
    <col min="3331" max="3331" width="17.875" customWidth="1"/>
    <col min="3332" max="3332" width="19.125" customWidth="1"/>
    <col min="3333" max="3333" width="20.625" customWidth="1"/>
    <col min="3334" max="3334" width="17" customWidth="1"/>
    <col min="3335" max="3346" width="20.625" customWidth="1"/>
    <col min="3585" max="3585" width="23.25" customWidth="1"/>
    <col min="3586" max="3586" width="17.75" customWidth="1"/>
    <col min="3587" max="3587" width="17.875" customWidth="1"/>
    <col min="3588" max="3588" width="19.125" customWidth="1"/>
    <col min="3589" max="3589" width="20.625" customWidth="1"/>
    <col min="3590" max="3590" width="17" customWidth="1"/>
    <col min="3591" max="3602" width="20.625" customWidth="1"/>
    <col min="3841" max="3841" width="23.25" customWidth="1"/>
    <col min="3842" max="3842" width="17.75" customWidth="1"/>
    <col min="3843" max="3843" width="17.875" customWidth="1"/>
    <col min="3844" max="3844" width="19.125" customWidth="1"/>
    <col min="3845" max="3845" width="20.625" customWidth="1"/>
    <col min="3846" max="3846" width="17" customWidth="1"/>
    <col min="3847" max="3858" width="20.625" customWidth="1"/>
    <col min="4097" max="4097" width="23.25" customWidth="1"/>
    <col min="4098" max="4098" width="17.75" customWidth="1"/>
    <col min="4099" max="4099" width="17.875" customWidth="1"/>
    <col min="4100" max="4100" width="19.125" customWidth="1"/>
    <col min="4101" max="4101" width="20.625" customWidth="1"/>
    <col min="4102" max="4102" width="17" customWidth="1"/>
    <col min="4103" max="4114" width="20.625" customWidth="1"/>
    <col min="4353" max="4353" width="23.25" customWidth="1"/>
    <col min="4354" max="4354" width="17.75" customWidth="1"/>
    <col min="4355" max="4355" width="17.875" customWidth="1"/>
    <col min="4356" max="4356" width="19.125" customWidth="1"/>
    <col min="4357" max="4357" width="20.625" customWidth="1"/>
    <col min="4358" max="4358" width="17" customWidth="1"/>
    <col min="4359" max="4370" width="20.625" customWidth="1"/>
    <col min="4609" max="4609" width="23.25" customWidth="1"/>
    <col min="4610" max="4610" width="17.75" customWidth="1"/>
    <col min="4611" max="4611" width="17.875" customWidth="1"/>
    <col min="4612" max="4612" width="19.125" customWidth="1"/>
    <col min="4613" max="4613" width="20.625" customWidth="1"/>
    <col min="4614" max="4614" width="17" customWidth="1"/>
    <col min="4615" max="4626" width="20.625" customWidth="1"/>
    <col min="4865" max="4865" width="23.25" customWidth="1"/>
    <col min="4866" max="4866" width="17.75" customWidth="1"/>
    <col min="4867" max="4867" width="17.875" customWidth="1"/>
    <col min="4868" max="4868" width="19.125" customWidth="1"/>
    <col min="4869" max="4869" width="20.625" customWidth="1"/>
    <col min="4870" max="4870" width="17" customWidth="1"/>
    <col min="4871" max="4882" width="20.625" customWidth="1"/>
    <col min="5121" max="5121" width="23.25" customWidth="1"/>
    <col min="5122" max="5122" width="17.75" customWidth="1"/>
    <col min="5123" max="5123" width="17.875" customWidth="1"/>
    <col min="5124" max="5124" width="19.125" customWidth="1"/>
    <col min="5125" max="5125" width="20.625" customWidth="1"/>
    <col min="5126" max="5126" width="17" customWidth="1"/>
    <col min="5127" max="5138" width="20.625" customWidth="1"/>
    <col min="5377" max="5377" width="23.25" customWidth="1"/>
    <col min="5378" max="5378" width="17.75" customWidth="1"/>
    <col min="5379" max="5379" width="17.875" customWidth="1"/>
    <col min="5380" max="5380" width="19.125" customWidth="1"/>
    <col min="5381" max="5381" width="20.625" customWidth="1"/>
    <col min="5382" max="5382" width="17" customWidth="1"/>
    <col min="5383" max="5394" width="20.625" customWidth="1"/>
    <col min="5633" max="5633" width="23.25" customWidth="1"/>
    <col min="5634" max="5634" width="17.75" customWidth="1"/>
    <col min="5635" max="5635" width="17.875" customWidth="1"/>
    <col min="5636" max="5636" width="19.125" customWidth="1"/>
    <col min="5637" max="5637" width="20.625" customWidth="1"/>
    <col min="5638" max="5638" width="17" customWidth="1"/>
    <col min="5639" max="5650" width="20.625" customWidth="1"/>
    <col min="5889" max="5889" width="23.25" customWidth="1"/>
    <col min="5890" max="5890" width="17.75" customWidth="1"/>
    <col min="5891" max="5891" width="17.875" customWidth="1"/>
    <col min="5892" max="5892" width="19.125" customWidth="1"/>
    <col min="5893" max="5893" width="20.625" customWidth="1"/>
    <col min="5894" max="5894" width="17" customWidth="1"/>
    <col min="5895" max="5906" width="20.625" customWidth="1"/>
    <col min="6145" max="6145" width="23.25" customWidth="1"/>
    <col min="6146" max="6146" width="17.75" customWidth="1"/>
    <col min="6147" max="6147" width="17.875" customWidth="1"/>
    <col min="6148" max="6148" width="19.125" customWidth="1"/>
    <col min="6149" max="6149" width="20.625" customWidth="1"/>
    <col min="6150" max="6150" width="17" customWidth="1"/>
    <col min="6151" max="6162" width="20.625" customWidth="1"/>
    <col min="6401" max="6401" width="23.25" customWidth="1"/>
    <col min="6402" max="6402" width="17.75" customWidth="1"/>
    <col min="6403" max="6403" width="17.875" customWidth="1"/>
    <col min="6404" max="6404" width="19.125" customWidth="1"/>
    <col min="6405" max="6405" width="20.625" customWidth="1"/>
    <col min="6406" max="6406" width="17" customWidth="1"/>
    <col min="6407" max="6418" width="20.625" customWidth="1"/>
    <col min="6657" max="6657" width="23.25" customWidth="1"/>
    <col min="6658" max="6658" width="17.75" customWidth="1"/>
    <col min="6659" max="6659" width="17.875" customWidth="1"/>
    <col min="6660" max="6660" width="19.125" customWidth="1"/>
    <col min="6661" max="6661" width="20.625" customWidth="1"/>
    <col min="6662" max="6662" width="17" customWidth="1"/>
    <col min="6663" max="6674" width="20.625" customWidth="1"/>
    <col min="6913" max="6913" width="23.25" customWidth="1"/>
    <col min="6914" max="6914" width="17.75" customWidth="1"/>
    <col min="6915" max="6915" width="17.875" customWidth="1"/>
    <col min="6916" max="6916" width="19.125" customWidth="1"/>
    <col min="6917" max="6917" width="20.625" customWidth="1"/>
    <col min="6918" max="6918" width="17" customWidth="1"/>
    <col min="6919" max="6930" width="20.625" customWidth="1"/>
    <col min="7169" max="7169" width="23.25" customWidth="1"/>
    <col min="7170" max="7170" width="17.75" customWidth="1"/>
    <col min="7171" max="7171" width="17.875" customWidth="1"/>
    <col min="7172" max="7172" width="19.125" customWidth="1"/>
    <col min="7173" max="7173" width="20.625" customWidth="1"/>
    <col min="7174" max="7174" width="17" customWidth="1"/>
    <col min="7175" max="7186" width="20.625" customWidth="1"/>
    <col min="7425" max="7425" width="23.25" customWidth="1"/>
    <col min="7426" max="7426" width="17.75" customWidth="1"/>
    <col min="7427" max="7427" width="17.875" customWidth="1"/>
    <col min="7428" max="7428" width="19.125" customWidth="1"/>
    <col min="7429" max="7429" width="20.625" customWidth="1"/>
    <col min="7430" max="7430" width="17" customWidth="1"/>
    <col min="7431" max="7442" width="20.625" customWidth="1"/>
    <col min="7681" max="7681" width="23.25" customWidth="1"/>
    <col min="7682" max="7682" width="17.75" customWidth="1"/>
    <col min="7683" max="7683" width="17.875" customWidth="1"/>
    <col min="7684" max="7684" width="19.125" customWidth="1"/>
    <col min="7685" max="7685" width="20.625" customWidth="1"/>
    <col min="7686" max="7686" width="17" customWidth="1"/>
    <col min="7687" max="7698" width="20.625" customWidth="1"/>
    <col min="7937" max="7937" width="23.25" customWidth="1"/>
    <col min="7938" max="7938" width="17.75" customWidth="1"/>
    <col min="7939" max="7939" width="17.875" customWidth="1"/>
    <col min="7940" max="7940" width="19.125" customWidth="1"/>
    <col min="7941" max="7941" width="20.625" customWidth="1"/>
    <col min="7942" max="7942" width="17" customWidth="1"/>
    <col min="7943" max="7954" width="20.625" customWidth="1"/>
    <col min="8193" max="8193" width="23.25" customWidth="1"/>
    <col min="8194" max="8194" width="17.75" customWidth="1"/>
    <col min="8195" max="8195" width="17.875" customWidth="1"/>
    <col min="8196" max="8196" width="19.125" customWidth="1"/>
    <col min="8197" max="8197" width="20.625" customWidth="1"/>
    <col min="8198" max="8198" width="17" customWidth="1"/>
    <col min="8199" max="8210" width="20.625" customWidth="1"/>
    <col min="8449" max="8449" width="23.25" customWidth="1"/>
    <col min="8450" max="8450" width="17.75" customWidth="1"/>
    <col min="8451" max="8451" width="17.875" customWidth="1"/>
    <col min="8452" max="8452" width="19.125" customWidth="1"/>
    <col min="8453" max="8453" width="20.625" customWidth="1"/>
    <col min="8454" max="8454" width="17" customWidth="1"/>
    <col min="8455" max="8466" width="20.625" customWidth="1"/>
    <col min="8705" max="8705" width="23.25" customWidth="1"/>
    <col min="8706" max="8706" width="17.75" customWidth="1"/>
    <col min="8707" max="8707" width="17.875" customWidth="1"/>
    <col min="8708" max="8708" width="19.125" customWidth="1"/>
    <col min="8709" max="8709" width="20.625" customWidth="1"/>
    <col min="8710" max="8710" width="17" customWidth="1"/>
    <col min="8711" max="8722" width="20.625" customWidth="1"/>
    <col min="8961" max="8961" width="23.25" customWidth="1"/>
    <col min="8962" max="8962" width="17.75" customWidth="1"/>
    <col min="8963" max="8963" width="17.875" customWidth="1"/>
    <col min="8964" max="8964" width="19.125" customWidth="1"/>
    <col min="8965" max="8965" width="20.625" customWidth="1"/>
    <col min="8966" max="8966" width="17" customWidth="1"/>
    <col min="8967" max="8978" width="20.625" customWidth="1"/>
    <col min="9217" max="9217" width="23.25" customWidth="1"/>
    <col min="9218" max="9218" width="17.75" customWidth="1"/>
    <col min="9219" max="9219" width="17.875" customWidth="1"/>
    <col min="9220" max="9220" width="19.125" customWidth="1"/>
    <col min="9221" max="9221" width="20.625" customWidth="1"/>
    <col min="9222" max="9222" width="17" customWidth="1"/>
    <col min="9223" max="9234" width="20.625" customWidth="1"/>
    <col min="9473" max="9473" width="23.25" customWidth="1"/>
    <col min="9474" max="9474" width="17.75" customWidth="1"/>
    <col min="9475" max="9475" width="17.875" customWidth="1"/>
    <col min="9476" max="9476" width="19.125" customWidth="1"/>
    <col min="9477" max="9477" width="20.625" customWidth="1"/>
    <col min="9478" max="9478" width="17" customWidth="1"/>
    <col min="9479" max="9490" width="20.625" customWidth="1"/>
    <col min="9729" max="9729" width="23.25" customWidth="1"/>
    <col min="9730" max="9730" width="17.75" customWidth="1"/>
    <col min="9731" max="9731" width="17.875" customWidth="1"/>
    <col min="9732" max="9732" width="19.125" customWidth="1"/>
    <col min="9733" max="9733" width="20.625" customWidth="1"/>
    <col min="9734" max="9734" width="17" customWidth="1"/>
    <col min="9735" max="9746" width="20.625" customWidth="1"/>
    <col min="9985" max="9985" width="23.25" customWidth="1"/>
    <col min="9986" max="9986" width="17.75" customWidth="1"/>
    <col min="9987" max="9987" width="17.875" customWidth="1"/>
    <col min="9988" max="9988" width="19.125" customWidth="1"/>
    <col min="9989" max="9989" width="20.625" customWidth="1"/>
    <col min="9990" max="9990" width="17" customWidth="1"/>
    <col min="9991" max="10002" width="20.625" customWidth="1"/>
    <col min="10241" max="10241" width="23.25" customWidth="1"/>
    <col min="10242" max="10242" width="17.75" customWidth="1"/>
    <col min="10243" max="10243" width="17.875" customWidth="1"/>
    <col min="10244" max="10244" width="19.125" customWidth="1"/>
    <col min="10245" max="10245" width="20.625" customWidth="1"/>
    <col min="10246" max="10246" width="17" customWidth="1"/>
    <col min="10247" max="10258" width="20.625" customWidth="1"/>
    <col min="10497" max="10497" width="23.25" customWidth="1"/>
    <col min="10498" max="10498" width="17.75" customWidth="1"/>
    <col min="10499" max="10499" width="17.875" customWidth="1"/>
    <col min="10500" max="10500" width="19.125" customWidth="1"/>
    <col min="10501" max="10501" width="20.625" customWidth="1"/>
    <col min="10502" max="10502" width="17" customWidth="1"/>
    <col min="10503" max="10514" width="20.625" customWidth="1"/>
    <col min="10753" max="10753" width="23.25" customWidth="1"/>
    <col min="10754" max="10754" width="17.75" customWidth="1"/>
    <col min="10755" max="10755" width="17.875" customWidth="1"/>
    <col min="10756" max="10756" width="19.125" customWidth="1"/>
    <col min="10757" max="10757" width="20.625" customWidth="1"/>
    <col min="10758" max="10758" width="17" customWidth="1"/>
    <col min="10759" max="10770" width="20.625" customWidth="1"/>
    <col min="11009" max="11009" width="23.25" customWidth="1"/>
    <col min="11010" max="11010" width="17.75" customWidth="1"/>
    <col min="11011" max="11011" width="17.875" customWidth="1"/>
    <col min="11012" max="11012" width="19.125" customWidth="1"/>
    <col min="11013" max="11013" width="20.625" customWidth="1"/>
    <col min="11014" max="11014" width="17" customWidth="1"/>
    <col min="11015" max="11026" width="20.625" customWidth="1"/>
    <col min="11265" max="11265" width="23.25" customWidth="1"/>
    <col min="11266" max="11266" width="17.75" customWidth="1"/>
    <col min="11267" max="11267" width="17.875" customWidth="1"/>
    <col min="11268" max="11268" width="19.125" customWidth="1"/>
    <col min="11269" max="11269" width="20.625" customWidth="1"/>
    <col min="11270" max="11270" width="17" customWidth="1"/>
    <col min="11271" max="11282" width="20.625" customWidth="1"/>
    <col min="11521" max="11521" width="23.25" customWidth="1"/>
    <col min="11522" max="11522" width="17.75" customWidth="1"/>
    <col min="11523" max="11523" width="17.875" customWidth="1"/>
    <col min="11524" max="11524" width="19.125" customWidth="1"/>
    <col min="11525" max="11525" width="20.625" customWidth="1"/>
    <col min="11526" max="11526" width="17" customWidth="1"/>
    <col min="11527" max="11538" width="20.625" customWidth="1"/>
    <col min="11777" max="11777" width="23.25" customWidth="1"/>
    <col min="11778" max="11778" width="17.75" customWidth="1"/>
    <col min="11779" max="11779" width="17.875" customWidth="1"/>
    <col min="11780" max="11780" width="19.125" customWidth="1"/>
    <col min="11781" max="11781" width="20.625" customWidth="1"/>
    <col min="11782" max="11782" width="17" customWidth="1"/>
    <col min="11783" max="11794" width="20.625" customWidth="1"/>
    <col min="12033" max="12033" width="23.25" customWidth="1"/>
    <col min="12034" max="12034" width="17.75" customWidth="1"/>
    <col min="12035" max="12035" width="17.875" customWidth="1"/>
    <col min="12036" max="12036" width="19.125" customWidth="1"/>
    <col min="12037" max="12037" width="20.625" customWidth="1"/>
    <col min="12038" max="12038" width="17" customWidth="1"/>
    <col min="12039" max="12050" width="20.625" customWidth="1"/>
    <col min="12289" max="12289" width="23.25" customWidth="1"/>
    <col min="12290" max="12290" width="17.75" customWidth="1"/>
    <col min="12291" max="12291" width="17.875" customWidth="1"/>
    <col min="12292" max="12292" width="19.125" customWidth="1"/>
    <col min="12293" max="12293" width="20.625" customWidth="1"/>
    <col min="12294" max="12294" width="17" customWidth="1"/>
    <col min="12295" max="12306" width="20.625" customWidth="1"/>
    <col min="12545" max="12545" width="23.25" customWidth="1"/>
    <col min="12546" max="12546" width="17.75" customWidth="1"/>
    <col min="12547" max="12547" width="17.875" customWidth="1"/>
    <col min="12548" max="12548" width="19.125" customWidth="1"/>
    <col min="12549" max="12549" width="20.625" customWidth="1"/>
    <col min="12550" max="12550" width="17" customWidth="1"/>
    <col min="12551" max="12562" width="20.625" customWidth="1"/>
    <col min="12801" max="12801" width="23.25" customWidth="1"/>
    <col min="12802" max="12802" width="17.75" customWidth="1"/>
    <col min="12803" max="12803" width="17.875" customWidth="1"/>
    <col min="12804" max="12804" width="19.125" customWidth="1"/>
    <col min="12805" max="12805" width="20.625" customWidth="1"/>
    <col min="12806" max="12806" width="17" customWidth="1"/>
    <col min="12807" max="12818" width="20.625" customWidth="1"/>
    <col min="13057" max="13057" width="23.25" customWidth="1"/>
    <col min="13058" max="13058" width="17.75" customWidth="1"/>
    <col min="13059" max="13059" width="17.875" customWidth="1"/>
    <col min="13060" max="13060" width="19.125" customWidth="1"/>
    <col min="13061" max="13061" width="20.625" customWidth="1"/>
    <col min="13062" max="13062" width="17" customWidth="1"/>
    <col min="13063" max="13074" width="20.625" customWidth="1"/>
    <col min="13313" max="13313" width="23.25" customWidth="1"/>
    <col min="13314" max="13314" width="17.75" customWidth="1"/>
    <col min="13315" max="13315" width="17.875" customWidth="1"/>
    <col min="13316" max="13316" width="19.125" customWidth="1"/>
    <col min="13317" max="13317" width="20.625" customWidth="1"/>
    <col min="13318" max="13318" width="17" customWidth="1"/>
    <col min="13319" max="13330" width="20.625" customWidth="1"/>
    <col min="13569" max="13569" width="23.25" customWidth="1"/>
    <col min="13570" max="13570" width="17.75" customWidth="1"/>
    <col min="13571" max="13571" width="17.875" customWidth="1"/>
    <col min="13572" max="13572" width="19.125" customWidth="1"/>
    <col min="13573" max="13573" width="20.625" customWidth="1"/>
    <col min="13574" max="13574" width="17" customWidth="1"/>
    <col min="13575" max="13586" width="20.625" customWidth="1"/>
    <col min="13825" max="13825" width="23.25" customWidth="1"/>
    <col min="13826" max="13826" width="17.75" customWidth="1"/>
    <col min="13827" max="13827" width="17.875" customWidth="1"/>
    <col min="13828" max="13828" width="19.125" customWidth="1"/>
    <col min="13829" max="13829" width="20.625" customWidth="1"/>
    <col min="13830" max="13830" width="17" customWidth="1"/>
    <col min="13831" max="13842" width="20.625" customWidth="1"/>
    <col min="14081" max="14081" width="23.25" customWidth="1"/>
    <col min="14082" max="14082" width="17.75" customWidth="1"/>
    <col min="14083" max="14083" width="17.875" customWidth="1"/>
    <col min="14084" max="14084" width="19.125" customWidth="1"/>
    <col min="14085" max="14085" width="20.625" customWidth="1"/>
    <col min="14086" max="14086" width="17" customWidth="1"/>
    <col min="14087" max="14098" width="20.625" customWidth="1"/>
    <col min="14337" max="14337" width="23.25" customWidth="1"/>
    <col min="14338" max="14338" width="17.75" customWidth="1"/>
    <col min="14339" max="14339" width="17.875" customWidth="1"/>
    <col min="14340" max="14340" width="19.125" customWidth="1"/>
    <col min="14341" max="14341" width="20.625" customWidth="1"/>
    <col min="14342" max="14342" width="17" customWidth="1"/>
    <col min="14343" max="14354" width="20.625" customWidth="1"/>
    <col min="14593" max="14593" width="23.25" customWidth="1"/>
    <col min="14594" max="14594" width="17.75" customWidth="1"/>
    <col min="14595" max="14595" width="17.875" customWidth="1"/>
    <col min="14596" max="14596" width="19.125" customWidth="1"/>
    <col min="14597" max="14597" width="20.625" customWidth="1"/>
    <col min="14598" max="14598" width="17" customWidth="1"/>
    <col min="14599" max="14610" width="20.625" customWidth="1"/>
    <col min="14849" max="14849" width="23.25" customWidth="1"/>
    <col min="14850" max="14850" width="17.75" customWidth="1"/>
    <col min="14851" max="14851" width="17.875" customWidth="1"/>
    <col min="14852" max="14852" width="19.125" customWidth="1"/>
    <col min="14853" max="14853" width="20.625" customWidth="1"/>
    <col min="14854" max="14854" width="17" customWidth="1"/>
    <col min="14855" max="14866" width="20.625" customWidth="1"/>
    <col min="15105" max="15105" width="23.25" customWidth="1"/>
    <col min="15106" max="15106" width="17.75" customWidth="1"/>
    <col min="15107" max="15107" width="17.875" customWidth="1"/>
    <col min="15108" max="15108" width="19.125" customWidth="1"/>
    <col min="15109" max="15109" width="20.625" customWidth="1"/>
    <col min="15110" max="15110" width="17" customWidth="1"/>
    <col min="15111" max="15122" width="20.625" customWidth="1"/>
    <col min="15361" max="15361" width="23.25" customWidth="1"/>
    <col min="15362" max="15362" width="17.75" customWidth="1"/>
    <col min="15363" max="15363" width="17.875" customWidth="1"/>
    <col min="15364" max="15364" width="19.125" customWidth="1"/>
    <col min="15365" max="15365" width="20.625" customWidth="1"/>
    <col min="15366" max="15366" width="17" customWidth="1"/>
    <col min="15367" max="15378" width="20.625" customWidth="1"/>
    <col min="15617" max="15617" width="23.25" customWidth="1"/>
    <col min="15618" max="15618" width="17.75" customWidth="1"/>
    <col min="15619" max="15619" width="17.875" customWidth="1"/>
    <col min="15620" max="15620" width="19.125" customWidth="1"/>
    <col min="15621" max="15621" width="20.625" customWidth="1"/>
    <col min="15622" max="15622" width="17" customWidth="1"/>
    <col min="15623" max="15634" width="20.625" customWidth="1"/>
    <col min="15873" max="15873" width="23.25" customWidth="1"/>
    <col min="15874" max="15874" width="17.75" customWidth="1"/>
    <col min="15875" max="15875" width="17.875" customWidth="1"/>
    <col min="15876" max="15876" width="19.125" customWidth="1"/>
    <col min="15877" max="15877" width="20.625" customWidth="1"/>
    <col min="15878" max="15878" width="17" customWidth="1"/>
    <col min="15879" max="15890" width="20.625" customWidth="1"/>
    <col min="16129" max="16129" width="23.25" customWidth="1"/>
    <col min="16130" max="16130" width="17.75" customWidth="1"/>
    <col min="16131" max="16131" width="17.875" customWidth="1"/>
    <col min="16132" max="16132" width="19.125" customWidth="1"/>
    <col min="16133" max="16133" width="20.625" customWidth="1"/>
    <col min="16134" max="16134" width="17" customWidth="1"/>
    <col min="16135" max="16146" width="20.625" customWidth="1"/>
  </cols>
  <sheetData>
    <row r="1" spans="1:6" ht="20.100000000000001" customHeight="1">
      <c r="A1" s="1455" t="s">
        <v>2008</v>
      </c>
      <c r="B1" s="1455"/>
      <c r="C1" s="1455"/>
      <c r="D1" s="1455"/>
      <c r="E1" s="1455"/>
      <c r="F1" s="1455"/>
    </row>
    <row r="2" spans="1:6" ht="20.100000000000001" customHeight="1">
      <c r="A2" s="1455"/>
      <c r="B2" s="1455"/>
      <c r="C2" s="1455"/>
      <c r="D2" s="1455"/>
      <c r="E2" s="2571" t="s">
        <v>67</v>
      </c>
      <c r="F2" s="2571"/>
    </row>
    <row r="3" spans="1:6" ht="20.100000000000001" customHeight="1">
      <c r="A3" s="1455"/>
      <c r="B3" s="1455"/>
      <c r="C3" s="1455"/>
      <c r="D3" s="1455"/>
      <c r="E3" s="1455"/>
      <c r="F3" s="1455"/>
    </row>
    <row r="4" spans="1:6" ht="20.100000000000001" customHeight="1">
      <c r="A4" s="2572" t="s">
        <v>1996</v>
      </c>
      <c r="B4" s="2572"/>
      <c r="C4" s="2572"/>
      <c r="D4" s="2572"/>
      <c r="E4" s="2572"/>
      <c r="F4" s="2572"/>
    </row>
    <row r="5" spans="1:6" ht="20.100000000000001" customHeight="1" thickBot="1">
      <c r="A5" s="1456"/>
      <c r="B5" s="1456"/>
      <c r="C5" s="1456"/>
      <c r="D5" s="1456"/>
      <c r="E5" s="1456"/>
      <c r="F5" s="1456"/>
    </row>
    <row r="6" spans="1:6" ht="46.5" customHeight="1">
      <c r="A6" s="1457" t="s">
        <v>977</v>
      </c>
      <c r="B6" s="2573"/>
      <c r="C6" s="2574"/>
      <c r="D6" s="2574"/>
      <c r="E6" s="2574"/>
      <c r="F6" s="2575"/>
    </row>
    <row r="7" spans="1:6" ht="46.5" customHeight="1" thickBot="1">
      <c r="A7" s="1458" t="s">
        <v>173</v>
      </c>
      <c r="B7" s="2576" t="s">
        <v>1997</v>
      </c>
      <c r="C7" s="2577"/>
      <c r="D7" s="2577"/>
      <c r="E7" s="2577"/>
      <c r="F7" s="2578"/>
    </row>
    <row r="8" spans="1:6" ht="30" customHeight="1" thickBot="1">
      <c r="A8" s="2579" t="s">
        <v>1998</v>
      </c>
      <c r="B8" s="2579"/>
      <c r="C8" s="2579"/>
      <c r="D8" s="2579"/>
      <c r="E8" s="2579"/>
      <c r="F8" s="2579"/>
    </row>
    <row r="9" spans="1:6" ht="30" customHeight="1">
      <c r="A9" s="1459" t="s">
        <v>374</v>
      </c>
      <c r="B9" s="2567" t="s">
        <v>1999</v>
      </c>
      <c r="C9" s="2567"/>
      <c r="D9" s="2567"/>
      <c r="E9" s="2567"/>
      <c r="F9" s="2568"/>
    </row>
    <row r="10" spans="1:6" ht="30" customHeight="1">
      <c r="A10" s="1460" t="s">
        <v>681</v>
      </c>
      <c r="B10" s="2569"/>
      <c r="C10" s="2569"/>
      <c r="D10" s="2569"/>
      <c r="E10" s="2569"/>
      <c r="F10" s="2570"/>
    </row>
    <row r="11" spans="1:6" ht="30" customHeight="1">
      <c r="A11" s="2589" t="s">
        <v>682</v>
      </c>
      <c r="B11" s="2581"/>
      <c r="C11" s="2581"/>
      <c r="D11" s="2581"/>
      <c r="E11" s="2581"/>
      <c r="F11" s="2582"/>
    </row>
    <row r="12" spans="1:6" ht="30" customHeight="1">
      <c r="A12" s="2589"/>
      <c r="B12" s="2581" t="s">
        <v>2000</v>
      </c>
      <c r="C12" s="2581"/>
      <c r="D12" s="2581"/>
      <c r="E12" s="2581"/>
      <c r="F12" s="2582"/>
    </row>
    <row r="13" spans="1:6" ht="30" customHeight="1">
      <c r="A13" s="1461" t="s">
        <v>683</v>
      </c>
      <c r="B13" s="2583" t="s">
        <v>2001</v>
      </c>
      <c r="C13" s="2584"/>
      <c r="D13" s="2584"/>
      <c r="E13" s="2584"/>
      <c r="F13" s="2585"/>
    </row>
    <row r="14" spans="1:6" ht="30" customHeight="1">
      <c r="A14" s="2590" t="s">
        <v>684</v>
      </c>
      <c r="B14" s="2586" t="s">
        <v>2002</v>
      </c>
      <c r="C14" s="2587"/>
      <c r="D14" s="2587"/>
      <c r="E14" s="2587"/>
      <c r="F14" s="2588"/>
    </row>
    <row r="15" spans="1:6" ht="30" customHeight="1">
      <c r="A15" s="2590"/>
      <c r="B15" s="2591"/>
      <c r="C15" s="2591"/>
      <c r="D15" s="2591"/>
      <c r="E15" s="2591"/>
      <c r="F15" s="2592"/>
    </row>
    <row r="16" spans="1:6" ht="30" customHeight="1">
      <c r="A16" s="2590"/>
      <c r="B16" s="2591"/>
      <c r="C16" s="2591"/>
      <c r="D16" s="2591"/>
      <c r="E16" s="2591"/>
      <c r="F16" s="2592"/>
    </row>
    <row r="17" spans="1:6" ht="30" customHeight="1">
      <c r="A17" s="1460" t="s">
        <v>685</v>
      </c>
      <c r="B17" s="2569"/>
      <c r="C17" s="2569"/>
      <c r="D17" s="2569"/>
      <c r="E17" s="2569"/>
      <c r="F17" s="2570"/>
    </row>
    <row r="18" spans="1:6" ht="30" customHeight="1" thickBot="1">
      <c r="A18" s="1462" t="s">
        <v>686</v>
      </c>
      <c r="B18" s="2593" t="s">
        <v>687</v>
      </c>
      <c r="C18" s="2593"/>
      <c r="D18" s="2593"/>
      <c r="E18" s="2593"/>
      <c r="F18" s="2594"/>
    </row>
    <row r="19" spans="1:6" ht="11.25" customHeight="1">
      <c r="A19" s="1455"/>
      <c r="B19" s="1455"/>
      <c r="C19" s="1455"/>
      <c r="D19" s="1455"/>
      <c r="E19" s="1455"/>
      <c r="F19" s="1455"/>
    </row>
    <row r="20" spans="1:6" ht="20.100000000000001" customHeight="1">
      <c r="A20" s="1455" t="s">
        <v>2003</v>
      </c>
      <c r="B20" s="1455"/>
      <c r="C20" s="1455"/>
      <c r="D20" s="1455"/>
      <c r="E20" s="1455"/>
      <c r="F20" s="1455"/>
    </row>
    <row r="21" spans="1:6" ht="32.25" customHeight="1">
      <c r="A21" s="2580" t="s">
        <v>2004</v>
      </c>
      <c r="B21" s="2580"/>
      <c r="C21" s="2580"/>
      <c r="D21" s="2580"/>
      <c r="E21" s="2580"/>
      <c r="F21" s="2580"/>
    </row>
    <row r="22" spans="1:6" ht="20.100000000000001" customHeight="1">
      <c r="A22" s="1455" t="s">
        <v>2005</v>
      </c>
      <c r="B22" s="1455"/>
      <c r="C22" s="1455"/>
      <c r="D22" s="1455"/>
      <c r="E22" s="1455"/>
      <c r="F22" s="1455"/>
    </row>
    <row r="23" spans="1:6" ht="20.100000000000001" customHeight="1">
      <c r="A23" s="1455" t="s">
        <v>2006</v>
      </c>
      <c r="B23" s="1455"/>
      <c r="C23" s="1455"/>
      <c r="D23" s="1455"/>
      <c r="E23" s="1455"/>
      <c r="F23" s="1455"/>
    </row>
    <row r="24" spans="1:6" ht="20.100000000000001" customHeight="1">
      <c r="A24" s="1455" t="s">
        <v>2007</v>
      </c>
      <c r="B24" s="1455"/>
      <c r="C24" s="1455"/>
      <c r="D24" s="1455"/>
      <c r="E24" s="1455"/>
      <c r="F24" s="1455"/>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customFormat="1" ht="30" customHeight="1"/>
    <row r="34" customFormat="1" ht="30" customHeight="1"/>
    <row r="35" customFormat="1" ht="30" customHeight="1"/>
    <row r="36" customFormat="1" ht="30" customHeight="1"/>
    <row r="37" customFormat="1" ht="30" customHeight="1"/>
    <row r="38" customFormat="1" ht="30" customHeight="1"/>
    <row r="39" customFormat="1"/>
    <row r="40" customFormat="1"/>
    <row r="41" customFormat="1"/>
    <row r="42" customFormat="1"/>
  </sheetData>
  <mergeCells count="17">
    <mergeCell ref="A21:F21"/>
    <mergeCell ref="B12:F12"/>
    <mergeCell ref="B13:F13"/>
    <mergeCell ref="B14:F14"/>
    <mergeCell ref="A11:A12"/>
    <mergeCell ref="A14:A16"/>
    <mergeCell ref="B15:F16"/>
    <mergeCell ref="B17:F17"/>
    <mergeCell ref="B18:F18"/>
    <mergeCell ref="B11:F11"/>
    <mergeCell ref="B9:F9"/>
    <mergeCell ref="B10:F10"/>
    <mergeCell ref="E2:F2"/>
    <mergeCell ref="A4:F4"/>
    <mergeCell ref="B6:F6"/>
    <mergeCell ref="B7:F7"/>
    <mergeCell ref="A8:F8"/>
  </mergeCells>
  <phoneticPr fontId="1"/>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3AD6C-A2F9-4A05-A194-94E5AA958ECA}">
  <dimension ref="A1:J34"/>
  <sheetViews>
    <sheetView view="pageBreakPreview" zoomScaleNormal="100" zoomScaleSheetLayoutView="100" workbookViewId="0">
      <selection activeCell="I6" sqref="I6"/>
    </sheetView>
  </sheetViews>
  <sheetFormatPr defaultRowHeight="18.75"/>
  <cols>
    <col min="1" max="1" width="5.25" style="335" customWidth="1"/>
    <col min="2" max="3" width="9" style="335"/>
    <col min="4" max="5" width="8.5" style="335" customWidth="1"/>
    <col min="6" max="6" width="8.375" style="335" customWidth="1"/>
    <col min="7" max="7" width="7.375" style="335" customWidth="1"/>
    <col min="8" max="9" width="8.5" style="335" customWidth="1"/>
    <col min="10" max="10" width="17.125" style="335" customWidth="1"/>
    <col min="11" max="16384" width="9" style="335"/>
  </cols>
  <sheetData>
    <row r="1" spans="1:10" ht="27.75" customHeight="1">
      <c r="A1" s="573" t="s">
        <v>688</v>
      </c>
      <c r="B1" s="632"/>
      <c r="C1" s="140"/>
      <c r="D1" s="140"/>
      <c r="E1" s="140"/>
      <c r="F1" s="140"/>
      <c r="G1" s="1689" t="s">
        <v>664</v>
      </c>
      <c r="H1" s="1689"/>
      <c r="I1" s="1689"/>
      <c r="J1" s="1689"/>
    </row>
    <row r="2" spans="1:10" ht="62.25" customHeight="1">
      <c r="A2" s="2595" t="s">
        <v>689</v>
      </c>
      <c r="B2" s="2596"/>
      <c r="C2" s="2596"/>
      <c r="D2" s="2596"/>
      <c r="E2" s="2596"/>
      <c r="F2" s="2596"/>
      <c r="G2" s="2596"/>
      <c r="H2" s="2596"/>
      <c r="I2" s="2596"/>
      <c r="J2" s="2596"/>
    </row>
    <row r="3" spans="1:10" ht="9" customHeight="1">
      <c r="A3" s="2597"/>
      <c r="B3" s="2597"/>
      <c r="C3" s="2597"/>
      <c r="D3" s="2597"/>
      <c r="E3" s="2597"/>
      <c r="F3" s="140"/>
      <c r="G3" s="140"/>
      <c r="H3" s="140"/>
      <c r="I3" s="140"/>
      <c r="J3" s="140"/>
    </row>
    <row r="4" spans="1:10" ht="23.25" customHeight="1">
      <c r="A4" s="2600" t="s">
        <v>1846</v>
      </c>
      <c r="B4" s="2601"/>
      <c r="C4" s="2602"/>
      <c r="D4" s="2603"/>
      <c r="E4" s="2604"/>
      <c r="F4" s="2604"/>
      <c r="G4" s="2604"/>
      <c r="H4" s="2604"/>
      <c r="I4" s="2604"/>
      <c r="J4" s="2605"/>
    </row>
    <row r="5" spans="1:10" ht="23.25" customHeight="1">
      <c r="A5" s="2600" t="s">
        <v>1847</v>
      </c>
      <c r="B5" s="2601"/>
      <c r="C5" s="2602"/>
      <c r="D5" s="1366" t="s">
        <v>1851</v>
      </c>
      <c r="E5" s="1374" t="s">
        <v>1848</v>
      </c>
      <c r="F5" s="1365" t="s">
        <v>1851</v>
      </c>
      <c r="G5" s="1374" t="s">
        <v>1849</v>
      </c>
      <c r="H5" s="1365" t="s">
        <v>1851</v>
      </c>
      <c r="I5" s="1374" t="s">
        <v>1850</v>
      </c>
      <c r="J5" s="1375"/>
    </row>
    <row r="6" spans="1:10" ht="15.75" customHeight="1">
      <c r="A6" s="2598"/>
      <c r="B6" s="2598"/>
      <c r="C6" s="2598"/>
      <c r="D6" s="2599"/>
      <c r="E6" s="2597"/>
      <c r="F6" s="496"/>
      <c r="G6" s="140"/>
      <c r="H6" s="140"/>
      <c r="I6" s="140"/>
      <c r="J6" s="140"/>
    </row>
    <row r="7" spans="1:10" ht="17.25" customHeight="1">
      <c r="A7" s="2598"/>
      <c r="B7" s="2598"/>
      <c r="C7" s="2598"/>
      <c r="D7" s="2599"/>
      <c r="E7" s="2597"/>
      <c r="F7" s="496"/>
      <c r="G7" s="2616" t="s">
        <v>679</v>
      </c>
      <c r="H7" s="2616"/>
      <c r="I7" s="2617" t="s">
        <v>16</v>
      </c>
      <c r="J7" s="2618"/>
    </row>
    <row r="8" spans="1:10" ht="17.25" customHeight="1">
      <c r="A8" s="2598"/>
      <c r="B8" s="2598"/>
      <c r="C8" s="2598"/>
      <c r="D8" s="2599"/>
      <c r="E8" s="2597"/>
      <c r="F8" s="633"/>
      <c r="G8" s="2616"/>
      <c r="H8" s="2616"/>
      <c r="I8" s="2619"/>
      <c r="J8" s="2620"/>
    </row>
    <row r="9" spans="1:10" ht="17.25" customHeight="1">
      <c r="A9" s="2598"/>
      <c r="B9" s="2598"/>
      <c r="C9" s="2598"/>
      <c r="D9" s="2599"/>
      <c r="E9" s="2599"/>
      <c r="F9" s="633"/>
      <c r="G9" s="2616"/>
      <c r="H9" s="2616"/>
      <c r="I9" s="2621"/>
      <c r="J9" s="2622"/>
    </row>
    <row r="10" spans="1:10" ht="7.5" customHeight="1">
      <c r="A10" s="140"/>
      <c r="B10" s="140"/>
      <c r="C10" s="140"/>
      <c r="D10" s="140"/>
      <c r="E10" s="140"/>
      <c r="F10" s="140"/>
      <c r="G10" s="140"/>
      <c r="H10" s="140"/>
      <c r="I10" s="140"/>
      <c r="J10" s="140"/>
    </row>
    <row r="11" spans="1:10" ht="15.75" customHeight="1" thickBot="1">
      <c r="A11" s="246"/>
      <c r="B11" s="246"/>
      <c r="C11" s="246"/>
      <c r="D11" s="246"/>
      <c r="E11" s="246"/>
      <c r="F11" s="246"/>
      <c r="G11" s="246"/>
      <c r="H11" s="246"/>
      <c r="I11" s="246"/>
      <c r="J11" s="246"/>
    </row>
    <row r="12" spans="1:10" s="336" customFormat="1" ht="24.75" customHeight="1">
      <c r="A12" s="634"/>
      <c r="B12" s="2606" t="s">
        <v>374</v>
      </c>
      <c r="C12" s="2606"/>
      <c r="D12" s="2606" t="s">
        <v>690</v>
      </c>
      <c r="E12" s="2606"/>
      <c r="F12" s="2606" t="s">
        <v>668</v>
      </c>
      <c r="G12" s="2607"/>
      <c r="H12" s="2608" t="s">
        <v>691</v>
      </c>
      <c r="I12" s="2609"/>
      <c r="J12" s="635" t="s">
        <v>670</v>
      </c>
    </row>
    <row r="13" spans="1:10" s="336" customFormat="1" ht="17.25" customHeight="1">
      <c r="A13" s="634">
        <v>1</v>
      </c>
      <c r="B13" s="2610"/>
      <c r="C13" s="2610"/>
      <c r="D13" s="2611"/>
      <c r="E13" s="2612"/>
      <c r="F13" s="2610"/>
      <c r="G13" s="2613"/>
      <c r="H13" s="2614"/>
      <c r="I13" s="2615"/>
      <c r="J13" s="636"/>
    </row>
    <row r="14" spans="1:10" s="336" customFormat="1" ht="17.25" customHeight="1">
      <c r="A14" s="634">
        <v>2</v>
      </c>
      <c r="B14" s="2610"/>
      <c r="C14" s="2610"/>
      <c r="D14" s="2611"/>
      <c r="E14" s="2612"/>
      <c r="F14" s="2610"/>
      <c r="G14" s="2613"/>
      <c r="H14" s="2614"/>
      <c r="I14" s="2615"/>
      <c r="J14" s="636"/>
    </row>
    <row r="15" spans="1:10" s="336" customFormat="1" ht="17.25" customHeight="1">
      <c r="A15" s="634">
        <v>3</v>
      </c>
      <c r="B15" s="2613"/>
      <c r="C15" s="2623"/>
      <c r="D15" s="2624"/>
      <c r="E15" s="2625"/>
      <c r="F15" s="2613"/>
      <c r="G15" s="2626"/>
      <c r="H15" s="2614"/>
      <c r="I15" s="2627"/>
      <c r="J15" s="636"/>
    </row>
    <row r="16" spans="1:10" s="336" customFormat="1" ht="17.25" customHeight="1">
      <c r="A16" s="634">
        <v>4</v>
      </c>
      <c r="B16" s="2613"/>
      <c r="C16" s="2623"/>
      <c r="D16" s="2624"/>
      <c r="E16" s="2625"/>
      <c r="F16" s="2613"/>
      <c r="G16" s="2626"/>
      <c r="H16" s="2614"/>
      <c r="I16" s="2627"/>
      <c r="J16" s="636"/>
    </row>
    <row r="17" spans="1:10" s="336" customFormat="1" ht="17.25" customHeight="1">
      <c r="A17" s="634">
        <v>5</v>
      </c>
      <c r="B17" s="2613"/>
      <c r="C17" s="2623"/>
      <c r="D17" s="2624"/>
      <c r="E17" s="2625"/>
      <c r="F17" s="2613"/>
      <c r="G17" s="2626"/>
      <c r="H17" s="2614"/>
      <c r="I17" s="2627"/>
      <c r="J17" s="636"/>
    </row>
    <row r="18" spans="1:10" s="336" customFormat="1" ht="17.25" customHeight="1">
      <c r="A18" s="634">
        <v>6</v>
      </c>
      <c r="B18" s="2613"/>
      <c r="C18" s="2623"/>
      <c r="D18" s="2624"/>
      <c r="E18" s="2625"/>
      <c r="F18" s="2613"/>
      <c r="G18" s="2626"/>
      <c r="H18" s="2614"/>
      <c r="I18" s="2627"/>
      <c r="J18" s="637"/>
    </row>
    <row r="19" spans="1:10" s="336" customFormat="1" ht="17.25" customHeight="1">
      <c r="A19" s="634">
        <v>7</v>
      </c>
      <c r="B19" s="2610"/>
      <c r="C19" s="2610"/>
      <c r="D19" s="2610"/>
      <c r="E19" s="2610"/>
      <c r="F19" s="2610"/>
      <c r="G19" s="2613"/>
      <c r="H19" s="2629"/>
      <c r="I19" s="2630"/>
      <c r="J19" s="637"/>
    </row>
    <row r="20" spans="1:10" s="336" customFormat="1" ht="17.25" customHeight="1">
      <c r="A20" s="634">
        <v>8</v>
      </c>
      <c r="B20" s="2610"/>
      <c r="C20" s="2610"/>
      <c r="D20" s="2610"/>
      <c r="E20" s="2610"/>
      <c r="F20" s="2610"/>
      <c r="G20" s="2613"/>
      <c r="H20" s="2628"/>
      <c r="I20" s="2615"/>
      <c r="J20" s="637"/>
    </row>
    <row r="21" spans="1:10" s="336" customFormat="1" ht="17.25" customHeight="1">
      <c r="A21" s="634">
        <v>9</v>
      </c>
      <c r="B21" s="2610"/>
      <c r="C21" s="2610"/>
      <c r="D21" s="2610"/>
      <c r="E21" s="2610"/>
      <c r="F21" s="2610"/>
      <c r="G21" s="2613"/>
      <c r="H21" s="2628"/>
      <c r="I21" s="2615"/>
      <c r="J21" s="637"/>
    </row>
    <row r="22" spans="1:10" s="336" customFormat="1" ht="17.25" customHeight="1">
      <c r="A22" s="634">
        <v>10</v>
      </c>
      <c r="B22" s="2610"/>
      <c r="C22" s="2610"/>
      <c r="D22" s="2610"/>
      <c r="E22" s="2610"/>
      <c r="F22" s="2610"/>
      <c r="G22" s="2613"/>
      <c r="H22" s="2631"/>
      <c r="I22" s="2632"/>
      <c r="J22" s="637"/>
    </row>
    <row r="23" spans="1:10" s="336" customFormat="1" ht="17.25" customHeight="1">
      <c r="A23" s="634">
        <v>11</v>
      </c>
      <c r="B23" s="2613"/>
      <c r="C23" s="2623"/>
      <c r="D23" s="2624"/>
      <c r="E23" s="2625"/>
      <c r="F23" s="2610"/>
      <c r="G23" s="2613"/>
      <c r="H23" s="2614"/>
      <c r="I23" s="2627"/>
      <c r="J23" s="636"/>
    </row>
    <row r="24" spans="1:10" s="336" customFormat="1" ht="17.25" customHeight="1">
      <c r="A24" s="634">
        <v>12</v>
      </c>
      <c r="B24" s="2610"/>
      <c r="C24" s="2610"/>
      <c r="D24" s="2611"/>
      <c r="E24" s="2612"/>
      <c r="F24" s="2610"/>
      <c r="G24" s="2613"/>
      <c r="H24" s="2614"/>
      <c r="I24" s="2615"/>
      <c r="J24" s="636"/>
    </row>
    <row r="25" spans="1:10" s="336" customFormat="1" ht="17.25" customHeight="1">
      <c r="A25" s="634">
        <v>13</v>
      </c>
      <c r="B25" s="2613"/>
      <c r="C25" s="2623"/>
      <c r="D25" s="2624"/>
      <c r="E25" s="2625"/>
      <c r="F25" s="2613"/>
      <c r="G25" s="2626"/>
      <c r="H25" s="2614"/>
      <c r="I25" s="2627"/>
      <c r="J25" s="636"/>
    </row>
    <row r="26" spans="1:10" s="336" customFormat="1" ht="17.25" customHeight="1">
      <c r="A26" s="634">
        <v>14</v>
      </c>
      <c r="B26" s="2610"/>
      <c r="C26" s="2610"/>
      <c r="D26" s="2611"/>
      <c r="E26" s="2612"/>
      <c r="F26" s="2610"/>
      <c r="G26" s="2613"/>
      <c r="H26" s="2614"/>
      <c r="I26" s="2615"/>
      <c r="J26" s="636"/>
    </row>
    <row r="27" spans="1:10" s="336" customFormat="1" ht="17.25" customHeight="1">
      <c r="A27" s="634">
        <v>15</v>
      </c>
      <c r="B27" s="2610"/>
      <c r="C27" s="2610"/>
      <c r="D27" s="2624"/>
      <c r="E27" s="2623"/>
      <c r="F27" s="2610"/>
      <c r="G27" s="2613"/>
      <c r="H27" s="2614"/>
      <c r="I27" s="2615"/>
      <c r="J27" s="637"/>
    </row>
    <row r="28" spans="1:10" s="336" customFormat="1" ht="17.25" customHeight="1">
      <c r="A28" s="634">
        <v>16</v>
      </c>
      <c r="B28" s="2610"/>
      <c r="C28" s="2610"/>
      <c r="D28" s="2633"/>
      <c r="E28" s="2610"/>
      <c r="F28" s="2610"/>
      <c r="G28" s="2613"/>
      <c r="H28" s="2614"/>
      <c r="I28" s="2615"/>
      <c r="J28" s="637"/>
    </row>
    <row r="29" spans="1:10" s="336" customFormat="1" ht="17.25" customHeight="1">
      <c r="A29" s="634">
        <v>17</v>
      </c>
      <c r="B29" s="2610"/>
      <c r="C29" s="2610"/>
      <c r="D29" s="2610"/>
      <c r="E29" s="2610"/>
      <c r="F29" s="2610"/>
      <c r="G29" s="2613"/>
      <c r="H29" s="2614"/>
      <c r="I29" s="2615"/>
      <c r="J29" s="637"/>
    </row>
    <row r="30" spans="1:10" s="336" customFormat="1" ht="17.25" customHeight="1">
      <c r="A30" s="634">
        <v>18</v>
      </c>
      <c r="B30" s="2610"/>
      <c r="C30" s="2610"/>
      <c r="D30" s="2610"/>
      <c r="E30" s="2610"/>
      <c r="F30" s="2610"/>
      <c r="G30" s="2613"/>
      <c r="H30" s="2614"/>
      <c r="I30" s="2615"/>
      <c r="J30" s="637"/>
    </row>
    <row r="31" spans="1:10" s="336" customFormat="1" ht="17.25" customHeight="1">
      <c r="A31" s="634">
        <v>19</v>
      </c>
      <c r="B31" s="2610"/>
      <c r="C31" s="2610"/>
      <c r="D31" s="2610"/>
      <c r="E31" s="2610"/>
      <c r="F31" s="2610"/>
      <c r="G31" s="2613"/>
      <c r="H31" s="2614"/>
      <c r="I31" s="2615"/>
      <c r="J31" s="637"/>
    </row>
    <row r="32" spans="1:10" s="336" customFormat="1" ht="17.25" customHeight="1" thickBot="1">
      <c r="A32" s="634">
        <v>20</v>
      </c>
      <c r="B32" s="2610"/>
      <c r="C32" s="2610"/>
      <c r="D32" s="2610"/>
      <c r="E32" s="2610"/>
      <c r="F32" s="2610"/>
      <c r="G32" s="2613"/>
      <c r="H32" s="2634"/>
      <c r="I32" s="2635"/>
      <c r="J32" s="637"/>
    </row>
    <row r="33" spans="1:10" ht="20.25" customHeight="1">
      <c r="A33" s="2598" t="s">
        <v>1845</v>
      </c>
      <c r="B33" s="2636"/>
      <c r="C33" s="2636"/>
      <c r="D33" s="2636"/>
      <c r="E33" s="2636"/>
      <c r="F33" s="2636"/>
      <c r="G33" s="2636"/>
      <c r="H33" s="2636"/>
      <c r="I33" s="2636"/>
      <c r="J33" s="2636"/>
    </row>
    <row r="34" spans="1:10" ht="129.75" customHeight="1">
      <c r="A34" s="2636"/>
      <c r="B34" s="2636"/>
      <c r="C34" s="2636"/>
      <c r="D34" s="2636"/>
      <c r="E34" s="2636"/>
      <c r="F34" s="2636"/>
      <c r="G34" s="2636"/>
      <c r="H34" s="2636"/>
      <c r="I34" s="2636"/>
      <c r="J34" s="2636"/>
    </row>
  </sheetData>
  <mergeCells count="102">
    <mergeCell ref="B32:C32"/>
    <mergeCell ref="D32:E32"/>
    <mergeCell ref="F32:G32"/>
    <mergeCell ref="H32:I32"/>
    <mergeCell ref="A33:J34"/>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A7:C7"/>
    <mergeCell ref="D7:E7"/>
    <mergeCell ref="G7:H9"/>
    <mergeCell ref="I7:J9"/>
    <mergeCell ref="A8:C8"/>
    <mergeCell ref="D8:E8"/>
    <mergeCell ref="A9:C9"/>
    <mergeCell ref="D9:E9"/>
    <mergeCell ref="G1:J1"/>
    <mergeCell ref="A2:J2"/>
    <mergeCell ref="A3:C3"/>
    <mergeCell ref="D3:E3"/>
    <mergeCell ref="A6:C6"/>
    <mergeCell ref="D6:E6"/>
    <mergeCell ref="A4:C4"/>
    <mergeCell ref="A5:C5"/>
    <mergeCell ref="D4:J4"/>
  </mergeCells>
  <phoneticPr fontId="1"/>
  <dataValidations count="1">
    <dataValidation type="list" allowBlank="1" showInputMessage="1" showErrorMessage="1" sqref="D5 F5 H5" xr:uid="{DF331FB0-BACC-47F6-ABC3-C0EC61C363DE}">
      <formula1>"■"</formula1>
    </dataValidation>
  </dataValidations>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50A89-43B9-4868-92CE-398D29054201}">
  <dimension ref="A1:L44"/>
  <sheetViews>
    <sheetView view="pageBreakPreview" zoomScaleNormal="100" zoomScaleSheetLayoutView="100" workbookViewId="0">
      <selection activeCell="C4" sqref="C4:J4"/>
    </sheetView>
  </sheetViews>
  <sheetFormatPr defaultRowHeight="13.5"/>
  <cols>
    <col min="1" max="1" width="3.125" style="638" customWidth="1"/>
    <col min="2" max="2" width="15.375" style="638" customWidth="1"/>
    <col min="3" max="4" width="8.5" style="638" customWidth="1"/>
    <col min="5" max="5" width="8.375" style="638" customWidth="1"/>
    <col min="6" max="6" width="4.375" style="638" customWidth="1"/>
    <col min="7" max="7" width="4.75" style="638" customWidth="1"/>
    <col min="8" max="8" width="8.25" style="638" customWidth="1"/>
    <col min="9" max="9" width="9.125" style="638" customWidth="1"/>
    <col min="10" max="10" width="16.75" style="638" bestFit="1" customWidth="1"/>
    <col min="11" max="11" width="9" style="638"/>
    <col min="12" max="12" width="0" style="638" hidden="1" customWidth="1"/>
    <col min="13" max="16384" width="9" style="638"/>
  </cols>
  <sheetData>
    <row r="1" spans="1:12" ht="27.75" customHeight="1">
      <c r="A1" s="516"/>
      <c r="B1" s="515" t="s">
        <v>692</v>
      </c>
      <c r="I1" s="2656" t="s">
        <v>664</v>
      </c>
      <c r="J1" s="2656"/>
    </row>
    <row r="2" spans="1:12" ht="51" customHeight="1">
      <c r="A2" s="2441" t="s">
        <v>693</v>
      </c>
      <c r="B2" s="2441"/>
      <c r="C2" s="2441"/>
      <c r="D2" s="2441"/>
      <c r="E2" s="2441"/>
      <c r="F2" s="2441"/>
      <c r="G2" s="2441"/>
      <c r="H2" s="2441"/>
      <c r="I2" s="2441"/>
      <c r="J2" s="2441"/>
    </row>
    <row r="3" spans="1:12" ht="8.25" customHeight="1">
      <c r="A3" s="2637"/>
      <c r="B3" s="2637"/>
      <c r="C3" s="2637"/>
      <c r="D3" s="2637"/>
      <c r="E3" s="640"/>
      <c r="F3" s="1355"/>
    </row>
    <row r="4" spans="1:12" ht="20.25" customHeight="1">
      <c r="A4" s="2662" t="s">
        <v>1846</v>
      </c>
      <c r="B4" s="2662"/>
      <c r="C4" s="2663"/>
      <c r="D4" s="2663"/>
      <c r="E4" s="2663"/>
      <c r="F4" s="2663"/>
      <c r="G4" s="2663"/>
      <c r="H4" s="2663"/>
      <c r="I4" s="2663"/>
      <c r="J4" s="2663"/>
    </row>
    <row r="5" spans="1:12" ht="20.25" customHeight="1">
      <c r="A5" s="2662" t="s">
        <v>1853</v>
      </c>
      <c r="B5" s="2662"/>
      <c r="C5" s="1381" t="s">
        <v>32</v>
      </c>
      <c r="D5" s="1376" t="s">
        <v>1848</v>
      </c>
      <c r="E5" s="1382" t="s">
        <v>32</v>
      </c>
      <c r="F5" s="2664" t="s">
        <v>1849</v>
      </c>
      <c r="G5" s="2664"/>
      <c r="H5" s="1382" t="s">
        <v>32</v>
      </c>
      <c r="I5" s="1376" t="s">
        <v>1850</v>
      </c>
      <c r="J5" s="1377"/>
    </row>
    <row r="6" spans="1:12" ht="9" customHeight="1">
      <c r="A6" s="2520"/>
      <c r="B6" s="2520"/>
      <c r="C6" s="2638"/>
      <c r="D6" s="2637"/>
      <c r="E6" s="640"/>
      <c r="F6" s="1355"/>
      <c r="G6" s="640"/>
    </row>
    <row r="7" spans="1:12" ht="17.25" customHeight="1">
      <c r="A7" s="2520"/>
      <c r="B7" s="2520"/>
      <c r="C7" s="2564" t="s">
        <v>679</v>
      </c>
      <c r="D7" s="2564"/>
      <c r="E7" s="2647" t="s">
        <v>16</v>
      </c>
      <c r="F7" s="2648"/>
      <c r="G7" s="2648"/>
      <c r="H7" s="2648"/>
      <c r="I7" s="2648"/>
      <c r="J7" s="2649"/>
    </row>
    <row r="8" spans="1:12" ht="17.25" customHeight="1">
      <c r="A8" s="2520"/>
      <c r="B8" s="2520"/>
      <c r="C8" s="2564"/>
      <c r="D8" s="2564"/>
      <c r="E8" s="2650"/>
      <c r="F8" s="2651"/>
      <c r="G8" s="2651"/>
      <c r="H8" s="2651"/>
      <c r="I8" s="2651"/>
      <c r="J8" s="2652"/>
    </row>
    <row r="9" spans="1:12" ht="17.25" customHeight="1">
      <c r="A9" s="2520"/>
      <c r="B9" s="2520"/>
      <c r="C9" s="2564"/>
      <c r="D9" s="2564"/>
      <c r="E9" s="2653"/>
      <c r="F9" s="2654"/>
      <c r="G9" s="2654"/>
      <c r="H9" s="2654"/>
      <c r="I9" s="2654"/>
      <c r="J9" s="2655"/>
    </row>
    <row r="10" spans="1:12" ht="8.25" customHeight="1">
      <c r="A10" s="419"/>
      <c r="B10" s="419"/>
      <c r="C10" s="641"/>
      <c r="D10" s="641"/>
      <c r="E10" s="641"/>
      <c r="F10" s="1357"/>
      <c r="G10" s="642"/>
      <c r="H10" s="642"/>
      <c r="I10" s="642"/>
    </row>
    <row r="11" spans="1:12" ht="15" customHeight="1">
      <c r="A11" s="419"/>
      <c r="B11" s="419"/>
      <c r="C11" s="2639" t="s">
        <v>694</v>
      </c>
      <c r="D11" s="2640"/>
      <c r="E11" s="649"/>
      <c r="F11" s="1356"/>
      <c r="G11" s="643"/>
      <c r="H11" s="643"/>
      <c r="I11" s="643"/>
      <c r="J11" s="644"/>
    </row>
    <row r="12" spans="1:12" ht="15" customHeight="1">
      <c r="A12" s="419"/>
      <c r="B12" s="419"/>
      <c r="C12" s="2641"/>
      <c r="D12" s="2642"/>
      <c r="E12" s="1378"/>
      <c r="F12" s="659" t="s">
        <v>32</v>
      </c>
      <c r="G12" s="1364">
        <v>1</v>
      </c>
      <c r="H12" s="638" t="s">
        <v>695</v>
      </c>
      <c r="J12" s="646"/>
      <c r="L12" s="638" t="s">
        <v>1630</v>
      </c>
    </row>
    <row r="13" spans="1:12" ht="15" customHeight="1">
      <c r="A13" s="419"/>
      <c r="B13" s="419"/>
      <c r="C13" s="2641"/>
      <c r="D13" s="2642"/>
      <c r="E13" s="1378"/>
      <c r="F13" s="659" t="s">
        <v>32</v>
      </c>
      <c r="G13" s="1364">
        <v>2</v>
      </c>
      <c r="H13" s="638" t="s">
        <v>696</v>
      </c>
      <c r="J13" s="646"/>
      <c r="L13" s="638" t="s">
        <v>1631</v>
      </c>
    </row>
    <row r="14" spans="1:12" ht="15" customHeight="1">
      <c r="A14" s="419"/>
      <c r="B14" s="419"/>
      <c r="C14" s="2641"/>
      <c r="D14" s="2642"/>
      <c r="E14" s="1378"/>
      <c r="F14" s="659" t="s">
        <v>32</v>
      </c>
      <c r="G14" s="1364">
        <v>3</v>
      </c>
      <c r="H14" s="638" t="s">
        <v>697</v>
      </c>
      <c r="J14" s="646"/>
    </row>
    <row r="15" spans="1:12" ht="15" customHeight="1">
      <c r="A15" s="419"/>
      <c r="B15" s="419"/>
      <c r="C15" s="2641"/>
      <c r="D15" s="2642"/>
      <c r="E15" s="1378"/>
      <c r="F15" s="659" t="s">
        <v>32</v>
      </c>
      <c r="G15" s="1364">
        <v>4</v>
      </c>
      <c r="H15" s="638" t="s">
        <v>698</v>
      </c>
      <c r="J15" s="646"/>
    </row>
    <row r="16" spans="1:12" ht="15" customHeight="1">
      <c r="A16" s="419"/>
      <c r="B16" s="419"/>
      <c r="C16" s="2641"/>
      <c r="D16" s="2642"/>
      <c r="E16" s="1378"/>
      <c r="F16" s="659" t="s">
        <v>32</v>
      </c>
      <c r="G16" s="1364">
        <v>5</v>
      </c>
      <c r="H16" s="638" t="s">
        <v>699</v>
      </c>
      <c r="J16" s="646"/>
    </row>
    <row r="17" spans="1:10" ht="15" customHeight="1">
      <c r="A17" s="419"/>
      <c r="B17" s="419"/>
      <c r="C17" s="2641"/>
      <c r="D17" s="2642"/>
      <c r="E17" s="1378"/>
      <c r="F17" s="659" t="s">
        <v>32</v>
      </c>
      <c r="G17" s="1364">
        <v>6</v>
      </c>
      <c r="H17" s="638" t="s">
        <v>700</v>
      </c>
      <c r="J17" s="646"/>
    </row>
    <row r="18" spans="1:10" ht="15" customHeight="1">
      <c r="A18" s="419"/>
      <c r="B18" s="419"/>
      <c r="C18" s="2641"/>
      <c r="D18" s="2642"/>
      <c r="E18" s="1378"/>
      <c r="F18" s="659" t="s">
        <v>32</v>
      </c>
      <c r="G18" s="1364">
        <v>7</v>
      </c>
      <c r="H18" s="638" t="s">
        <v>701</v>
      </c>
      <c r="J18" s="646"/>
    </row>
    <row r="19" spans="1:10" ht="15" customHeight="1">
      <c r="A19" s="419"/>
      <c r="B19" s="419"/>
      <c r="C19" s="2643"/>
      <c r="D19" s="2644"/>
      <c r="E19" s="650"/>
      <c r="F19" s="1358"/>
      <c r="G19" s="647"/>
      <c r="H19" s="647"/>
      <c r="I19" s="647"/>
      <c r="J19" s="648"/>
    </row>
    <row r="20" spans="1:10" ht="7.5" customHeight="1"/>
    <row r="21" spans="1:10" ht="8.25" customHeight="1" thickBot="1">
      <c r="A21" s="330"/>
      <c r="B21" s="330"/>
      <c r="C21" s="330"/>
      <c r="D21" s="330"/>
      <c r="E21" s="330"/>
      <c r="F21" s="330"/>
      <c r="G21" s="330"/>
      <c r="H21" s="330"/>
      <c r="I21" s="330"/>
      <c r="J21" s="330"/>
    </row>
    <row r="22" spans="1:10" s="330" customFormat="1" ht="24.75" customHeight="1" thickBot="1">
      <c r="A22" s="331"/>
      <c r="B22" s="414" t="s">
        <v>374</v>
      </c>
      <c r="C22" s="2459" t="s">
        <v>667</v>
      </c>
      <c r="D22" s="2459"/>
      <c r="E22" s="2524" t="s">
        <v>668</v>
      </c>
      <c r="F22" s="2657"/>
      <c r="G22" s="2657"/>
      <c r="H22" s="2658" t="s">
        <v>702</v>
      </c>
      <c r="I22" s="2659"/>
      <c r="J22" s="332" t="s">
        <v>670</v>
      </c>
    </row>
    <row r="23" spans="1:10" s="330" customFormat="1" ht="17.25" customHeight="1">
      <c r="A23" s="331">
        <v>1</v>
      </c>
      <c r="B23" s="653"/>
      <c r="C23" s="2528"/>
      <c r="D23" s="2529"/>
      <c r="E23" s="2530"/>
      <c r="F23" s="2536"/>
      <c r="G23" s="2536"/>
      <c r="H23" s="2660"/>
      <c r="I23" s="2661"/>
      <c r="J23" s="624"/>
    </row>
    <row r="24" spans="1:10" s="330" customFormat="1" ht="17.25" customHeight="1">
      <c r="A24" s="331">
        <v>2</v>
      </c>
      <c r="B24" s="653"/>
      <c r="C24" s="2528"/>
      <c r="D24" s="2529"/>
      <c r="E24" s="2530"/>
      <c r="F24" s="2536"/>
      <c r="G24" s="2536"/>
      <c r="H24" s="2538"/>
      <c r="I24" s="2532"/>
      <c r="J24" s="624"/>
    </row>
    <row r="25" spans="1:10" s="330" customFormat="1" ht="17.25" customHeight="1">
      <c r="A25" s="331">
        <v>3</v>
      </c>
      <c r="B25" s="654"/>
      <c r="C25" s="2534"/>
      <c r="D25" s="2535"/>
      <c r="E25" s="2534"/>
      <c r="F25" s="2645"/>
      <c r="G25" s="2645"/>
      <c r="H25" s="2538"/>
      <c r="I25" s="2532"/>
      <c r="J25" s="624"/>
    </row>
    <row r="26" spans="1:10" s="330" customFormat="1" ht="17.25" customHeight="1">
      <c r="A26" s="331">
        <v>4</v>
      </c>
      <c r="B26" s="654"/>
      <c r="C26" s="2534"/>
      <c r="D26" s="2535"/>
      <c r="E26" s="2534"/>
      <c r="F26" s="2645"/>
      <c r="G26" s="2645"/>
      <c r="H26" s="2538"/>
      <c r="I26" s="2532"/>
      <c r="J26" s="624"/>
    </row>
    <row r="27" spans="1:10" s="330" customFormat="1" ht="17.25" customHeight="1">
      <c r="A27" s="331">
        <v>5</v>
      </c>
      <c r="B27" s="654"/>
      <c r="C27" s="2534"/>
      <c r="D27" s="2535"/>
      <c r="E27" s="2534"/>
      <c r="F27" s="2645"/>
      <c r="G27" s="2645"/>
      <c r="H27" s="2538"/>
      <c r="I27" s="2532"/>
      <c r="J27" s="624"/>
    </row>
    <row r="28" spans="1:10" s="330" customFormat="1" ht="17.25" customHeight="1">
      <c r="A28" s="331">
        <v>6</v>
      </c>
      <c r="B28" s="654"/>
      <c r="C28" s="2534"/>
      <c r="D28" s="2535"/>
      <c r="E28" s="2534"/>
      <c r="F28" s="2645"/>
      <c r="G28" s="2645"/>
      <c r="H28" s="2538"/>
      <c r="I28" s="2532"/>
      <c r="J28" s="625"/>
    </row>
    <row r="29" spans="1:10" s="330" customFormat="1" ht="17.25" customHeight="1">
      <c r="A29" s="331">
        <v>7</v>
      </c>
      <c r="B29" s="653"/>
      <c r="C29" s="2527"/>
      <c r="D29" s="2527"/>
      <c r="E29" s="2534"/>
      <c r="F29" s="2645"/>
      <c r="G29" s="2645"/>
      <c r="H29" s="2538"/>
      <c r="I29" s="2532"/>
      <c r="J29" s="625"/>
    </row>
    <row r="30" spans="1:10" s="330" customFormat="1" ht="17.25" customHeight="1">
      <c r="A30" s="331">
        <v>8</v>
      </c>
      <c r="B30" s="653"/>
      <c r="C30" s="2527"/>
      <c r="D30" s="2527"/>
      <c r="E30" s="2534"/>
      <c r="F30" s="2645"/>
      <c r="G30" s="2645"/>
      <c r="H30" s="2538"/>
      <c r="I30" s="2532"/>
      <c r="J30" s="625"/>
    </row>
    <row r="31" spans="1:10" s="330" customFormat="1" ht="17.25" customHeight="1">
      <c r="A31" s="331">
        <v>9</v>
      </c>
      <c r="B31" s="653"/>
      <c r="C31" s="2527"/>
      <c r="D31" s="2527"/>
      <c r="E31" s="2534"/>
      <c r="F31" s="2645"/>
      <c r="G31" s="2645"/>
      <c r="H31" s="2538"/>
      <c r="I31" s="2532"/>
      <c r="J31" s="625"/>
    </row>
    <row r="32" spans="1:10" s="330" customFormat="1" ht="17.25" customHeight="1">
      <c r="A32" s="331">
        <v>10</v>
      </c>
      <c r="B32" s="653"/>
      <c r="C32" s="2527"/>
      <c r="D32" s="2527"/>
      <c r="E32" s="2534"/>
      <c r="F32" s="2645"/>
      <c r="G32" s="2645"/>
      <c r="H32" s="2538"/>
      <c r="I32" s="2532"/>
      <c r="J32" s="625"/>
    </row>
    <row r="33" spans="1:10" s="330" customFormat="1" ht="17.25" customHeight="1">
      <c r="A33" s="331">
        <v>11</v>
      </c>
      <c r="B33" s="654"/>
      <c r="C33" s="2534"/>
      <c r="D33" s="2535"/>
      <c r="E33" s="2534"/>
      <c r="F33" s="2645"/>
      <c r="G33" s="2645"/>
      <c r="H33" s="2538"/>
      <c r="I33" s="2532"/>
      <c r="J33" s="624"/>
    </row>
    <row r="34" spans="1:10" s="330" customFormat="1" ht="17.25" customHeight="1">
      <c r="A34" s="331">
        <v>12</v>
      </c>
      <c r="B34" s="653"/>
      <c r="C34" s="2528"/>
      <c r="D34" s="2529"/>
      <c r="E34" s="2534"/>
      <c r="F34" s="2645"/>
      <c r="G34" s="2645"/>
      <c r="H34" s="2538"/>
      <c r="I34" s="2532"/>
      <c r="J34" s="624"/>
    </row>
    <row r="35" spans="1:10" s="330" customFormat="1" ht="17.25" customHeight="1">
      <c r="A35" s="331">
        <v>13</v>
      </c>
      <c r="B35" s="654"/>
      <c r="C35" s="2534"/>
      <c r="D35" s="2535"/>
      <c r="E35" s="2534"/>
      <c r="F35" s="2645"/>
      <c r="G35" s="2645"/>
      <c r="H35" s="2538"/>
      <c r="I35" s="2532"/>
      <c r="J35" s="624"/>
    </row>
    <row r="36" spans="1:10" s="330" customFormat="1" ht="17.25" customHeight="1">
      <c r="A36" s="331">
        <v>14</v>
      </c>
      <c r="B36" s="653"/>
      <c r="C36" s="2528"/>
      <c r="D36" s="2529"/>
      <c r="E36" s="2534"/>
      <c r="F36" s="2645"/>
      <c r="G36" s="2645"/>
      <c r="H36" s="2538"/>
      <c r="I36" s="2532"/>
      <c r="J36" s="624"/>
    </row>
    <row r="37" spans="1:10" s="330" customFormat="1" ht="17.25" customHeight="1">
      <c r="A37" s="331">
        <v>15</v>
      </c>
      <c r="B37" s="653"/>
      <c r="C37" s="2534"/>
      <c r="D37" s="2533"/>
      <c r="E37" s="2534"/>
      <c r="F37" s="2645"/>
      <c r="G37" s="2645"/>
      <c r="H37" s="2538"/>
      <c r="I37" s="2532"/>
      <c r="J37" s="625"/>
    </row>
    <row r="38" spans="1:10" s="330" customFormat="1" ht="17.25" customHeight="1">
      <c r="A38" s="331">
        <v>16</v>
      </c>
      <c r="B38" s="653"/>
      <c r="C38" s="2543"/>
      <c r="D38" s="2527"/>
      <c r="E38" s="2534"/>
      <c r="F38" s="2645"/>
      <c r="G38" s="2645"/>
      <c r="H38" s="2538"/>
      <c r="I38" s="2532"/>
      <c r="J38" s="625"/>
    </row>
    <row r="39" spans="1:10" s="330" customFormat="1" ht="17.25" customHeight="1">
      <c r="A39" s="331">
        <v>17</v>
      </c>
      <c r="B39" s="653"/>
      <c r="C39" s="2527"/>
      <c r="D39" s="2527"/>
      <c r="E39" s="2534"/>
      <c r="F39" s="2645"/>
      <c r="G39" s="2645"/>
      <c r="H39" s="2538"/>
      <c r="I39" s="2532"/>
      <c r="J39" s="625"/>
    </row>
    <row r="40" spans="1:10" s="330" customFormat="1" ht="17.25" customHeight="1">
      <c r="A40" s="331">
        <v>18</v>
      </c>
      <c r="B40" s="653"/>
      <c r="C40" s="2527"/>
      <c r="D40" s="2527"/>
      <c r="E40" s="2534"/>
      <c r="F40" s="2645"/>
      <c r="G40" s="2645"/>
      <c r="H40" s="2538"/>
      <c r="I40" s="2532"/>
      <c r="J40" s="625"/>
    </row>
    <row r="41" spans="1:10" s="330" customFormat="1" ht="17.25" customHeight="1">
      <c r="A41" s="331">
        <v>19</v>
      </c>
      <c r="B41" s="653"/>
      <c r="C41" s="2527"/>
      <c r="D41" s="2527"/>
      <c r="E41" s="2534"/>
      <c r="F41" s="2645"/>
      <c r="G41" s="2645"/>
      <c r="H41" s="2538"/>
      <c r="I41" s="2532"/>
      <c r="J41" s="625"/>
    </row>
    <row r="42" spans="1:10" s="330" customFormat="1" ht="17.25" customHeight="1">
      <c r="A42" s="331">
        <v>20</v>
      </c>
      <c r="B42" s="653"/>
      <c r="C42" s="2527"/>
      <c r="D42" s="2527"/>
      <c r="E42" s="2534"/>
      <c r="F42" s="2645"/>
      <c r="G42" s="2645"/>
      <c r="H42" s="2538"/>
      <c r="I42" s="2532"/>
      <c r="J42" s="625"/>
    </row>
    <row r="43" spans="1:10" ht="39.75" customHeight="1">
      <c r="A43" s="2520" t="s">
        <v>1852</v>
      </c>
      <c r="B43" s="2646"/>
      <c r="C43" s="2646"/>
      <c r="D43" s="2646"/>
      <c r="E43" s="2646"/>
      <c r="F43" s="2646"/>
      <c r="G43" s="2646"/>
      <c r="H43" s="2646"/>
      <c r="I43" s="2646"/>
      <c r="J43" s="2646"/>
    </row>
    <row r="44" spans="1:10" ht="96" customHeight="1">
      <c r="A44" s="2646"/>
      <c r="B44" s="2646"/>
      <c r="C44" s="2646"/>
      <c r="D44" s="2646"/>
      <c r="E44" s="2646"/>
      <c r="F44" s="2646"/>
      <c r="G44" s="2646"/>
      <c r="H44" s="2646"/>
      <c r="I44" s="2646"/>
      <c r="J44" s="2646"/>
    </row>
  </sheetData>
  <mergeCells count="80">
    <mergeCell ref="H40:I40"/>
    <mergeCell ref="H41:I41"/>
    <mergeCell ref="H42:I42"/>
    <mergeCell ref="A4:B4"/>
    <mergeCell ref="A5:B5"/>
    <mergeCell ref="C4:J4"/>
    <mergeCell ref="F5:G5"/>
    <mergeCell ref="H35:I35"/>
    <mergeCell ref="H36:I36"/>
    <mergeCell ref="H37:I37"/>
    <mergeCell ref="H38:I38"/>
    <mergeCell ref="H39:I39"/>
    <mergeCell ref="H30:I30"/>
    <mergeCell ref="H31:I31"/>
    <mergeCell ref="H32:I32"/>
    <mergeCell ref="H33:I33"/>
    <mergeCell ref="H34:I34"/>
    <mergeCell ref="H25:I25"/>
    <mergeCell ref="H26:I26"/>
    <mergeCell ref="H27:I27"/>
    <mergeCell ref="H28:I28"/>
    <mergeCell ref="H29:I29"/>
    <mergeCell ref="E7:J9"/>
    <mergeCell ref="I1:J1"/>
    <mergeCell ref="E22:G22"/>
    <mergeCell ref="E24:G24"/>
    <mergeCell ref="E23:G23"/>
    <mergeCell ref="H22:I22"/>
    <mergeCell ref="H23:I23"/>
    <mergeCell ref="H24:I24"/>
    <mergeCell ref="E26:G26"/>
    <mergeCell ref="C39:D39"/>
    <mergeCell ref="A43:J44"/>
    <mergeCell ref="C40:D40"/>
    <mergeCell ref="C41:D41"/>
    <mergeCell ref="C42:D42"/>
    <mergeCell ref="E39:G39"/>
    <mergeCell ref="E40:G40"/>
    <mergeCell ref="E41:G41"/>
    <mergeCell ref="E42:G42"/>
    <mergeCell ref="C36:D36"/>
    <mergeCell ref="C37:D37"/>
    <mergeCell ref="C38:D38"/>
    <mergeCell ref="E36:G36"/>
    <mergeCell ref="E37:G37"/>
    <mergeCell ref="E38:G38"/>
    <mergeCell ref="C33:D33"/>
    <mergeCell ref="C34:D34"/>
    <mergeCell ref="C35:D35"/>
    <mergeCell ref="E33:G33"/>
    <mergeCell ref="E34:G34"/>
    <mergeCell ref="E35:G35"/>
    <mergeCell ref="C30:D30"/>
    <mergeCell ref="C31:D31"/>
    <mergeCell ref="C32:D32"/>
    <mergeCell ref="E30:G30"/>
    <mergeCell ref="E31:G31"/>
    <mergeCell ref="E32:G32"/>
    <mergeCell ref="C27:D27"/>
    <mergeCell ref="C28:D28"/>
    <mergeCell ref="C29:D29"/>
    <mergeCell ref="E27:G27"/>
    <mergeCell ref="E28:G28"/>
    <mergeCell ref="E29:G29"/>
    <mergeCell ref="C25:D25"/>
    <mergeCell ref="C26:D26"/>
    <mergeCell ref="C24:D24"/>
    <mergeCell ref="A2:J2"/>
    <mergeCell ref="A3:B3"/>
    <mergeCell ref="C3:D3"/>
    <mergeCell ref="A6:B6"/>
    <mergeCell ref="C6:D6"/>
    <mergeCell ref="A7:B7"/>
    <mergeCell ref="C7:D9"/>
    <mergeCell ref="A8:B8"/>
    <mergeCell ref="A9:B9"/>
    <mergeCell ref="C11:D19"/>
    <mergeCell ref="C22:D22"/>
    <mergeCell ref="C23:D23"/>
    <mergeCell ref="E25:G25"/>
  </mergeCells>
  <phoneticPr fontId="1"/>
  <dataValidations count="1">
    <dataValidation type="list" allowBlank="1" showInputMessage="1" showErrorMessage="1" sqref="F12:F18 C5 E5 H5" xr:uid="{CF8BD5CE-F77C-4583-AAD5-887FE499E714}">
      <formula1>$L$12:$L$13</formula1>
    </dataValidation>
  </dataValidations>
  <printOptions horizontalCentered="1"/>
  <pageMargins left="0.70866141732283472" right="0.70866141732283472" top="0.74803149606299213" bottom="0.74803149606299213" header="0.31496062992125984" footer="0.31496062992125984"/>
  <pageSetup paperSize="9" scale="87"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8423D-5410-48AE-BC2F-BB77F032C274}">
  <sheetPr>
    <pageSetUpPr fitToPage="1"/>
  </sheetPr>
  <dimension ref="A1:Z69"/>
  <sheetViews>
    <sheetView view="pageBreakPreview" zoomScale="90" zoomScaleNormal="100" zoomScaleSheetLayoutView="90" workbookViewId="0">
      <selection activeCell="P67" sqref="P67"/>
    </sheetView>
  </sheetViews>
  <sheetFormatPr defaultColWidth="4" defaultRowHeight="13.5"/>
  <cols>
    <col min="1" max="1" width="2.875" style="1168" customWidth="1"/>
    <col min="2" max="2" width="2.625" style="1168" customWidth="1"/>
    <col min="3" max="3" width="10.625" style="1168" customWidth="1"/>
    <col min="4" max="8" width="4.625" style="1168" customWidth="1"/>
    <col min="9" max="9" width="7.625" style="1168" customWidth="1"/>
    <col min="10" max="18" width="4.625" style="1168" customWidth="1"/>
    <col min="19" max="20" width="7.625" style="1168" customWidth="1"/>
    <col min="21" max="25" width="4.625" style="1168" customWidth="1"/>
    <col min="26" max="26" width="2.375" style="1168" customWidth="1"/>
    <col min="27" max="257" width="4" style="1168"/>
    <col min="258" max="258" width="2.875" style="1168" customWidth="1"/>
    <col min="259" max="259" width="2.375" style="1168" customWidth="1"/>
    <col min="260" max="260" width="7.375" style="1168" customWidth="1"/>
    <col min="261" max="263" width="4" style="1168"/>
    <col min="264" max="264" width="3.625" style="1168" customWidth="1"/>
    <col min="265" max="265" width="4" style="1168"/>
    <col min="266" max="266" width="7.375" style="1168" customWidth="1"/>
    <col min="267" max="275" width="4" style="1168"/>
    <col min="276" max="277" width="6.875" style="1168" customWidth="1"/>
    <col min="278" max="279" width="4" style="1168"/>
    <col min="280" max="280" width="4.125" style="1168" customWidth="1"/>
    <col min="281" max="281" width="2.375" style="1168" customWidth="1"/>
    <col min="282" max="282" width="3.375" style="1168" customWidth="1"/>
    <col min="283" max="513" width="4" style="1168"/>
    <col min="514" max="514" width="2.875" style="1168" customWidth="1"/>
    <col min="515" max="515" width="2.375" style="1168" customWidth="1"/>
    <col min="516" max="516" width="7.375" style="1168" customWidth="1"/>
    <col min="517" max="519" width="4" style="1168"/>
    <col min="520" max="520" width="3.625" style="1168" customWidth="1"/>
    <col min="521" max="521" width="4" style="1168"/>
    <col min="522" max="522" width="7.375" style="1168" customWidth="1"/>
    <col min="523" max="531" width="4" style="1168"/>
    <col min="532" max="533" width="6.875" style="1168" customWidth="1"/>
    <col min="534" max="535" width="4" style="1168"/>
    <col min="536" max="536" width="4.125" style="1168" customWidth="1"/>
    <col min="537" max="537" width="2.375" style="1168" customWidth="1"/>
    <col min="538" max="538" width="3.375" style="1168" customWidth="1"/>
    <col min="539" max="769" width="4" style="1168"/>
    <col min="770" max="770" width="2.875" style="1168" customWidth="1"/>
    <col min="771" max="771" width="2.375" style="1168" customWidth="1"/>
    <col min="772" max="772" width="7.375" style="1168" customWidth="1"/>
    <col min="773" max="775" width="4" style="1168"/>
    <col min="776" max="776" width="3.625" style="1168" customWidth="1"/>
    <col min="777" max="777" width="4" style="1168"/>
    <col min="778" max="778" width="7.375" style="1168" customWidth="1"/>
    <col min="779" max="787" width="4" style="1168"/>
    <col min="788" max="789" width="6.875" style="1168" customWidth="1"/>
    <col min="790" max="791" width="4" style="1168"/>
    <col min="792" max="792" width="4.125" style="1168" customWidth="1"/>
    <col min="793" max="793" width="2.375" style="1168" customWidth="1"/>
    <col min="794" max="794" width="3.375" style="1168" customWidth="1"/>
    <col min="795" max="1025" width="4" style="1168"/>
    <col min="1026" max="1026" width="2.875" style="1168" customWidth="1"/>
    <col min="1027" max="1027" width="2.375" style="1168" customWidth="1"/>
    <col min="1028" max="1028" width="7.375" style="1168" customWidth="1"/>
    <col min="1029" max="1031" width="4" style="1168"/>
    <col min="1032" max="1032" width="3.625" style="1168" customWidth="1"/>
    <col min="1033" max="1033" width="4" style="1168"/>
    <col min="1034" max="1034" width="7.375" style="1168" customWidth="1"/>
    <col min="1035" max="1043" width="4" style="1168"/>
    <col min="1044" max="1045" width="6.875" style="1168" customWidth="1"/>
    <col min="1046" max="1047" width="4" style="1168"/>
    <col min="1048" max="1048" width="4.125" style="1168" customWidth="1"/>
    <col min="1049" max="1049" width="2.375" style="1168" customWidth="1"/>
    <col min="1050" max="1050" width="3.375" style="1168" customWidth="1"/>
    <col min="1051" max="1281" width="4" style="1168"/>
    <col min="1282" max="1282" width="2.875" style="1168" customWidth="1"/>
    <col min="1283" max="1283" width="2.375" style="1168" customWidth="1"/>
    <col min="1284" max="1284" width="7.375" style="1168" customWidth="1"/>
    <col min="1285" max="1287" width="4" style="1168"/>
    <col min="1288" max="1288" width="3.625" style="1168" customWidth="1"/>
    <col min="1289" max="1289" width="4" style="1168"/>
    <col min="1290" max="1290" width="7.375" style="1168" customWidth="1"/>
    <col min="1291" max="1299" width="4" style="1168"/>
    <col min="1300" max="1301" width="6.875" style="1168" customWidth="1"/>
    <col min="1302" max="1303" width="4" style="1168"/>
    <col min="1304" max="1304" width="4.125" style="1168" customWidth="1"/>
    <col min="1305" max="1305" width="2.375" style="1168" customWidth="1"/>
    <col min="1306" max="1306" width="3.375" style="1168" customWidth="1"/>
    <col min="1307" max="1537" width="4" style="1168"/>
    <col min="1538" max="1538" width="2.875" style="1168" customWidth="1"/>
    <col min="1539" max="1539" width="2.375" style="1168" customWidth="1"/>
    <col min="1540" max="1540" width="7.375" style="1168" customWidth="1"/>
    <col min="1541" max="1543" width="4" style="1168"/>
    <col min="1544" max="1544" width="3.625" style="1168" customWidth="1"/>
    <col min="1545" max="1545" width="4" style="1168"/>
    <col min="1546" max="1546" width="7.375" style="1168" customWidth="1"/>
    <col min="1547" max="1555" width="4" style="1168"/>
    <col min="1556" max="1557" width="6.875" style="1168" customWidth="1"/>
    <col min="1558" max="1559" width="4" style="1168"/>
    <col min="1560" max="1560" width="4.125" style="1168" customWidth="1"/>
    <col min="1561" max="1561" width="2.375" style="1168" customWidth="1"/>
    <col min="1562" max="1562" width="3.375" style="1168" customWidth="1"/>
    <col min="1563" max="1793" width="4" style="1168"/>
    <col min="1794" max="1794" width="2.875" style="1168" customWidth="1"/>
    <col min="1795" max="1795" width="2.375" style="1168" customWidth="1"/>
    <col min="1796" max="1796" width="7.375" style="1168" customWidth="1"/>
    <col min="1797" max="1799" width="4" style="1168"/>
    <col min="1800" max="1800" width="3.625" style="1168" customWidth="1"/>
    <col min="1801" max="1801" width="4" style="1168"/>
    <col min="1802" max="1802" width="7.375" style="1168" customWidth="1"/>
    <col min="1803" max="1811" width="4" style="1168"/>
    <col min="1812" max="1813" width="6.875" style="1168" customWidth="1"/>
    <col min="1814" max="1815" width="4" style="1168"/>
    <col min="1816" max="1816" width="4.125" style="1168" customWidth="1"/>
    <col min="1817" max="1817" width="2.375" style="1168" customWidth="1"/>
    <col min="1818" max="1818" width="3.375" style="1168" customWidth="1"/>
    <col min="1819" max="2049" width="4" style="1168"/>
    <col min="2050" max="2050" width="2.875" style="1168" customWidth="1"/>
    <col min="2051" max="2051" width="2.375" style="1168" customWidth="1"/>
    <col min="2052" max="2052" width="7.375" style="1168" customWidth="1"/>
    <col min="2053" max="2055" width="4" style="1168"/>
    <col min="2056" max="2056" width="3.625" style="1168" customWidth="1"/>
    <col min="2057" max="2057" width="4" style="1168"/>
    <col min="2058" max="2058" width="7.375" style="1168" customWidth="1"/>
    <col min="2059" max="2067" width="4" style="1168"/>
    <col min="2068" max="2069" width="6.875" style="1168" customWidth="1"/>
    <col min="2070" max="2071" width="4" style="1168"/>
    <col min="2072" max="2072" width="4.125" style="1168" customWidth="1"/>
    <col min="2073" max="2073" width="2.375" style="1168" customWidth="1"/>
    <col min="2074" max="2074" width="3.375" style="1168" customWidth="1"/>
    <col min="2075" max="2305" width="4" style="1168"/>
    <col min="2306" max="2306" width="2.875" style="1168" customWidth="1"/>
    <col min="2307" max="2307" width="2.375" style="1168" customWidth="1"/>
    <col min="2308" max="2308" width="7.375" style="1168" customWidth="1"/>
    <col min="2309" max="2311" width="4" style="1168"/>
    <col min="2312" max="2312" width="3.625" style="1168" customWidth="1"/>
    <col min="2313" max="2313" width="4" style="1168"/>
    <col min="2314" max="2314" width="7.375" style="1168" customWidth="1"/>
    <col min="2315" max="2323" width="4" style="1168"/>
    <col min="2324" max="2325" width="6.875" style="1168" customWidth="1"/>
    <col min="2326" max="2327" width="4" style="1168"/>
    <col min="2328" max="2328" width="4.125" style="1168" customWidth="1"/>
    <col min="2329" max="2329" width="2.375" style="1168" customWidth="1"/>
    <col min="2330" max="2330" width="3.375" style="1168" customWidth="1"/>
    <col min="2331" max="2561" width="4" style="1168"/>
    <col min="2562" max="2562" width="2.875" style="1168" customWidth="1"/>
    <col min="2563" max="2563" width="2.375" style="1168" customWidth="1"/>
    <col min="2564" max="2564" width="7.375" style="1168" customWidth="1"/>
    <col min="2565" max="2567" width="4" style="1168"/>
    <col min="2568" max="2568" width="3.625" style="1168" customWidth="1"/>
    <col min="2569" max="2569" width="4" style="1168"/>
    <col min="2570" max="2570" width="7.375" style="1168" customWidth="1"/>
    <col min="2571" max="2579" width="4" style="1168"/>
    <col min="2580" max="2581" width="6.875" style="1168" customWidth="1"/>
    <col min="2582" max="2583" width="4" style="1168"/>
    <col min="2584" max="2584" width="4.125" style="1168" customWidth="1"/>
    <col min="2585" max="2585" width="2.375" style="1168" customWidth="1"/>
    <col min="2586" max="2586" width="3.375" style="1168" customWidth="1"/>
    <col min="2587" max="2817" width="4" style="1168"/>
    <col min="2818" max="2818" width="2.875" style="1168" customWidth="1"/>
    <col min="2819" max="2819" width="2.375" style="1168" customWidth="1"/>
    <col min="2820" max="2820" width="7.375" style="1168" customWidth="1"/>
    <col min="2821" max="2823" width="4" style="1168"/>
    <col min="2824" max="2824" width="3.625" style="1168" customWidth="1"/>
    <col min="2825" max="2825" width="4" style="1168"/>
    <col min="2826" max="2826" width="7.375" style="1168" customWidth="1"/>
    <col min="2827" max="2835" width="4" style="1168"/>
    <col min="2836" max="2837" width="6.875" style="1168" customWidth="1"/>
    <col min="2838" max="2839" width="4" style="1168"/>
    <col min="2840" max="2840" width="4.125" style="1168" customWidth="1"/>
    <col min="2841" max="2841" width="2.375" style="1168" customWidth="1"/>
    <col min="2842" max="2842" width="3.375" style="1168" customWidth="1"/>
    <col min="2843" max="3073" width="4" style="1168"/>
    <col min="3074" max="3074" width="2.875" style="1168" customWidth="1"/>
    <col min="3075" max="3075" width="2.375" style="1168" customWidth="1"/>
    <col min="3076" max="3076" width="7.375" style="1168" customWidth="1"/>
    <col min="3077" max="3079" width="4" style="1168"/>
    <col min="3080" max="3080" width="3.625" style="1168" customWidth="1"/>
    <col min="3081" max="3081" width="4" style="1168"/>
    <col min="3082" max="3082" width="7.375" style="1168" customWidth="1"/>
    <col min="3083" max="3091" width="4" style="1168"/>
    <col min="3092" max="3093" width="6.875" style="1168" customWidth="1"/>
    <col min="3094" max="3095" width="4" style="1168"/>
    <col min="3096" max="3096" width="4.125" style="1168" customWidth="1"/>
    <col min="3097" max="3097" width="2.375" style="1168" customWidth="1"/>
    <col min="3098" max="3098" width="3.375" style="1168" customWidth="1"/>
    <col min="3099" max="3329" width="4" style="1168"/>
    <col min="3330" max="3330" width="2.875" style="1168" customWidth="1"/>
    <col min="3331" max="3331" width="2.375" style="1168" customWidth="1"/>
    <col min="3332" max="3332" width="7.375" style="1168" customWidth="1"/>
    <col min="3333" max="3335" width="4" style="1168"/>
    <col min="3336" max="3336" width="3.625" style="1168" customWidth="1"/>
    <col min="3337" max="3337" width="4" style="1168"/>
    <col min="3338" max="3338" width="7.375" style="1168" customWidth="1"/>
    <col min="3339" max="3347" width="4" style="1168"/>
    <col min="3348" max="3349" width="6.875" style="1168" customWidth="1"/>
    <col min="3350" max="3351" width="4" style="1168"/>
    <col min="3352" max="3352" width="4.125" style="1168" customWidth="1"/>
    <col min="3353" max="3353" width="2.375" style="1168" customWidth="1"/>
    <col min="3354" max="3354" width="3.375" style="1168" customWidth="1"/>
    <col min="3355" max="3585" width="4" style="1168"/>
    <col min="3586" max="3586" width="2.875" style="1168" customWidth="1"/>
    <col min="3587" max="3587" width="2.375" style="1168" customWidth="1"/>
    <col min="3588" max="3588" width="7.375" style="1168" customWidth="1"/>
    <col min="3589" max="3591" width="4" style="1168"/>
    <col min="3592" max="3592" width="3.625" style="1168" customWidth="1"/>
    <col min="3593" max="3593" width="4" style="1168"/>
    <col min="3594" max="3594" width="7.375" style="1168" customWidth="1"/>
    <col min="3595" max="3603" width="4" style="1168"/>
    <col min="3604" max="3605" width="6.875" style="1168" customWidth="1"/>
    <col min="3606" max="3607" width="4" style="1168"/>
    <col min="3608" max="3608" width="4.125" style="1168" customWidth="1"/>
    <col min="3609" max="3609" width="2.375" style="1168" customWidth="1"/>
    <col min="3610" max="3610" width="3.375" style="1168" customWidth="1"/>
    <col min="3611" max="3841" width="4" style="1168"/>
    <col min="3842" max="3842" width="2.875" style="1168" customWidth="1"/>
    <col min="3843" max="3843" width="2.375" style="1168" customWidth="1"/>
    <col min="3844" max="3844" width="7.375" style="1168" customWidth="1"/>
    <col min="3845" max="3847" width="4" style="1168"/>
    <col min="3848" max="3848" width="3.625" style="1168" customWidth="1"/>
    <col min="3849" max="3849" width="4" style="1168"/>
    <col min="3850" max="3850" width="7.375" style="1168" customWidth="1"/>
    <col min="3851" max="3859" width="4" style="1168"/>
    <col min="3860" max="3861" width="6.875" style="1168" customWidth="1"/>
    <col min="3862" max="3863" width="4" style="1168"/>
    <col min="3864" max="3864" width="4.125" style="1168" customWidth="1"/>
    <col min="3865" max="3865" width="2.375" style="1168" customWidth="1"/>
    <col min="3866" max="3866" width="3.375" style="1168" customWidth="1"/>
    <col min="3867" max="4097" width="4" style="1168"/>
    <col min="4098" max="4098" width="2.875" style="1168" customWidth="1"/>
    <col min="4099" max="4099" width="2.375" style="1168" customWidth="1"/>
    <col min="4100" max="4100" width="7.375" style="1168" customWidth="1"/>
    <col min="4101" max="4103" width="4" style="1168"/>
    <col min="4104" max="4104" width="3.625" style="1168" customWidth="1"/>
    <col min="4105" max="4105" width="4" style="1168"/>
    <col min="4106" max="4106" width="7.375" style="1168" customWidth="1"/>
    <col min="4107" max="4115" width="4" style="1168"/>
    <col min="4116" max="4117" width="6.875" style="1168" customWidth="1"/>
    <col min="4118" max="4119" width="4" style="1168"/>
    <col min="4120" max="4120" width="4.125" style="1168" customWidth="1"/>
    <col min="4121" max="4121" width="2.375" style="1168" customWidth="1"/>
    <col min="4122" max="4122" width="3.375" style="1168" customWidth="1"/>
    <col min="4123" max="4353" width="4" style="1168"/>
    <col min="4354" max="4354" width="2.875" style="1168" customWidth="1"/>
    <col min="4355" max="4355" width="2.375" style="1168" customWidth="1"/>
    <col min="4356" max="4356" width="7.375" style="1168" customWidth="1"/>
    <col min="4357" max="4359" width="4" style="1168"/>
    <col min="4360" max="4360" width="3.625" style="1168" customWidth="1"/>
    <col min="4361" max="4361" width="4" style="1168"/>
    <col min="4362" max="4362" width="7.375" style="1168" customWidth="1"/>
    <col min="4363" max="4371" width="4" style="1168"/>
    <col min="4372" max="4373" width="6.875" style="1168" customWidth="1"/>
    <col min="4374" max="4375" width="4" style="1168"/>
    <col min="4376" max="4376" width="4.125" style="1168" customWidth="1"/>
    <col min="4377" max="4377" width="2.375" style="1168" customWidth="1"/>
    <col min="4378" max="4378" width="3.375" style="1168" customWidth="1"/>
    <col min="4379" max="4609" width="4" style="1168"/>
    <col min="4610" max="4610" width="2.875" style="1168" customWidth="1"/>
    <col min="4611" max="4611" width="2.375" style="1168" customWidth="1"/>
    <col min="4612" max="4612" width="7.375" style="1168" customWidth="1"/>
    <col min="4613" max="4615" width="4" style="1168"/>
    <col min="4616" max="4616" width="3.625" style="1168" customWidth="1"/>
    <col min="4617" max="4617" width="4" style="1168"/>
    <col min="4618" max="4618" width="7.375" style="1168" customWidth="1"/>
    <col min="4619" max="4627" width="4" style="1168"/>
    <col min="4628" max="4629" width="6.875" style="1168" customWidth="1"/>
    <col min="4630" max="4631" width="4" style="1168"/>
    <col min="4632" max="4632" width="4.125" style="1168" customWidth="1"/>
    <col min="4633" max="4633" width="2.375" style="1168" customWidth="1"/>
    <col min="4634" max="4634" width="3.375" style="1168" customWidth="1"/>
    <col min="4635" max="4865" width="4" style="1168"/>
    <col min="4866" max="4866" width="2.875" style="1168" customWidth="1"/>
    <col min="4867" max="4867" width="2.375" style="1168" customWidth="1"/>
    <col min="4868" max="4868" width="7.375" style="1168" customWidth="1"/>
    <col min="4869" max="4871" width="4" style="1168"/>
    <col min="4872" max="4872" width="3.625" style="1168" customWidth="1"/>
    <col min="4873" max="4873" width="4" style="1168"/>
    <col min="4874" max="4874" width="7.375" style="1168" customWidth="1"/>
    <col min="4875" max="4883" width="4" style="1168"/>
    <col min="4884" max="4885" width="6.875" style="1168" customWidth="1"/>
    <col min="4886" max="4887" width="4" style="1168"/>
    <col min="4888" max="4888" width="4.125" style="1168" customWidth="1"/>
    <col min="4889" max="4889" width="2.375" style="1168" customWidth="1"/>
    <col min="4890" max="4890" width="3.375" style="1168" customWidth="1"/>
    <col min="4891" max="5121" width="4" style="1168"/>
    <col min="5122" max="5122" width="2.875" style="1168" customWidth="1"/>
    <col min="5123" max="5123" width="2.375" style="1168" customWidth="1"/>
    <col min="5124" max="5124" width="7.375" style="1168" customWidth="1"/>
    <col min="5125" max="5127" width="4" style="1168"/>
    <col min="5128" max="5128" width="3.625" style="1168" customWidth="1"/>
    <col min="5129" max="5129" width="4" style="1168"/>
    <col min="5130" max="5130" width="7.375" style="1168" customWidth="1"/>
    <col min="5131" max="5139" width="4" style="1168"/>
    <col min="5140" max="5141" width="6.875" style="1168" customWidth="1"/>
    <col min="5142" max="5143" width="4" style="1168"/>
    <col min="5144" max="5144" width="4.125" style="1168" customWidth="1"/>
    <col min="5145" max="5145" width="2.375" style="1168" customWidth="1"/>
    <col min="5146" max="5146" width="3.375" style="1168" customWidth="1"/>
    <col min="5147" max="5377" width="4" style="1168"/>
    <col min="5378" max="5378" width="2.875" style="1168" customWidth="1"/>
    <col min="5379" max="5379" width="2.375" style="1168" customWidth="1"/>
    <col min="5380" max="5380" width="7.375" style="1168" customWidth="1"/>
    <col min="5381" max="5383" width="4" style="1168"/>
    <col min="5384" max="5384" width="3.625" style="1168" customWidth="1"/>
    <col min="5385" max="5385" width="4" style="1168"/>
    <col min="5386" max="5386" width="7.375" style="1168" customWidth="1"/>
    <col min="5387" max="5395" width="4" style="1168"/>
    <col min="5396" max="5397" width="6.875" style="1168" customWidth="1"/>
    <col min="5398" max="5399" width="4" style="1168"/>
    <col min="5400" max="5400" width="4.125" style="1168" customWidth="1"/>
    <col min="5401" max="5401" width="2.375" style="1168" customWidth="1"/>
    <col min="5402" max="5402" width="3.375" style="1168" customWidth="1"/>
    <col min="5403" max="5633" width="4" style="1168"/>
    <col min="5634" max="5634" width="2.875" style="1168" customWidth="1"/>
    <col min="5635" max="5635" width="2.375" style="1168" customWidth="1"/>
    <col min="5636" max="5636" width="7.375" style="1168" customWidth="1"/>
    <col min="5637" max="5639" width="4" style="1168"/>
    <col min="5640" max="5640" width="3.625" style="1168" customWidth="1"/>
    <col min="5641" max="5641" width="4" style="1168"/>
    <col min="5642" max="5642" width="7.375" style="1168" customWidth="1"/>
    <col min="5643" max="5651" width="4" style="1168"/>
    <col min="5652" max="5653" width="6.875" style="1168" customWidth="1"/>
    <col min="5654" max="5655" width="4" style="1168"/>
    <col min="5656" max="5656" width="4.125" style="1168" customWidth="1"/>
    <col min="5657" max="5657" width="2.375" style="1168" customWidth="1"/>
    <col min="5658" max="5658" width="3.375" style="1168" customWidth="1"/>
    <col min="5659" max="5889" width="4" style="1168"/>
    <col min="5890" max="5890" width="2.875" style="1168" customWidth="1"/>
    <col min="5891" max="5891" width="2.375" style="1168" customWidth="1"/>
    <col min="5892" max="5892" width="7.375" style="1168" customWidth="1"/>
    <col min="5893" max="5895" width="4" style="1168"/>
    <col min="5896" max="5896" width="3.625" style="1168" customWidth="1"/>
    <col min="5897" max="5897" width="4" style="1168"/>
    <col min="5898" max="5898" width="7.375" style="1168" customWidth="1"/>
    <col min="5899" max="5907" width="4" style="1168"/>
    <col min="5908" max="5909" width="6.875" style="1168" customWidth="1"/>
    <col min="5910" max="5911" width="4" style="1168"/>
    <col min="5912" max="5912" width="4.125" style="1168" customWidth="1"/>
    <col min="5913" max="5913" width="2.375" style="1168" customWidth="1"/>
    <col min="5914" max="5914" width="3.375" style="1168" customWidth="1"/>
    <col min="5915" max="6145" width="4" style="1168"/>
    <col min="6146" max="6146" width="2.875" style="1168" customWidth="1"/>
    <col min="6147" max="6147" width="2.375" style="1168" customWidth="1"/>
    <col min="6148" max="6148" width="7.375" style="1168" customWidth="1"/>
    <col min="6149" max="6151" width="4" style="1168"/>
    <col min="6152" max="6152" width="3.625" style="1168" customWidth="1"/>
    <col min="6153" max="6153" width="4" style="1168"/>
    <col min="6154" max="6154" width="7.375" style="1168" customWidth="1"/>
    <col min="6155" max="6163" width="4" style="1168"/>
    <col min="6164" max="6165" width="6.875" style="1168" customWidth="1"/>
    <col min="6166" max="6167" width="4" style="1168"/>
    <col min="6168" max="6168" width="4.125" style="1168" customWidth="1"/>
    <col min="6169" max="6169" width="2.375" style="1168" customWidth="1"/>
    <col min="6170" max="6170" width="3.375" style="1168" customWidth="1"/>
    <col min="6171" max="6401" width="4" style="1168"/>
    <col min="6402" max="6402" width="2.875" style="1168" customWidth="1"/>
    <col min="6403" max="6403" width="2.375" style="1168" customWidth="1"/>
    <col min="6404" max="6404" width="7.375" style="1168" customWidth="1"/>
    <col min="6405" max="6407" width="4" style="1168"/>
    <col min="6408" max="6408" width="3.625" style="1168" customWidth="1"/>
    <col min="6409" max="6409" width="4" style="1168"/>
    <col min="6410" max="6410" width="7.375" style="1168" customWidth="1"/>
    <col min="6411" max="6419" width="4" style="1168"/>
    <col min="6420" max="6421" width="6.875" style="1168" customWidth="1"/>
    <col min="6422" max="6423" width="4" style="1168"/>
    <col min="6424" max="6424" width="4.125" style="1168" customWidth="1"/>
    <col min="6425" max="6425" width="2.375" style="1168" customWidth="1"/>
    <col min="6426" max="6426" width="3.375" style="1168" customWidth="1"/>
    <col min="6427" max="6657" width="4" style="1168"/>
    <col min="6658" max="6658" width="2.875" style="1168" customWidth="1"/>
    <col min="6659" max="6659" width="2.375" style="1168" customWidth="1"/>
    <col min="6660" max="6660" width="7.375" style="1168" customWidth="1"/>
    <col min="6661" max="6663" width="4" style="1168"/>
    <col min="6664" max="6664" width="3.625" style="1168" customWidth="1"/>
    <col min="6665" max="6665" width="4" style="1168"/>
    <col min="6666" max="6666" width="7.375" style="1168" customWidth="1"/>
    <col min="6667" max="6675" width="4" style="1168"/>
    <col min="6676" max="6677" width="6.875" style="1168" customWidth="1"/>
    <col min="6678" max="6679" width="4" style="1168"/>
    <col min="6680" max="6680" width="4.125" style="1168" customWidth="1"/>
    <col min="6681" max="6681" width="2.375" style="1168" customWidth="1"/>
    <col min="6682" max="6682" width="3.375" style="1168" customWidth="1"/>
    <col min="6683" max="6913" width="4" style="1168"/>
    <col min="6914" max="6914" width="2.875" style="1168" customWidth="1"/>
    <col min="6915" max="6915" width="2.375" style="1168" customWidth="1"/>
    <col min="6916" max="6916" width="7.375" style="1168" customWidth="1"/>
    <col min="6917" max="6919" width="4" style="1168"/>
    <col min="6920" max="6920" width="3.625" style="1168" customWidth="1"/>
    <col min="6921" max="6921" width="4" style="1168"/>
    <col min="6922" max="6922" width="7.375" style="1168" customWidth="1"/>
    <col min="6923" max="6931" width="4" style="1168"/>
    <col min="6932" max="6933" width="6.875" style="1168" customWidth="1"/>
    <col min="6934" max="6935" width="4" style="1168"/>
    <col min="6936" max="6936" width="4.125" style="1168" customWidth="1"/>
    <col min="6937" max="6937" width="2.375" style="1168" customWidth="1"/>
    <col min="6938" max="6938" width="3.375" style="1168" customWidth="1"/>
    <col min="6939" max="7169" width="4" style="1168"/>
    <col min="7170" max="7170" width="2.875" style="1168" customWidth="1"/>
    <col min="7171" max="7171" width="2.375" style="1168" customWidth="1"/>
    <col min="7172" max="7172" width="7.375" style="1168" customWidth="1"/>
    <col min="7173" max="7175" width="4" style="1168"/>
    <col min="7176" max="7176" width="3.625" style="1168" customWidth="1"/>
    <col min="7177" max="7177" width="4" style="1168"/>
    <col min="7178" max="7178" width="7.375" style="1168" customWidth="1"/>
    <col min="7179" max="7187" width="4" style="1168"/>
    <col min="7188" max="7189" width="6.875" style="1168" customWidth="1"/>
    <col min="7190" max="7191" width="4" style="1168"/>
    <col min="7192" max="7192" width="4.125" style="1168" customWidth="1"/>
    <col min="7193" max="7193" width="2.375" style="1168" customWidth="1"/>
    <col min="7194" max="7194" width="3.375" style="1168" customWidth="1"/>
    <col min="7195" max="7425" width="4" style="1168"/>
    <col min="7426" max="7426" width="2.875" style="1168" customWidth="1"/>
    <col min="7427" max="7427" width="2.375" style="1168" customWidth="1"/>
    <col min="7428" max="7428" width="7.375" style="1168" customWidth="1"/>
    <col min="7429" max="7431" width="4" style="1168"/>
    <col min="7432" max="7432" width="3.625" style="1168" customWidth="1"/>
    <col min="7433" max="7433" width="4" style="1168"/>
    <col min="7434" max="7434" width="7.375" style="1168" customWidth="1"/>
    <col min="7435" max="7443" width="4" style="1168"/>
    <col min="7444" max="7445" width="6.875" style="1168" customWidth="1"/>
    <col min="7446" max="7447" width="4" style="1168"/>
    <col min="7448" max="7448" width="4.125" style="1168" customWidth="1"/>
    <col min="7449" max="7449" width="2.375" style="1168" customWidth="1"/>
    <col min="7450" max="7450" width="3.375" style="1168" customWidth="1"/>
    <col min="7451" max="7681" width="4" style="1168"/>
    <col min="7682" max="7682" width="2.875" style="1168" customWidth="1"/>
    <col min="7683" max="7683" width="2.375" style="1168" customWidth="1"/>
    <col min="7684" max="7684" width="7.375" style="1168" customWidth="1"/>
    <col min="7685" max="7687" width="4" style="1168"/>
    <col min="7688" max="7688" width="3.625" style="1168" customWidth="1"/>
    <col min="7689" max="7689" width="4" style="1168"/>
    <col min="7690" max="7690" width="7.375" style="1168" customWidth="1"/>
    <col min="7691" max="7699" width="4" style="1168"/>
    <col min="7700" max="7701" width="6.875" style="1168" customWidth="1"/>
    <col min="7702" max="7703" width="4" style="1168"/>
    <col min="7704" max="7704" width="4.125" style="1168" customWidth="1"/>
    <col min="7705" max="7705" width="2.375" style="1168" customWidth="1"/>
    <col min="7706" max="7706" width="3.375" style="1168" customWidth="1"/>
    <col min="7707" max="7937" width="4" style="1168"/>
    <col min="7938" max="7938" width="2.875" style="1168" customWidth="1"/>
    <col min="7939" max="7939" width="2.375" style="1168" customWidth="1"/>
    <col min="7940" max="7940" width="7.375" style="1168" customWidth="1"/>
    <col min="7941" max="7943" width="4" style="1168"/>
    <col min="7944" max="7944" width="3.625" style="1168" customWidth="1"/>
    <col min="7945" max="7945" width="4" style="1168"/>
    <col min="7946" max="7946" width="7.375" style="1168" customWidth="1"/>
    <col min="7947" max="7955" width="4" style="1168"/>
    <col min="7956" max="7957" width="6.875" style="1168" customWidth="1"/>
    <col min="7958" max="7959" width="4" style="1168"/>
    <col min="7960" max="7960" width="4.125" style="1168" customWidth="1"/>
    <col min="7961" max="7961" width="2.375" style="1168" customWidth="1"/>
    <col min="7962" max="7962" width="3.375" style="1168" customWidth="1"/>
    <col min="7963" max="8193" width="4" style="1168"/>
    <col min="8194" max="8194" width="2.875" style="1168" customWidth="1"/>
    <col min="8195" max="8195" width="2.375" style="1168" customWidth="1"/>
    <col min="8196" max="8196" width="7.375" style="1168" customWidth="1"/>
    <col min="8197" max="8199" width="4" style="1168"/>
    <col min="8200" max="8200" width="3.625" style="1168" customWidth="1"/>
    <col min="8201" max="8201" width="4" style="1168"/>
    <col min="8202" max="8202" width="7.375" style="1168" customWidth="1"/>
    <col min="8203" max="8211" width="4" style="1168"/>
    <col min="8212" max="8213" width="6.875" style="1168" customWidth="1"/>
    <col min="8214" max="8215" width="4" style="1168"/>
    <col min="8216" max="8216" width="4.125" style="1168" customWidth="1"/>
    <col min="8217" max="8217" width="2.375" style="1168" customWidth="1"/>
    <col min="8218" max="8218" width="3.375" style="1168" customWidth="1"/>
    <col min="8219" max="8449" width="4" style="1168"/>
    <col min="8450" max="8450" width="2.875" style="1168" customWidth="1"/>
    <col min="8451" max="8451" width="2.375" style="1168" customWidth="1"/>
    <col min="8452" max="8452" width="7.375" style="1168" customWidth="1"/>
    <col min="8453" max="8455" width="4" style="1168"/>
    <col min="8456" max="8456" width="3.625" style="1168" customWidth="1"/>
    <col min="8457" max="8457" width="4" style="1168"/>
    <col min="8458" max="8458" width="7.375" style="1168" customWidth="1"/>
    <col min="8459" max="8467" width="4" style="1168"/>
    <col min="8468" max="8469" width="6.875" style="1168" customWidth="1"/>
    <col min="8470" max="8471" width="4" style="1168"/>
    <col min="8472" max="8472" width="4.125" style="1168" customWidth="1"/>
    <col min="8473" max="8473" width="2.375" style="1168" customWidth="1"/>
    <col min="8474" max="8474" width="3.375" style="1168" customWidth="1"/>
    <col min="8475" max="8705" width="4" style="1168"/>
    <col min="8706" max="8706" width="2.875" style="1168" customWidth="1"/>
    <col min="8707" max="8707" width="2.375" style="1168" customWidth="1"/>
    <col min="8708" max="8708" width="7.375" style="1168" customWidth="1"/>
    <col min="8709" max="8711" width="4" style="1168"/>
    <col min="8712" max="8712" width="3.625" style="1168" customWidth="1"/>
    <col min="8713" max="8713" width="4" style="1168"/>
    <col min="8714" max="8714" width="7.375" style="1168" customWidth="1"/>
    <col min="8715" max="8723" width="4" style="1168"/>
    <col min="8724" max="8725" width="6.875" style="1168" customWidth="1"/>
    <col min="8726" max="8727" width="4" style="1168"/>
    <col min="8728" max="8728" width="4.125" style="1168" customWidth="1"/>
    <col min="8729" max="8729" width="2.375" style="1168" customWidth="1"/>
    <col min="8730" max="8730" width="3.375" style="1168" customWidth="1"/>
    <col min="8731" max="8961" width="4" style="1168"/>
    <col min="8962" max="8962" width="2.875" style="1168" customWidth="1"/>
    <col min="8963" max="8963" width="2.375" style="1168" customWidth="1"/>
    <col min="8964" max="8964" width="7.375" style="1168" customWidth="1"/>
    <col min="8965" max="8967" width="4" style="1168"/>
    <col min="8968" max="8968" width="3.625" style="1168" customWidth="1"/>
    <col min="8969" max="8969" width="4" style="1168"/>
    <col min="8970" max="8970" width="7.375" style="1168" customWidth="1"/>
    <col min="8971" max="8979" width="4" style="1168"/>
    <col min="8980" max="8981" width="6.875" style="1168" customWidth="1"/>
    <col min="8982" max="8983" width="4" style="1168"/>
    <col min="8984" max="8984" width="4.125" style="1168" customWidth="1"/>
    <col min="8985" max="8985" width="2.375" style="1168" customWidth="1"/>
    <col min="8986" max="8986" width="3.375" style="1168" customWidth="1"/>
    <col min="8987" max="9217" width="4" style="1168"/>
    <col min="9218" max="9218" width="2.875" style="1168" customWidth="1"/>
    <col min="9219" max="9219" width="2.375" style="1168" customWidth="1"/>
    <col min="9220" max="9220" width="7.375" style="1168" customWidth="1"/>
    <col min="9221" max="9223" width="4" style="1168"/>
    <col min="9224" max="9224" width="3.625" style="1168" customWidth="1"/>
    <col min="9225" max="9225" width="4" style="1168"/>
    <col min="9226" max="9226" width="7.375" style="1168" customWidth="1"/>
    <col min="9227" max="9235" width="4" style="1168"/>
    <col min="9236" max="9237" width="6.875" style="1168" customWidth="1"/>
    <col min="9238" max="9239" width="4" style="1168"/>
    <col min="9240" max="9240" width="4.125" style="1168" customWidth="1"/>
    <col min="9241" max="9241" width="2.375" style="1168" customWidth="1"/>
    <col min="9242" max="9242" width="3.375" style="1168" customWidth="1"/>
    <col min="9243" max="9473" width="4" style="1168"/>
    <col min="9474" max="9474" width="2.875" style="1168" customWidth="1"/>
    <col min="9475" max="9475" width="2.375" style="1168" customWidth="1"/>
    <col min="9476" max="9476" width="7.375" style="1168" customWidth="1"/>
    <col min="9477" max="9479" width="4" style="1168"/>
    <col min="9480" max="9480" width="3.625" style="1168" customWidth="1"/>
    <col min="9481" max="9481" width="4" style="1168"/>
    <col min="9482" max="9482" width="7.375" style="1168" customWidth="1"/>
    <col min="9483" max="9491" width="4" style="1168"/>
    <col min="9492" max="9493" width="6.875" style="1168" customWidth="1"/>
    <col min="9494" max="9495" width="4" style="1168"/>
    <col min="9496" max="9496" width="4.125" style="1168" customWidth="1"/>
    <col min="9497" max="9497" width="2.375" style="1168" customWidth="1"/>
    <col min="9498" max="9498" width="3.375" style="1168" customWidth="1"/>
    <col min="9499" max="9729" width="4" style="1168"/>
    <col min="9730" max="9730" width="2.875" style="1168" customWidth="1"/>
    <col min="9731" max="9731" width="2.375" style="1168" customWidth="1"/>
    <col min="9732" max="9732" width="7.375" style="1168" customWidth="1"/>
    <col min="9733" max="9735" width="4" style="1168"/>
    <col min="9736" max="9736" width="3.625" style="1168" customWidth="1"/>
    <col min="9737" max="9737" width="4" style="1168"/>
    <col min="9738" max="9738" width="7.375" style="1168" customWidth="1"/>
    <col min="9739" max="9747" width="4" style="1168"/>
    <col min="9748" max="9749" width="6.875" style="1168" customWidth="1"/>
    <col min="9750" max="9751" width="4" style="1168"/>
    <col min="9752" max="9752" width="4.125" style="1168" customWidth="1"/>
    <col min="9753" max="9753" width="2.375" style="1168" customWidth="1"/>
    <col min="9754" max="9754" width="3.375" style="1168" customWidth="1"/>
    <col min="9755" max="9985" width="4" style="1168"/>
    <col min="9986" max="9986" width="2.875" style="1168" customWidth="1"/>
    <col min="9987" max="9987" width="2.375" style="1168" customWidth="1"/>
    <col min="9988" max="9988" width="7.375" style="1168" customWidth="1"/>
    <col min="9989" max="9991" width="4" style="1168"/>
    <col min="9992" max="9992" width="3.625" style="1168" customWidth="1"/>
    <col min="9993" max="9993" width="4" style="1168"/>
    <col min="9994" max="9994" width="7.375" style="1168" customWidth="1"/>
    <col min="9995" max="10003" width="4" style="1168"/>
    <col min="10004" max="10005" width="6.875" style="1168" customWidth="1"/>
    <col min="10006" max="10007" width="4" style="1168"/>
    <col min="10008" max="10008" width="4.125" style="1168" customWidth="1"/>
    <col min="10009" max="10009" width="2.375" style="1168" customWidth="1"/>
    <col min="10010" max="10010" width="3.375" style="1168" customWidth="1"/>
    <col min="10011" max="10241" width="4" style="1168"/>
    <col min="10242" max="10242" width="2.875" style="1168" customWidth="1"/>
    <col min="10243" max="10243" width="2.375" style="1168" customWidth="1"/>
    <col min="10244" max="10244" width="7.375" style="1168" customWidth="1"/>
    <col min="10245" max="10247" width="4" style="1168"/>
    <col min="10248" max="10248" width="3.625" style="1168" customWidth="1"/>
    <col min="10249" max="10249" width="4" style="1168"/>
    <col min="10250" max="10250" width="7.375" style="1168" customWidth="1"/>
    <col min="10251" max="10259" width="4" style="1168"/>
    <col min="10260" max="10261" width="6.875" style="1168" customWidth="1"/>
    <col min="10262" max="10263" width="4" style="1168"/>
    <col min="10264" max="10264" width="4.125" style="1168" customWidth="1"/>
    <col min="10265" max="10265" width="2.375" style="1168" customWidth="1"/>
    <col min="10266" max="10266" width="3.375" style="1168" customWidth="1"/>
    <col min="10267" max="10497" width="4" style="1168"/>
    <col min="10498" max="10498" width="2.875" style="1168" customWidth="1"/>
    <col min="10499" max="10499" width="2.375" style="1168" customWidth="1"/>
    <col min="10500" max="10500" width="7.375" style="1168" customWidth="1"/>
    <col min="10501" max="10503" width="4" style="1168"/>
    <col min="10504" max="10504" width="3.625" style="1168" customWidth="1"/>
    <col min="10505" max="10505" width="4" style="1168"/>
    <col min="10506" max="10506" width="7.375" style="1168" customWidth="1"/>
    <col min="10507" max="10515" width="4" style="1168"/>
    <col min="10516" max="10517" width="6.875" style="1168" customWidth="1"/>
    <col min="10518" max="10519" width="4" style="1168"/>
    <col min="10520" max="10520" width="4.125" style="1168" customWidth="1"/>
    <col min="10521" max="10521" width="2.375" style="1168" customWidth="1"/>
    <col min="10522" max="10522" width="3.375" style="1168" customWidth="1"/>
    <col min="10523" max="10753" width="4" style="1168"/>
    <col min="10754" max="10754" width="2.875" style="1168" customWidth="1"/>
    <col min="10755" max="10755" width="2.375" style="1168" customWidth="1"/>
    <col min="10756" max="10756" width="7.375" style="1168" customWidth="1"/>
    <col min="10757" max="10759" width="4" style="1168"/>
    <col min="10760" max="10760" width="3.625" style="1168" customWidth="1"/>
    <col min="10761" max="10761" width="4" style="1168"/>
    <col min="10762" max="10762" width="7.375" style="1168" customWidth="1"/>
    <col min="10763" max="10771" width="4" style="1168"/>
    <col min="10772" max="10773" width="6.875" style="1168" customWidth="1"/>
    <col min="10774" max="10775" width="4" style="1168"/>
    <col min="10776" max="10776" width="4.125" style="1168" customWidth="1"/>
    <col min="10777" max="10777" width="2.375" style="1168" customWidth="1"/>
    <col min="10778" max="10778" width="3.375" style="1168" customWidth="1"/>
    <col min="10779" max="11009" width="4" style="1168"/>
    <col min="11010" max="11010" width="2.875" style="1168" customWidth="1"/>
    <col min="11011" max="11011" width="2.375" style="1168" customWidth="1"/>
    <col min="11012" max="11012" width="7.375" style="1168" customWidth="1"/>
    <col min="11013" max="11015" width="4" style="1168"/>
    <col min="11016" max="11016" width="3.625" style="1168" customWidth="1"/>
    <col min="11017" max="11017" width="4" style="1168"/>
    <col min="11018" max="11018" width="7.375" style="1168" customWidth="1"/>
    <col min="11019" max="11027" width="4" style="1168"/>
    <col min="11028" max="11029" width="6.875" style="1168" customWidth="1"/>
    <col min="11030" max="11031" width="4" style="1168"/>
    <col min="11032" max="11032" width="4.125" style="1168" customWidth="1"/>
    <col min="11033" max="11033" width="2.375" style="1168" customWidth="1"/>
    <col min="11034" max="11034" width="3.375" style="1168" customWidth="1"/>
    <col min="11035" max="11265" width="4" style="1168"/>
    <col min="11266" max="11266" width="2.875" style="1168" customWidth="1"/>
    <col min="11267" max="11267" width="2.375" style="1168" customWidth="1"/>
    <col min="11268" max="11268" width="7.375" style="1168" customWidth="1"/>
    <col min="11269" max="11271" width="4" style="1168"/>
    <col min="11272" max="11272" width="3.625" style="1168" customWidth="1"/>
    <col min="11273" max="11273" width="4" style="1168"/>
    <col min="11274" max="11274" width="7.375" style="1168" customWidth="1"/>
    <col min="11275" max="11283" width="4" style="1168"/>
    <col min="11284" max="11285" width="6.875" style="1168" customWidth="1"/>
    <col min="11286" max="11287" width="4" style="1168"/>
    <col min="11288" max="11288" width="4.125" style="1168" customWidth="1"/>
    <col min="11289" max="11289" width="2.375" style="1168" customWidth="1"/>
    <col min="11290" max="11290" width="3.375" style="1168" customWidth="1"/>
    <col min="11291" max="11521" width="4" style="1168"/>
    <col min="11522" max="11522" width="2.875" style="1168" customWidth="1"/>
    <col min="11523" max="11523" width="2.375" style="1168" customWidth="1"/>
    <col min="11524" max="11524" width="7.375" style="1168" customWidth="1"/>
    <col min="11525" max="11527" width="4" style="1168"/>
    <col min="11528" max="11528" width="3.625" style="1168" customWidth="1"/>
    <col min="11529" max="11529" width="4" style="1168"/>
    <col min="11530" max="11530" width="7.375" style="1168" customWidth="1"/>
    <col min="11531" max="11539" width="4" style="1168"/>
    <col min="11540" max="11541" width="6.875" style="1168" customWidth="1"/>
    <col min="11542" max="11543" width="4" style="1168"/>
    <col min="11544" max="11544" width="4.125" style="1168" customWidth="1"/>
    <col min="11545" max="11545" width="2.375" style="1168" customWidth="1"/>
    <col min="11546" max="11546" width="3.375" style="1168" customWidth="1"/>
    <col min="11547" max="11777" width="4" style="1168"/>
    <col min="11778" max="11778" width="2.875" style="1168" customWidth="1"/>
    <col min="11779" max="11779" width="2.375" style="1168" customWidth="1"/>
    <col min="11780" max="11780" width="7.375" style="1168" customWidth="1"/>
    <col min="11781" max="11783" width="4" style="1168"/>
    <col min="11784" max="11784" width="3.625" style="1168" customWidth="1"/>
    <col min="11785" max="11785" width="4" style="1168"/>
    <col min="11786" max="11786" width="7.375" style="1168" customWidth="1"/>
    <col min="11787" max="11795" width="4" style="1168"/>
    <col min="11796" max="11797" width="6.875" style="1168" customWidth="1"/>
    <col min="11798" max="11799" width="4" style="1168"/>
    <col min="11800" max="11800" width="4.125" style="1168" customWidth="1"/>
    <col min="11801" max="11801" width="2.375" style="1168" customWidth="1"/>
    <col min="11802" max="11802" width="3.375" style="1168" customWidth="1"/>
    <col min="11803" max="12033" width="4" style="1168"/>
    <col min="12034" max="12034" width="2.875" style="1168" customWidth="1"/>
    <col min="12035" max="12035" width="2.375" style="1168" customWidth="1"/>
    <col min="12036" max="12036" width="7.375" style="1168" customWidth="1"/>
    <col min="12037" max="12039" width="4" style="1168"/>
    <col min="12040" max="12040" width="3.625" style="1168" customWidth="1"/>
    <col min="12041" max="12041" width="4" style="1168"/>
    <col min="12042" max="12042" width="7.375" style="1168" customWidth="1"/>
    <col min="12043" max="12051" width="4" style="1168"/>
    <col min="12052" max="12053" width="6.875" style="1168" customWidth="1"/>
    <col min="12054" max="12055" width="4" style="1168"/>
    <col min="12056" max="12056" width="4.125" style="1168" customWidth="1"/>
    <col min="12057" max="12057" width="2.375" style="1168" customWidth="1"/>
    <col min="12058" max="12058" width="3.375" style="1168" customWidth="1"/>
    <col min="12059" max="12289" width="4" style="1168"/>
    <col min="12290" max="12290" width="2.875" style="1168" customWidth="1"/>
    <col min="12291" max="12291" width="2.375" style="1168" customWidth="1"/>
    <col min="12292" max="12292" width="7.375" style="1168" customWidth="1"/>
    <col min="12293" max="12295" width="4" style="1168"/>
    <col min="12296" max="12296" width="3.625" style="1168" customWidth="1"/>
    <col min="12297" max="12297" width="4" style="1168"/>
    <col min="12298" max="12298" width="7.375" style="1168" customWidth="1"/>
    <col min="12299" max="12307" width="4" style="1168"/>
    <col min="12308" max="12309" width="6.875" style="1168" customWidth="1"/>
    <col min="12310" max="12311" width="4" style="1168"/>
    <col min="12312" max="12312" width="4.125" style="1168" customWidth="1"/>
    <col min="12313" max="12313" width="2.375" style="1168" customWidth="1"/>
    <col min="12314" max="12314" width="3.375" style="1168" customWidth="1"/>
    <col min="12315" max="12545" width="4" style="1168"/>
    <col min="12546" max="12546" width="2.875" style="1168" customWidth="1"/>
    <col min="12547" max="12547" width="2.375" style="1168" customWidth="1"/>
    <col min="12548" max="12548" width="7.375" style="1168" customWidth="1"/>
    <col min="12549" max="12551" width="4" style="1168"/>
    <col min="12552" max="12552" width="3.625" style="1168" customWidth="1"/>
    <col min="12553" max="12553" width="4" style="1168"/>
    <col min="12554" max="12554" width="7.375" style="1168" customWidth="1"/>
    <col min="12555" max="12563" width="4" style="1168"/>
    <col min="12564" max="12565" width="6.875" style="1168" customWidth="1"/>
    <col min="12566" max="12567" width="4" style="1168"/>
    <col min="12568" max="12568" width="4.125" style="1168" customWidth="1"/>
    <col min="12569" max="12569" width="2.375" style="1168" customWidth="1"/>
    <col min="12570" max="12570" width="3.375" style="1168" customWidth="1"/>
    <col min="12571" max="12801" width="4" style="1168"/>
    <col min="12802" max="12802" width="2.875" style="1168" customWidth="1"/>
    <col min="12803" max="12803" width="2.375" style="1168" customWidth="1"/>
    <col min="12804" max="12804" width="7.375" style="1168" customWidth="1"/>
    <col min="12805" max="12807" width="4" style="1168"/>
    <col min="12808" max="12808" width="3.625" style="1168" customWidth="1"/>
    <col min="12809" max="12809" width="4" style="1168"/>
    <col min="12810" max="12810" width="7.375" style="1168" customWidth="1"/>
    <col min="12811" max="12819" width="4" style="1168"/>
    <col min="12820" max="12821" width="6.875" style="1168" customWidth="1"/>
    <col min="12822" max="12823" width="4" style="1168"/>
    <col min="12824" max="12824" width="4.125" style="1168" customWidth="1"/>
    <col min="12825" max="12825" width="2.375" style="1168" customWidth="1"/>
    <col min="12826" max="12826" width="3.375" style="1168" customWidth="1"/>
    <col min="12827" max="13057" width="4" style="1168"/>
    <col min="13058" max="13058" width="2.875" style="1168" customWidth="1"/>
    <col min="13059" max="13059" width="2.375" style="1168" customWidth="1"/>
    <col min="13060" max="13060" width="7.375" style="1168" customWidth="1"/>
    <col min="13061" max="13063" width="4" style="1168"/>
    <col min="13064" max="13064" width="3.625" style="1168" customWidth="1"/>
    <col min="13065" max="13065" width="4" style="1168"/>
    <col min="13066" max="13066" width="7.375" style="1168" customWidth="1"/>
    <col min="13067" max="13075" width="4" style="1168"/>
    <col min="13076" max="13077" width="6.875" style="1168" customWidth="1"/>
    <col min="13078" max="13079" width="4" style="1168"/>
    <col min="13080" max="13080" width="4.125" style="1168" customWidth="1"/>
    <col min="13081" max="13081" width="2.375" style="1168" customWidth="1"/>
    <col min="13082" max="13082" width="3.375" style="1168" customWidth="1"/>
    <col min="13083" max="13313" width="4" style="1168"/>
    <col min="13314" max="13314" width="2.875" style="1168" customWidth="1"/>
    <col min="13315" max="13315" width="2.375" style="1168" customWidth="1"/>
    <col min="13316" max="13316" width="7.375" style="1168" customWidth="1"/>
    <col min="13317" max="13319" width="4" style="1168"/>
    <col min="13320" max="13320" width="3.625" style="1168" customWidth="1"/>
    <col min="13321" max="13321" width="4" style="1168"/>
    <col min="13322" max="13322" width="7.375" style="1168" customWidth="1"/>
    <col min="13323" max="13331" width="4" style="1168"/>
    <col min="13332" max="13333" width="6.875" style="1168" customWidth="1"/>
    <col min="13334" max="13335" width="4" style="1168"/>
    <col min="13336" max="13336" width="4.125" style="1168" customWidth="1"/>
    <col min="13337" max="13337" width="2.375" style="1168" customWidth="1"/>
    <col min="13338" max="13338" width="3.375" style="1168" customWidth="1"/>
    <col min="13339" max="13569" width="4" style="1168"/>
    <col min="13570" max="13570" width="2.875" style="1168" customWidth="1"/>
    <col min="13571" max="13571" width="2.375" style="1168" customWidth="1"/>
    <col min="13572" max="13572" width="7.375" style="1168" customWidth="1"/>
    <col min="13573" max="13575" width="4" style="1168"/>
    <col min="13576" max="13576" width="3.625" style="1168" customWidth="1"/>
    <col min="13577" max="13577" width="4" style="1168"/>
    <col min="13578" max="13578" width="7.375" style="1168" customWidth="1"/>
    <col min="13579" max="13587" width="4" style="1168"/>
    <col min="13588" max="13589" width="6.875" style="1168" customWidth="1"/>
    <col min="13590" max="13591" width="4" style="1168"/>
    <col min="13592" max="13592" width="4.125" style="1168" customWidth="1"/>
    <col min="13593" max="13593" width="2.375" style="1168" customWidth="1"/>
    <col min="13594" max="13594" width="3.375" style="1168" customWidth="1"/>
    <col min="13595" max="13825" width="4" style="1168"/>
    <col min="13826" max="13826" width="2.875" style="1168" customWidth="1"/>
    <col min="13827" max="13827" width="2.375" style="1168" customWidth="1"/>
    <col min="13828" max="13828" width="7.375" style="1168" customWidth="1"/>
    <col min="13829" max="13831" width="4" style="1168"/>
    <col min="13832" max="13832" width="3.625" style="1168" customWidth="1"/>
    <col min="13833" max="13833" width="4" style="1168"/>
    <col min="13834" max="13834" width="7.375" style="1168" customWidth="1"/>
    <col min="13835" max="13843" width="4" style="1168"/>
    <col min="13844" max="13845" width="6.875" style="1168" customWidth="1"/>
    <col min="13846" max="13847" width="4" style="1168"/>
    <col min="13848" max="13848" width="4.125" style="1168" customWidth="1"/>
    <col min="13849" max="13849" width="2.375" style="1168" customWidth="1"/>
    <col min="13850" max="13850" width="3.375" style="1168" customWidth="1"/>
    <col min="13851" max="14081" width="4" style="1168"/>
    <col min="14082" max="14082" width="2.875" style="1168" customWidth="1"/>
    <col min="14083" max="14083" width="2.375" style="1168" customWidth="1"/>
    <col min="14084" max="14084" width="7.375" style="1168" customWidth="1"/>
    <col min="14085" max="14087" width="4" style="1168"/>
    <col min="14088" max="14088" width="3.625" style="1168" customWidth="1"/>
    <col min="14089" max="14089" width="4" style="1168"/>
    <col min="14090" max="14090" width="7.375" style="1168" customWidth="1"/>
    <col min="14091" max="14099" width="4" style="1168"/>
    <col min="14100" max="14101" width="6.875" style="1168" customWidth="1"/>
    <col min="14102" max="14103" width="4" style="1168"/>
    <col min="14104" max="14104" width="4.125" style="1168" customWidth="1"/>
    <col min="14105" max="14105" width="2.375" style="1168" customWidth="1"/>
    <col min="14106" max="14106" width="3.375" style="1168" customWidth="1"/>
    <col min="14107" max="14337" width="4" style="1168"/>
    <col min="14338" max="14338" width="2.875" style="1168" customWidth="1"/>
    <col min="14339" max="14339" width="2.375" style="1168" customWidth="1"/>
    <col min="14340" max="14340" width="7.375" style="1168" customWidth="1"/>
    <col min="14341" max="14343" width="4" style="1168"/>
    <col min="14344" max="14344" width="3.625" style="1168" customWidth="1"/>
    <col min="14345" max="14345" width="4" style="1168"/>
    <col min="14346" max="14346" width="7.375" style="1168" customWidth="1"/>
    <col min="14347" max="14355" width="4" style="1168"/>
    <col min="14356" max="14357" width="6.875" style="1168" customWidth="1"/>
    <col min="14358" max="14359" width="4" style="1168"/>
    <col min="14360" max="14360" width="4.125" style="1168" customWidth="1"/>
    <col min="14361" max="14361" width="2.375" style="1168" customWidth="1"/>
    <col min="14362" max="14362" width="3.375" style="1168" customWidth="1"/>
    <col min="14363" max="14593" width="4" style="1168"/>
    <col min="14594" max="14594" width="2.875" style="1168" customWidth="1"/>
    <col min="14595" max="14595" width="2.375" style="1168" customWidth="1"/>
    <col min="14596" max="14596" width="7.375" style="1168" customWidth="1"/>
    <col min="14597" max="14599" width="4" style="1168"/>
    <col min="14600" max="14600" width="3.625" style="1168" customWidth="1"/>
    <col min="14601" max="14601" width="4" style="1168"/>
    <col min="14602" max="14602" width="7.375" style="1168" customWidth="1"/>
    <col min="14603" max="14611" width="4" style="1168"/>
    <col min="14612" max="14613" width="6.875" style="1168" customWidth="1"/>
    <col min="14614" max="14615" width="4" style="1168"/>
    <col min="14616" max="14616" width="4.125" style="1168" customWidth="1"/>
    <col min="14617" max="14617" width="2.375" style="1168" customWidth="1"/>
    <col min="14618" max="14618" width="3.375" style="1168" customWidth="1"/>
    <col min="14619" max="14849" width="4" style="1168"/>
    <col min="14850" max="14850" width="2.875" style="1168" customWidth="1"/>
    <col min="14851" max="14851" width="2.375" style="1168" customWidth="1"/>
    <col min="14852" max="14852" width="7.375" style="1168" customWidth="1"/>
    <col min="14853" max="14855" width="4" style="1168"/>
    <col min="14856" max="14856" width="3.625" style="1168" customWidth="1"/>
    <col min="14857" max="14857" width="4" style="1168"/>
    <col min="14858" max="14858" width="7.375" style="1168" customWidth="1"/>
    <col min="14859" max="14867" width="4" style="1168"/>
    <col min="14868" max="14869" width="6.875" style="1168" customWidth="1"/>
    <col min="14870" max="14871" width="4" style="1168"/>
    <col min="14872" max="14872" width="4.125" style="1168" customWidth="1"/>
    <col min="14873" max="14873" width="2.375" style="1168" customWidth="1"/>
    <col min="14874" max="14874" width="3.375" style="1168" customWidth="1"/>
    <col min="14875" max="15105" width="4" style="1168"/>
    <col min="15106" max="15106" width="2.875" style="1168" customWidth="1"/>
    <col min="15107" max="15107" width="2.375" style="1168" customWidth="1"/>
    <col min="15108" max="15108" width="7.375" style="1168" customWidth="1"/>
    <col min="15109" max="15111" width="4" style="1168"/>
    <col min="15112" max="15112" width="3.625" style="1168" customWidth="1"/>
    <col min="15113" max="15113" width="4" style="1168"/>
    <col min="15114" max="15114" width="7.375" style="1168" customWidth="1"/>
    <col min="15115" max="15123" width="4" style="1168"/>
    <col min="15124" max="15125" width="6.875" style="1168" customWidth="1"/>
    <col min="15126" max="15127" width="4" style="1168"/>
    <col min="15128" max="15128" width="4.125" style="1168" customWidth="1"/>
    <col min="15129" max="15129" width="2.375" style="1168" customWidth="1"/>
    <col min="15130" max="15130" width="3.375" style="1168" customWidth="1"/>
    <col min="15131" max="15361" width="4" style="1168"/>
    <col min="15362" max="15362" width="2.875" style="1168" customWidth="1"/>
    <col min="15363" max="15363" width="2.375" style="1168" customWidth="1"/>
    <col min="15364" max="15364" width="7.375" style="1168" customWidth="1"/>
    <col min="15365" max="15367" width="4" style="1168"/>
    <col min="15368" max="15368" width="3.625" style="1168" customWidth="1"/>
    <col min="15369" max="15369" width="4" style="1168"/>
    <col min="15370" max="15370" width="7.375" style="1168" customWidth="1"/>
    <col min="15371" max="15379" width="4" style="1168"/>
    <col min="15380" max="15381" width="6.875" style="1168" customWidth="1"/>
    <col min="15382" max="15383" width="4" style="1168"/>
    <col min="15384" max="15384" width="4.125" style="1168" customWidth="1"/>
    <col min="15385" max="15385" width="2.375" style="1168" customWidth="1"/>
    <col min="15386" max="15386" width="3.375" style="1168" customWidth="1"/>
    <col min="15387" max="15617" width="4" style="1168"/>
    <col min="15618" max="15618" width="2.875" style="1168" customWidth="1"/>
    <col min="15619" max="15619" width="2.375" style="1168" customWidth="1"/>
    <col min="15620" max="15620" width="7.375" style="1168" customWidth="1"/>
    <col min="15621" max="15623" width="4" style="1168"/>
    <col min="15624" max="15624" width="3.625" style="1168" customWidth="1"/>
    <col min="15625" max="15625" width="4" style="1168"/>
    <col min="15626" max="15626" width="7.375" style="1168" customWidth="1"/>
    <col min="15627" max="15635" width="4" style="1168"/>
    <col min="15636" max="15637" width="6.875" style="1168" customWidth="1"/>
    <col min="15638" max="15639" width="4" style="1168"/>
    <col min="15640" max="15640" width="4.125" style="1168" customWidth="1"/>
    <col min="15641" max="15641" width="2.375" style="1168" customWidth="1"/>
    <col min="15642" max="15642" width="3.375" style="1168" customWidth="1"/>
    <col min="15643" max="15873" width="4" style="1168"/>
    <col min="15874" max="15874" width="2.875" style="1168" customWidth="1"/>
    <col min="15875" max="15875" width="2.375" style="1168" customWidth="1"/>
    <col min="15876" max="15876" width="7.375" style="1168" customWidth="1"/>
    <col min="15877" max="15879" width="4" style="1168"/>
    <col min="15880" max="15880" width="3.625" style="1168" customWidth="1"/>
    <col min="15881" max="15881" width="4" style="1168"/>
    <col min="15882" max="15882" width="7.375" style="1168" customWidth="1"/>
    <col min="15883" max="15891" width="4" style="1168"/>
    <col min="15892" max="15893" width="6.875" style="1168" customWidth="1"/>
    <col min="15894" max="15895" width="4" style="1168"/>
    <col min="15896" max="15896" width="4.125" style="1168" customWidth="1"/>
    <col min="15897" max="15897" width="2.375" style="1168" customWidth="1"/>
    <col min="15898" max="15898" width="3.375" style="1168" customWidth="1"/>
    <col min="15899" max="16129" width="4" style="1168"/>
    <col min="16130" max="16130" width="2.875" style="1168" customWidth="1"/>
    <col min="16131" max="16131" width="2.375" style="1168" customWidth="1"/>
    <col min="16132" max="16132" width="7.375" style="1168" customWidth="1"/>
    <col min="16133" max="16135" width="4" style="1168"/>
    <col min="16136" max="16136" width="3.625" style="1168" customWidth="1"/>
    <col min="16137" max="16137" width="4" style="1168"/>
    <col min="16138" max="16138" width="7.375" style="1168" customWidth="1"/>
    <col min="16139" max="16147" width="4" style="1168"/>
    <col min="16148" max="16149" width="6.875" style="1168" customWidth="1"/>
    <col min="16150" max="16151" width="4" style="1168"/>
    <col min="16152" max="16152" width="4.125" style="1168" customWidth="1"/>
    <col min="16153" max="16153" width="2.375" style="1168" customWidth="1"/>
    <col min="16154" max="16154" width="3.375" style="1168" customWidth="1"/>
    <col min="16155" max="16384" width="4" style="1168"/>
  </cols>
  <sheetData>
    <row r="1" spans="1:26">
      <c r="A1" s="1166"/>
      <c r="B1" s="1166"/>
      <c r="C1" s="1166"/>
      <c r="D1" s="1166"/>
      <c r="E1" s="1166"/>
      <c r="F1" s="1166"/>
      <c r="G1" s="1166"/>
      <c r="H1" s="1166"/>
      <c r="I1" s="1166"/>
      <c r="J1" s="1166"/>
      <c r="K1" s="1166"/>
      <c r="L1" s="1166"/>
      <c r="M1" s="1166"/>
      <c r="N1" s="1166"/>
      <c r="O1" s="1166"/>
      <c r="P1" s="1166"/>
      <c r="Q1" s="1166"/>
      <c r="R1" s="1166"/>
      <c r="S1" s="1166"/>
      <c r="T1" s="1166"/>
      <c r="U1" s="1166"/>
      <c r="V1" s="1166"/>
      <c r="W1" s="1166"/>
      <c r="X1" s="1166"/>
      <c r="Y1" s="1166"/>
      <c r="Z1" s="1166"/>
    </row>
    <row r="2" spans="1:26" ht="15" customHeight="1">
      <c r="A2" s="1166"/>
      <c r="B2" s="1166"/>
      <c r="C2" s="1166"/>
      <c r="D2" s="1166"/>
      <c r="E2" s="1166"/>
      <c r="F2" s="1166"/>
      <c r="G2" s="1166"/>
      <c r="H2" s="1166"/>
      <c r="I2" s="1166"/>
      <c r="J2" s="1166"/>
      <c r="K2" s="1166"/>
      <c r="L2" s="1166"/>
      <c r="M2" s="1166"/>
      <c r="N2" s="1166"/>
      <c r="O2" s="1166"/>
      <c r="P2" s="1166"/>
      <c r="Q2" s="1228"/>
      <c r="R2" s="1228"/>
      <c r="S2" s="1169"/>
      <c r="T2" s="1170"/>
      <c r="U2" s="1169" t="s">
        <v>160</v>
      </c>
      <c r="V2" s="1170"/>
      <c r="W2" s="1169" t="s">
        <v>159</v>
      </c>
      <c r="X2" s="1170"/>
      <c r="Y2" s="1169" t="s">
        <v>158</v>
      </c>
      <c r="Z2" s="1166"/>
    </row>
    <row r="3" spans="1:26" ht="15" customHeight="1">
      <c r="A3" s="1166"/>
      <c r="B3" s="1166"/>
      <c r="C3" s="1166" t="s">
        <v>167</v>
      </c>
      <c r="D3" s="1166"/>
      <c r="E3" s="1166"/>
      <c r="F3" s="1166"/>
      <c r="G3" s="1166"/>
      <c r="H3" s="1166"/>
      <c r="I3" s="1166"/>
      <c r="J3" s="1166"/>
      <c r="K3" s="1166"/>
      <c r="L3" s="1166"/>
      <c r="M3" s="1166"/>
      <c r="N3" s="1166"/>
      <c r="O3" s="1166"/>
      <c r="P3" s="1166"/>
      <c r="Q3" s="1166"/>
      <c r="R3" s="1166"/>
      <c r="S3" s="1228"/>
      <c r="T3" s="1166"/>
      <c r="U3" s="1166"/>
      <c r="V3" s="1166"/>
      <c r="W3" s="1166"/>
      <c r="X3" s="1166"/>
      <c r="Y3" s="1166"/>
      <c r="Z3" s="1166"/>
    </row>
    <row r="4" spans="1:26" ht="15" customHeight="1">
      <c r="A4" s="1166"/>
      <c r="B4" s="1588" t="s">
        <v>55</v>
      </c>
      <c r="C4" s="1588"/>
      <c r="D4" s="1588"/>
      <c r="E4" s="1588"/>
      <c r="F4" s="1588"/>
      <c r="G4" s="1588"/>
      <c r="H4" s="1588"/>
      <c r="I4" s="1588"/>
      <c r="J4" s="1588"/>
      <c r="K4" s="1588"/>
      <c r="L4" s="1588"/>
      <c r="M4" s="1588"/>
      <c r="N4" s="1588"/>
      <c r="O4" s="1588"/>
      <c r="P4" s="1588"/>
      <c r="Q4" s="1588"/>
      <c r="R4" s="1588"/>
      <c r="S4" s="1588"/>
      <c r="T4" s="1588"/>
      <c r="U4" s="1588"/>
      <c r="V4" s="1588"/>
      <c r="W4" s="1588"/>
      <c r="X4" s="1588"/>
      <c r="Y4" s="1588"/>
      <c r="Z4" s="1166"/>
    </row>
    <row r="5" spans="1:26" ht="15" customHeight="1">
      <c r="A5" s="1166"/>
      <c r="B5" s="1166"/>
      <c r="C5" s="1166"/>
      <c r="D5" s="1166"/>
      <c r="E5" s="1166"/>
      <c r="F5" s="1166"/>
      <c r="G5" s="1166"/>
      <c r="H5" s="1166"/>
      <c r="I5" s="1166"/>
      <c r="J5" s="1166"/>
      <c r="K5" s="1166"/>
      <c r="L5" s="1166"/>
      <c r="M5" s="1166"/>
      <c r="N5" s="1166"/>
      <c r="O5" s="1166"/>
      <c r="P5" s="1166"/>
      <c r="Q5" s="1166"/>
      <c r="R5" s="1166"/>
      <c r="S5" s="1166"/>
      <c r="T5" s="1166"/>
      <c r="U5" s="1166"/>
      <c r="V5" s="1166"/>
      <c r="W5" s="1166"/>
      <c r="X5" s="1166"/>
      <c r="Y5" s="1166"/>
      <c r="Z5" s="1166"/>
    </row>
    <row r="6" spans="1:26" ht="22.5" customHeight="1">
      <c r="A6" s="1166"/>
      <c r="B6" s="1520" t="s">
        <v>1</v>
      </c>
      <c r="C6" s="1521"/>
      <c r="D6" s="1521"/>
      <c r="E6" s="1521"/>
      <c r="F6" s="1522"/>
      <c r="G6" s="1559"/>
      <c r="H6" s="1560"/>
      <c r="I6" s="1560"/>
      <c r="J6" s="1560"/>
      <c r="K6" s="1560"/>
      <c r="L6" s="1560"/>
      <c r="M6" s="1560"/>
      <c r="N6" s="1560"/>
      <c r="O6" s="1560"/>
      <c r="P6" s="1560"/>
      <c r="Q6" s="1560"/>
      <c r="R6" s="1560"/>
      <c r="S6" s="1560"/>
      <c r="T6" s="1560"/>
      <c r="U6" s="1560"/>
      <c r="V6" s="1560"/>
      <c r="W6" s="1560"/>
      <c r="X6" s="1560"/>
      <c r="Y6" s="1561"/>
    </row>
    <row r="7" spans="1:26" ht="22.5" customHeight="1">
      <c r="A7" s="1166"/>
      <c r="B7" s="1520" t="s">
        <v>39</v>
      </c>
      <c r="C7" s="1521"/>
      <c r="D7" s="1521"/>
      <c r="E7" s="1521"/>
      <c r="F7" s="1522"/>
      <c r="G7" s="1171" t="s">
        <v>10</v>
      </c>
      <c r="H7" s="1172"/>
      <c r="I7" s="1562" t="s">
        <v>151</v>
      </c>
      <c r="J7" s="1562"/>
      <c r="K7" s="1172"/>
      <c r="L7" s="1172"/>
      <c r="M7" s="1562" t="s">
        <v>152</v>
      </c>
      <c r="N7" s="1562"/>
      <c r="O7" s="1172"/>
      <c r="P7" s="1172"/>
      <c r="Q7" s="1172"/>
      <c r="R7" s="1562" t="s">
        <v>153</v>
      </c>
      <c r="S7" s="1562"/>
      <c r="T7" s="1172"/>
      <c r="U7" s="1172"/>
      <c r="V7" s="1172"/>
      <c r="W7" s="1172"/>
      <c r="X7" s="1172"/>
      <c r="Y7" s="1173"/>
    </row>
    <row r="8" spans="1:26" ht="22.5" customHeight="1">
      <c r="A8" s="1166"/>
      <c r="B8" s="1528" t="s">
        <v>2</v>
      </c>
      <c r="C8" s="1528"/>
      <c r="D8" s="1528"/>
      <c r="E8" s="1528"/>
      <c r="F8" s="1528"/>
      <c r="G8" s="1174"/>
      <c r="H8" s="1566" t="s">
        <v>154</v>
      </c>
      <c r="I8" s="1567"/>
      <c r="J8" s="1567"/>
      <c r="K8" s="1567"/>
      <c r="L8" s="1175"/>
      <c r="M8" s="1568" t="s">
        <v>155</v>
      </c>
      <c r="N8" s="1568"/>
      <c r="O8" s="1568"/>
      <c r="P8" s="1568"/>
      <c r="Q8" s="1175"/>
      <c r="R8" s="1569" t="s">
        <v>168</v>
      </c>
      <c r="S8" s="1569"/>
      <c r="T8" s="1569"/>
      <c r="U8" s="1175"/>
      <c r="V8" s="1566" t="s">
        <v>156</v>
      </c>
      <c r="W8" s="1569"/>
      <c r="X8" s="1569"/>
      <c r="Y8" s="1632"/>
    </row>
    <row r="9" spans="1:26" ht="15" customHeight="1">
      <c r="A9" s="1166"/>
      <c r="B9" s="1166"/>
      <c r="C9" s="1166"/>
      <c r="D9" s="1166"/>
      <c r="E9" s="1166"/>
      <c r="F9" s="1166"/>
      <c r="G9" s="1166"/>
      <c r="H9" s="1166"/>
      <c r="I9" s="1166"/>
      <c r="J9" s="1166"/>
      <c r="K9" s="1166"/>
      <c r="L9" s="1166"/>
      <c r="M9" s="1166"/>
      <c r="N9" s="1166"/>
      <c r="O9" s="1166"/>
      <c r="P9" s="1166"/>
      <c r="Q9" s="1166"/>
      <c r="R9" s="1166"/>
      <c r="S9" s="1166"/>
      <c r="T9" s="1166"/>
      <c r="U9" s="1166"/>
      <c r="V9" s="1166"/>
      <c r="W9" s="1166"/>
      <c r="X9" s="1166"/>
      <c r="Y9" s="1166"/>
      <c r="Z9" s="1166"/>
    </row>
    <row r="10" spans="1:26" ht="15" customHeight="1">
      <c r="A10" s="1166"/>
      <c r="B10" s="1229"/>
      <c r="C10" s="1230"/>
      <c r="D10" s="1230"/>
      <c r="E10" s="1230"/>
      <c r="F10" s="1230"/>
      <c r="G10" s="1230"/>
      <c r="H10" s="1230"/>
      <c r="I10" s="1230"/>
      <c r="J10" s="1230"/>
      <c r="K10" s="1230"/>
      <c r="L10" s="1230"/>
      <c r="M10" s="1230"/>
      <c r="N10" s="1230"/>
      <c r="O10" s="1230"/>
      <c r="P10" s="1230"/>
      <c r="Q10" s="1230"/>
      <c r="R10" s="1230"/>
      <c r="S10" s="1230"/>
      <c r="T10" s="1230"/>
      <c r="U10" s="1229"/>
      <c r="V10" s="1230"/>
      <c r="W10" s="1230"/>
      <c r="X10" s="1230"/>
      <c r="Y10" s="1231"/>
      <c r="Z10" s="1166"/>
    </row>
    <row r="11" spans="1:26" ht="15" customHeight="1">
      <c r="A11" s="1166"/>
      <c r="B11" s="1232" t="s">
        <v>3</v>
      </c>
      <c r="C11" s="1166"/>
      <c r="D11" s="1166"/>
      <c r="E11" s="1166"/>
      <c r="F11" s="1166"/>
      <c r="G11" s="1166"/>
      <c r="H11" s="1166"/>
      <c r="I11" s="1166"/>
      <c r="J11" s="1166"/>
      <c r="K11" s="1166"/>
      <c r="L11" s="1166"/>
      <c r="M11" s="1166"/>
      <c r="N11" s="1166"/>
      <c r="O11" s="1166"/>
      <c r="P11" s="1166"/>
      <c r="Q11" s="1166"/>
      <c r="R11" s="1166"/>
      <c r="S11" s="1166"/>
      <c r="T11" s="1166"/>
      <c r="U11" s="1594" t="s">
        <v>1771</v>
      </c>
      <c r="V11" s="1595"/>
      <c r="W11" s="1595"/>
      <c r="X11" s="1595"/>
      <c r="Y11" s="1596"/>
      <c r="Z11" s="1166"/>
    </row>
    <row r="12" spans="1:26" ht="15" customHeight="1">
      <c r="A12" s="1166"/>
      <c r="B12" s="1232"/>
      <c r="C12" s="1166"/>
      <c r="D12" s="1166"/>
      <c r="E12" s="1166"/>
      <c r="F12" s="1166"/>
      <c r="G12" s="1166"/>
      <c r="H12" s="1166"/>
      <c r="I12" s="1166"/>
      <c r="J12" s="1166"/>
      <c r="K12" s="1166"/>
      <c r="L12" s="1166"/>
      <c r="M12" s="1166"/>
      <c r="N12" s="1166"/>
      <c r="O12" s="1166"/>
      <c r="P12" s="1166"/>
      <c r="Q12" s="1166"/>
      <c r="R12" s="1166"/>
      <c r="S12" s="1166"/>
      <c r="T12" s="1166"/>
      <c r="U12" s="1233"/>
      <c r="V12" s="1234"/>
      <c r="W12" s="1234"/>
      <c r="X12" s="1234"/>
      <c r="Y12" s="1235"/>
      <c r="Z12" s="1166"/>
    </row>
    <row r="13" spans="1:26" ht="15" customHeight="1">
      <c r="A13" s="1166"/>
      <c r="B13" s="1232"/>
      <c r="C13" s="1236" t="s">
        <v>4</v>
      </c>
      <c r="D13" s="1597" t="s">
        <v>119</v>
      </c>
      <c r="E13" s="1597"/>
      <c r="F13" s="1597"/>
      <c r="G13" s="1597"/>
      <c r="H13" s="1597"/>
      <c r="I13" s="1597"/>
      <c r="J13" s="1597"/>
      <c r="K13" s="1597"/>
      <c r="L13" s="1597"/>
      <c r="M13" s="1597"/>
      <c r="N13" s="1597"/>
      <c r="O13" s="1597"/>
      <c r="P13" s="1597"/>
      <c r="Q13" s="1597"/>
      <c r="R13" s="1597"/>
      <c r="S13" s="1597"/>
      <c r="T13" s="1598"/>
      <c r="U13" s="1233"/>
      <c r="V13" s="1237" t="s">
        <v>32</v>
      </c>
      <c r="W13" s="1234" t="s">
        <v>33</v>
      </c>
      <c r="X13" s="1237" t="s">
        <v>32</v>
      </c>
      <c r="Y13" s="1235"/>
      <c r="Z13" s="1166"/>
    </row>
    <row r="14" spans="1:26" ht="15" customHeight="1">
      <c r="A14" s="1166"/>
      <c r="B14" s="1232"/>
      <c r="C14" s="1236"/>
      <c r="D14" s="1597"/>
      <c r="E14" s="1597"/>
      <c r="F14" s="1597"/>
      <c r="G14" s="1597"/>
      <c r="H14" s="1597"/>
      <c r="I14" s="1597"/>
      <c r="J14" s="1597"/>
      <c r="K14" s="1597"/>
      <c r="L14" s="1597"/>
      <c r="M14" s="1597"/>
      <c r="N14" s="1597"/>
      <c r="O14" s="1597"/>
      <c r="P14" s="1597"/>
      <c r="Q14" s="1597"/>
      <c r="R14" s="1597"/>
      <c r="S14" s="1597"/>
      <c r="T14" s="1598"/>
      <c r="U14" s="1233"/>
      <c r="V14" s="1237"/>
      <c r="W14" s="1234"/>
      <c r="X14" s="1237"/>
      <c r="Y14" s="1235"/>
      <c r="Z14" s="1166"/>
    </row>
    <row r="15" spans="1:26" ht="7.5" customHeight="1">
      <c r="A15" s="1166"/>
      <c r="B15" s="1232"/>
      <c r="C15" s="1166"/>
      <c r="D15" s="1166"/>
      <c r="E15" s="1166"/>
      <c r="F15" s="1166"/>
      <c r="G15" s="1166"/>
      <c r="H15" s="1166"/>
      <c r="I15" s="1166"/>
      <c r="J15" s="1166"/>
      <c r="K15" s="1166"/>
      <c r="L15" s="1166"/>
      <c r="M15" s="1166"/>
      <c r="N15" s="1166"/>
      <c r="O15" s="1166"/>
      <c r="P15" s="1166"/>
      <c r="Q15" s="1166"/>
      <c r="R15" s="1166"/>
      <c r="S15" s="1166"/>
      <c r="T15" s="1166"/>
      <c r="U15" s="1233"/>
      <c r="V15" s="1237"/>
      <c r="W15" s="1234"/>
      <c r="X15" s="1237"/>
      <c r="Y15" s="1235"/>
      <c r="Z15" s="1166"/>
    </row>
    <row r="16" spans="1:26" ht="15" customHeight="1">
      <c r="A16" s="1166"/>
      <c r="B16" s="1232"/>
      <c r="C16" s="1624" t="s">
        <v>5</v>
      </c>
      <c r="D16" s="1597" t="s">
        <v>101</v>
      </c>
      <c r="E16" s="1597"/>
      <c r="F16" s="1597"/>
      <c r="G16" s="1597"/>
      <c r="H16" s="1597"/>
      <c r="I16" s="1597"/>
      <c r="J16" s="1597"/>
      <c r="K16" s="1597"/>
      <c r="L16" s="1597"/>
      <c r="M16" s="1597"/>
      <c r="N16" s="1597"/>
      <c r="O16" s="1597"/>
      <c r="P16" s="1597"/>
      <c r="Q16" s="1597"/>
      <c r="R16" s="1597"/>
      <c r="S16" s="1597"/>
      <c r="T16" s="1598"/>
      <c r="U16" s="1233"/>
      <c r="V16" s="1237" t="s">
        <v>32</v>
      </c>
      <c r="W16" s="1234" t="s">
        <v>56</v>
      </c>
      <c r="X16" s="1237" t="s">
        <v>32</v>
      </c>
      <c r="Y16" s="1235"/>
      <c r="Z16" s="1166"/>
    </row>
    <row r="17" spans="1:26" ht="15" customHeight="1">
      <c r="A17" s="1166"/>
      <c r="B17" s="1232"/>
      <c r="C17" s="1624"/>
      <c r="D17" s="1597"/>
      <c r="E17" s="1597"/>
      <c r="F17" s="1597"/>
      <c r="G17" s="1597"/>
      <c r="H17" s="1597"/>
      <c r="I17" s="1597"/>
      <c r="J17" s="1597"/>
      <c r="K17" s="1597"/>
      <c r="L17" s="1597"/>
      <c r="M17" s="1597"/>
      <c r="N17" s="1597"/>
      <c r="O17" s="1597"/>
      <c r="P17" s="1597"/>
      <c r="Q17" s="1597"/>
      <c r="R17" s="1597"/>
      <c r="S17" s="1597"/>
      <c r="T17" s="1598"/>
      <c r="U17" s="1233"/>
      <c r="V17" s="1237"/>
      <c r="W17" s="1234"/>
      <c r="X17" s="1237"/>
      <c r="Y17" s="1235"/>
      <c r="Z17" s="1166"/>
    </row>
    <row r="18" spans="1:26" ht="7.5" customHeight="1">
      <c r="A18" s="1166"/>
      <c r="B18" s="1232"/>
      <c r="C18" s="1166"/>
      <c r="D18" s="1166"/>
      <c r="E18" s="1166"/>
      <c r="F18" s="1166"/>
      <c r="G18" s="1166"/>
      <c r="H18" s="1166"/>
      <c r="I18" s="1166"/>
      <c r="J18" s="1166"/>
      <c r="K18" s="1166"/>
      <c r="L18" s="1166"/>
      <c r="M18" s="1166"/>
      <c r="N18" s="1166"/>
      <c r="O18" s="1166"/>
      <c r="P18" s="1166"/>
      <c r="Q18" s="1166"/>
      <c r="R18" s="1166"/>
      <c r="S18" s="1166"/>
      <c r="T18" s="1166"/>
      <c r="U18" s="1233"/>
      <c r="V18" s="1237"/>
      <c r="W18" s="1234"/>
      <c r="X18" s="1237"/>
      <c r="Y18" s="1235"/>
      <c r="Z18" s="1166"/>
    </row>
    <row r="19" spans="1:26" ht="15" customHeight="1">
      <c r="A19" s="1166"/>
      <c r="B19" s="1232"/>
      <c r="C19" s="1166" t="s">
        <v>31</v>
      </c>
      <c r="D19" s="1599" t="s">
        <v>120</v>
      </c>
      <c r="E19" s="1599"/>
      <c r="F19" s="1599"/>
      <c r="G19" s="1599"/>
      <c r="H19" s="1599"/>
      <c r="I19" s="1599"/>
      <c r="J19" s="1599"/>
      <c r="K19" s="1599"/>
      <c r="L19" s="1599"/>
      <c r="M19" s="1599"/>
      <c r="N19" s="1599"/>
      <c r="O19" s="1599"/>
      <c r="P19" s="1599"/>
      <c r="Q19" s="1599"/>
      <c r="R19" s="1599"/>
      <c r="S19" s="1599"/>
      <c r="T19" s="1600"/>
      <c r="U19" s="1233"/>
      <c r="V19" s="1237" t="s">
        <v>32</v>
      </c>
      <c r="W19" s="1234" t="s">
        <v>33</v>
      </c>
      <c r="X19" s="1237" t="s">
        <v>32</v>
      </c>
      <c r="Y19" s="1235"/>
      <c r="Z19" s="1166"/>
    </row>
    <row r="20" spans="1:26" ht="7.5" customHeight="1">
      <c r="A20" s="1166"/>
      <c r="B20" s="1232"/>
      <c r="C20" s="1166"/>
      <c r="D20" s="1166"/>
      <c r="E20" s="1166"/>
      <c r="F20" s="1166"/>
      <c r="G20" s="1166"/>
      <c r="H20" s="1166"/>
      <c r="I20" s="1166"/>
      <c r="J20" s="1166"/>
      <c r="K20" s="1166"/>
      <c r="L20" s="1166"/>
      <c r="M20" s="1166"/>
      <c r="N20" s="1166"/>
      <c r="O20" s="1166"/>
      <c r="P20" s="1166"/>
      <c r="Q20" s="1166"/>
      <c r="R20" s="1166"/>
      <c r="S20" s="1166"/>
      <c r="T20" s="1166"/>
      <c r="U20" s="1233"/>
      <c r="V20" s="1237"/>
      <c r="W20" s="1234"/>
      <c r="X20" s="1237"/>
      <c r="Y20" s="1235"/>
      <c r="Z20" s="1166"/>
    </row>
    <row r="21" spans="1:26" ht="15" customHeight="1">
      <c r="A21" s="1166"/>
      <c r="B21" s="1232"/>
      <c r="C21" s="1228" t="s">
        <v>6</v>
      </c>
      <c r="D21" s="1601" t="s">
        <v>121</v>
      </c>
      <c r="E21" s="1601"/>
      <c r="F21" s="1601"/>
      <c r="G21" s="1601"/>
      <c r="H21" s="1601"/>
      <c r="I21" s="1601"/>
      <c r="J21" s="1601"/>
      <c r="K21" s="1601"/>
      <c r="L21" s="1601"/>
      <c r="M21" s="1601"/>
      <c r="N21" s="1601"/>
      <c r="O21" s="1601"/>
      <c r="P21" s="1601"/>
      <c r="Q21" s="1601"/>
      <c r="R21" s="1601"/>
      <c r="S21" s="1601"/>
      <c r="T21" s="1602"/>
      <c r="U21" s="1233"/>
      <c r="V21" s="1237" t="s">
        <v>32</v>
      </c>
      <c r="W21" s="1234" t="s">
        <v>33</v>
      </c>
      <c r="X21" s="1237" t="s">
        <v>32</v>
      </c>
      <c r="Y21" s="1235"/>
      <c r="Z21" s="1166"/>
    </row>
    <row r="22" spans="1:26" ht="7.5" customHeight="1">
      <c r="A22" s="1166"/>
      <c r="B22" s="1232"/>
      <c r="C22" s="1166"/>
      <c r="D22" s="1166"/>
      <c r="E22" s="1166"/>
      <c r="F22" s="1166"/>
      <c r="G22" s="1166"/>
      <c r="H22" s="1166"/>
      <c r="I22" s="1166"/>
      <c r="J22" s="1166"/>
      <c r="K22" s="1166"/>
      <c r="L22" s="1166"/>
      <c r="M22" s="1166"/>
      <c r="N22" s="1166"/>
      <c r="O22" s="1166"/>
      <c r="P22" s="1166"/>
      <c r="Q22" s="1166"/>
      <c r="R22" s="1166"/>
      <c r="S22" s="1166"/>
      <c r="T22" s="1166"/>
      <c r="U22" s="1233"/>
      <c r="V22" s="1237"/>
      <c r="W22" s="1234"/>
      <c r="X22" s="1237"/>
      <c r="Y22" s="1235"/>
      <c r="Z22" s="1166"/>
    </row>
    <row r="23" spans="1:26" ht="15" customHeight="1">
      <c r="A23" s="1166"/>
      <c r="B23" s="1232"/>
      <c r="C23" s="1166" t="s">
        <v>7</v>
      </c>
      <c r="D23" s="1166" t="s">
        <v>122</v>
      </c>
      <c r="E23" s="1166"/>
      <c r="F23" s="1166"/>
      <c r="G23" s="1166"/>
      <c r="H23" s="1166"/>
      <c r="I23" s="1166"/>
      <c r="J23" s="1166"/>
      <c r="K23" s="1166"/>
      <c r="L23" s="1166"/>
      <c r="M23" s="1166"/>
      <c r="N23" s="1166"/>
      <c r="O23" s="1166"/>
      <c r="P23" s="1166"/>
      <c r="Q23" s="1166"/>
      <c r="R23" s="1166"/>
      <c r="S23" s="1166"/>
      <c r="T23" s="1166"/>
      <c r="U23" s="1233"/>
      <c r="V23" s="1237" t="s">
        <v>32</v>
      </c>
      <c r="W23" s="1234" t="s">
        <v>33</v>
      </c>
      <c r="X23" s="1237" t="s">
        <v>32</v>
      </c>
      <c r="Y23" s="1235"/>
      <c r="Z23" s="1166"/>
    </row>
    <row r="24" spans="1:26" ht="7.5" customHeight="1">
      <c r="A24" s="1166"/>
      <c r="B24" s="1232"/>
      <c r="C24" s="1166"/>
      <c r="D24" s="1166"/>
      <c r="E24" s="1166"/>
      <c r="F24" s="1166"/>
      <c r="G24" s="1166"/>
      <c r="H24" s="1166"/>
      <c r="I24" s="1166"/>
      <c r="J24" s="1166"/>
      <c r="K24" s="1166"/>
      <c r="L24" s="1166"/>
      <c r="M24" s="1166"/>
      <c r="N24" s="1166"/>
      <c r="O24" s="1166"/>
      <c r="P24" s="1166"/>
      <c r="Q24" s="1166"/>
      <c r="R24" s="1166"/>
      <c r="S24" s="1166"/>
      <c r="T24" s="1166"/>
      <c r="U24" s="1233"/>
      <c r="V24" s="1237"/>
      <c r="W24" s="1234"/>
      <c r="X24" s="1237"/>
      <c r="Y24" s="1235"/>
      <c r="Z24" s="1166"/>
    </row>
    <row r="25" spans="1:26" ht="15" customHeight="1">
      <c r="A25" s="1166"/>
      <c r="B25" s="1232"/>
      <c r="C25" s="1166" t="s">
        <v>8</v>
      </c>
      <c r="D25" s="1166" t="s">
        <v>97</v>
      </c>
      <c r="E25" s="1166"/>
      <c r="F25" s="1166"/>
      <c r="G25" s="1166"/>
      <c r="H25" s="1166"/>
      <c r="I25" s="1166"/>
      <c r="J25" s="1166"/>
      <c r="K25" s="1166"/>
      <c r="L25" s="1166"/>
      <c r="M25" s="1166"/>
      <c r="N25" s="1166"/>
      <c r="O25" s="1166"/>
      <c r="P25" s="1166"/>
      <c r="Q25" s="1166"/>
      <c r="R25" s="1166"/>
      <c r="S25" s="1166"/>
      <c r="T25" s="1166"/>
      <c r="U25" s="1233"/>
      <c r="V25" s="1237" t="s">
        <v>32</v>
      </c>
      <c r="W25" s="1234" t="s">
        <v>33</v>
      </c>
      <c r="X25" s="1237" t="s">
        <v>32</v>
      </c>
      <c r="Y25" s="1235"/>
      <c r="Z25" s="1166"/>
    </row>
    <row r="26" spans="1:26" ht="7.5" customHeight="1">
      <c r="A26" s="1166"/>
      <c r="B26" s="1232"/>
      <c r="C26" s="1166"/>
      <c r="D26" s="1166"/>
      <c r="E26" s="1166"/>
      <c r="F26" s="1166"/>
      <c r="G26" s="1166"/>
      <c r="H26" s="1166"/>
      <c r="I26" s="1166"/>
      <c r="J26" s="1166"/>
      <c r="K26" s="1166"/>
      <c r="L26" s="1166"/>
      <c r="M26" s="1166"/>
      <c r="N26" s="1166"/>
      <c r="O26" s="1166"/>
      <c r="P26" s="1166"/>
      <c r="Q26" s="1166"/>
      <c r="R26" s="1166"/>
      <c r="S26" s="1166"/>
      <c r="T26" s="1166"/>
      <c r="U26" s="1233"/>
      <c r="V26" s="1237"/>
      <c r="W26" s="1234"/>
      <c r="X26" s="1237"/>
      <c r="Y26" s="1235"/>
      <c r="Z26" s="1166"/>
    </row>
    <row r="27" spans="1:26" ht="15" customHeight="1">
      <c r="A27" s="1166"/>
      <c r="B27" s="1232"/>
      <c r="C27" s="1166" t="s">
        <v>9</v>
      </c>
      <c r="D27" s="1601" t="s">
        <v>123</v>
      </c>
      <c r="E27" s="1601"/>
      <c r="F27" s="1601"/>
      <c r="G27" s="1601"/>
      <c r="H27" s="1601"/>
      <c r="I27" s="1601"/>
      <c r="J27" s="1601"/>
      <c r="K27" s="1601"/>
      <c r="L27" s="1601"/>
      <c r="M27" s="1601"/>
      <c r="N27" s="1601"/>
      <c r="O27" s="1601"/>
      <c r="P27" s="1601"/>
      <c r="Q27" s="1601"/>
      <c r="R27" s="1601"/>
      <c r="S27" s="1601"/>
      <c r="T27" s="1602"/>
      <c r="U27" s="1233"/>
      <c r="V27" s="1237" t="s">
        <v>32</v>
      </c>
      <c r="W27" s="1234" t="s">
        <v>33</v>
      </c>
      <c r="X27" s="1237" t="s">
        <v>32</v>
      </c>
      <c r="Y27" s="1235"/>
      <c r="Z27" s="1166"/>
    </row>
    <row r="28" spans="1:26" ht="15" customHeight="1">
      <c r="A28" s="1166"/>
      <c r="B28" s="1232"/>
      <c r="C28" s="1166" t="s">
        <v>10</v>
      </c>
      <c r="D28" s="1601"/>
      <c r="E28" s="1601"/>
      <c r="F28" s="1601"/>
      <c r="G28" s="1601"/>
      <c r="H28" s="1601"/>
      <c r="I28" s="1601"/>
      <c r="J28" s="1601"/>
      <c r="K28" s="1601"/>
      <c r="L28" s="1601"/>
      <c r="M28" s="1601"/>
      <c r="N28" s="1601"/>
      <c r="O28" s="1601"/>
      <c r="P28" s="1601"/>
      <c r="Q28" s="1601"/>
      <c r="R28" s="1601"/>
      <c r="S28" s="1601"/>
      <c r="T28" s="1602"/>
      <c r="U28" s="1233"/>
      <c r="V28" s="1234"/>
      <c r="W28" s="1234"/>
      <c r="X28" s="1234"/>
      <c r="Y28" s="1235"/>
      <c r="Z28" s="1166"/>
    </row>
    <row r="29" spans="1:26" ht="15" customHeight="1">
      <c r="A29" s="1166"/>
      <c r="B29" s="1232"/>
      <c r="C29" s="1166"/>
      <c r="D29" s="1166"/>
      <c r="E29" s="1166"/>
      <c r="F29" s="1166"/>
      <c r="G29" s="1166"/>
      <c r="H29" s="1166"/>
      <c r="I29" s="1166"/>
      <c r="J29" s="1166"/>
      <c r="K29" s="1166"/>
      <c r="L29" s="1166"/>
      <c r="M29" s="1166"/>
      <c r="N29" s="1166"/>
      <c r="O29" s="1166"/>
      <c r="P29" s="1166"/>
      <c r="Q29" s="1166"/>
      <c r="R29" s="1166"/>
      <c r="S29" s="1166"/>
      <c r="T29" s="1166"/>
      <c r="U29" s="1233"/>
      <c r="V29" s="1234"/>
      <c r="W29" s="1234"/>
      <c r="X29" s="1234"/>
      <c r="Y29" s="1235"/>
      <c r="Z29" s="1166"/>
    </row>
    <row r="30" spans="1:26" ht="15" customHeight="1">
      <c r="A30" s="1166"/>
      <c r="B30" s="1232" t="s">
        <v>11</v>
      </c>
      <c r="C30" s="1166"/>
      <c r="D30" s="1166"/>
      <c r="E30" s="1166"/>
      <c r="F30" s="1166"/>
      <c r="G30" s="1166"/>
      <c r="H30" s="1166"/>
      <c r="I30" s="1166"/>
      <c r="J30" s="1166"/>
      <c r="K30" s="1166"/>
      <c r="L30" s="1166"/>
      <c r="M30" s="1166"/>
      <c r="N30" s="1166"/>
      <c r="O30" s="1166"/>
      <c r="P30" s="1166"/>
      <c r="Q30" s="1166"/>
      <c r="R30" s="1166"/>
      <c r="S30" s="1166"/>
      <c r="T30" s="1166"/>
      <c r="U30" s="1594"/>
      <c r="V30" s="1595"/>
      <c r="W30" s="1595"/>
      <c r="X30" s="1595"/>
      <c r="Y30" s="1596"/>
      <c r="Z30" s="1166"/>
    </row>
    <row r="31" spans="1:26" ht="15" customHeight="1">
      <c r="A31" s="1166"/>
      <c r="B31" s="1232"/>
      <c r="C31" s="1166"/>
      <c r="D31" s="1166"/>
      <c r="E31" s="1166"/>
      <c r="F31" s="1166"/>
      <c r="G31" s="1166"/>
      <c r="H31" s="1166"/>
      <c r="I31" s="1166"/>
      <c r="J31" s="1166"/>
      <c r="K31" s="1166"/>
      <c r="L31" s="1166"/>
      <c r="M31" s="1166"/>
      <c r="N31" s="1166"/>
      <c r="O31" s="1166"/>
      <c r="P31" s="1166"/>
      <c r="Q31" s="1166"/>
      <c r="R31" s="1166"/>
      <c r="S31" s="1166"/>
      <c r="T31" s="1166"/>
      <c r="U31" s="1233"/>
      <c r="V31" s="1234"/>
      <c r="W31" s="1234"/>
      <c r="X31" s="1234"/>
      <c r="Y31" s="1235"/>
      <c r="Z31" s="1166"/>
    </row>
    <row r="32" spans="1:26" ht="15" customHeight="1">
      <c r="A32" s="1166"/>
      <c r="B32" s="1232"/>
      <c r="C32" s="1166" t="s">
        <v>124</v>
      </c>
      <c r="D32" s="1166"/>
      <c r="E32" s="1166"/>
      <c r="F32" s="1166"/>
      <c r="G32" s="1166"/>
      <c r="H32" s="1166"/>
      <c r="I32" s="1166"/>
      <c r="J32" s="1166"/>
      <c r="K32" s="1166"/>
      <c r="L32" s="1166"/>
      <c r="M32" s="1166"/>
      <c r="N32" s="1166"/>
      <c r="O32" s="1166"/>
      <c r="P32" s="1166"/>
      <c r="Q32" s="1166"/>
      <c r="R32" s="1166"/>
      <c r="S32" s="1166"/>
      <c r="T32" s="1166"/>
      <c r="U32" s="1233"/>
      <c r="V32" s="1234"/>
      <c r="W32" s="1234"/>
      <c r="X32" s="1234"/>
      <c r="Y32" s="1235"/>
      <c r="Z32" s="1166"/>
    </row>
    <row r="33" spans="1:26" ht="15" customHeight="1">
      <c r="A33" s="1166"/>
      <c r="B33" s="1232"/>
      <c r="C33" s="1601" t="s">
        <v>125</v>
      </c>
      <c r="D33" s="1601"/>
      <c r="E33" s="1601"/>
      <c r="F33" s="1601"/>
      <c r="G33" s="1601"/>
      <c r="H33" s="1601"/>
      <c r="I33" s="1601"/>
      <c r="J33" s="1601"/>
      <c r="K33" s="1601"/>
      <c r="L33" s="1601"/>
      <c r="M33" s="1601"/>
      <c r="N33" s="1601"/>
      <c r="O33" s="1601"/>
      <c r="P33" s="1601"/>
      <c r="Q33" s="1601"/>
      <c r="R33" s="1601"/>
      <c r="S33" s="1601"/>
      <c r="T33" s="1602"/>
      <c r="U33" s="1233"/>
      <c r="V33" s="1234"/>
      <c r="W33" s="1234"/>
      <c r="X33" s="1234"/>
      <c r="Y33" s="1235"/>
      <c r="Z33" s="1166"/>
    </row>
    <row r="34" spans="1:26" ht="15" customHeight="1">
      <c r="A34" s="1166"/>
      <c r="B34" s="1232"/>
      <c r="C34" s="1601"/>
      <c r="D34" s="1601"/>
      <c r="E34" s="1601"/>
      <c r="F34" s="1601"/>
      <c r="G34" s="1601"/>
      <c r="H34" s="1601"/>
      <c r="I34" s="1601"/>
      <c r="J34" s="1601"/>
      <c r="K34" s="1601"/>
      <c r="L34" s="1601"/>
      <c r="M34" s="1601"/>
      <c r="N34" s="1601"/>
      <c r="O34" s="1601"/>
      <c r="P34" s="1601"/>
      <c r="Q34" s="1601"/>
      <c r="R34" s="1601"/>
      <c r="S34" s="1601"/>
      <c r="T34" s="1602"/>
      <c r="U34" s="1233"/>
      <c r="V34" s="1234"/>
      <c r="W34" s="1234"/>
      <c r="X34" s="1234"/>
      <c r="Y34" s="1235"/>
      <c r="Z34" s="1166"/>
    </row>
    <row r="35" spans="1:26" ht="7.5" customHeight="1">
      <c r="A35" s="1166"/>
      <c r="B35" s="1232"/>
      <c r="C35" s="1166"/>
      <c r="D35" s="1238"/>
      <c r="E35" s="1238"/>
      <c r="F35" s="1238"/>
      <c r="G35" s="1238"/>
      <c r="H35" s="1238"/>
      <c r="I35" s="1238"/>
      <c r="J35" s="1238"/>
      <c r="K35" s="1238"/>
      <c r="L35" s="1238"/>
      <c r="M35" s="1238"/>
      <c r="N35" s="1238"/>
      <c r="O35" s="1238"/>
      <c r="P35" s="1238"/>
      <c r="Q35" s="1238"/>
      <c r="R35" s="1238"/>
      <c r="S35" s="1238"/>
      <c r="T35" s="1238"/>
      <c r="U35" s="1233"/>
      <c r="V35" s="1234"/>
      <c r="W35" s="1234"/>
      <c r="X35" s="1234"/>
      <c r="Y35" s="1235"/>
      <c r="Z35" s="1166"/>
    </row>
    <row r="36" spans="1:26" ht="30" customHeight="1">
      <c r="A36" s="1166"/>
      <c r="B36" s="1232"/>
      <c r="C36" s="1239"/>
      <c r="D36" s="1603"/>
      <c r="E36" s="1604"/>
      <c r="F36" s="1604"/>
      <c r="G36" s="1604"/>
      <c r="H36" s="1604"/>
      <c r="I36" s="1604"/>
      <c r="J36" s="1604"/>
      <c r="K36" s="1605"/>
      <c r="L36" s="1606" t="s">
        <v>12</v>
      </c>
      <c r="M36" s="1607"/>
      <c r="N36" s="1608"/>
      <c r="O36" s="1606" t="s">
        <v>13</v>
      </c>
      <c r="P36" s="1609"/>
      <c r="Q36" s="1610"/>
      <c r="R36" s="1240"/>
      <c r="S36" s="1240"/>
      <c r="T36" s="1240"/>
      <c r="U36" s="1233"/>
      <c r="V36" s="1234"/>
      <c r="W36" s="1234"/>
      <c r="X36" s="1234"/>
      <c r="Y36" s="1235"/>
      <c r="Z36" s="1166"/>
    </row>
    <row r="37" spans="1:26" ht="54" customHeight="1">
      <c r="A37" s="1166"/>
      <c r="B37" s="1232"/>
      <c r="C37" s="1241" t="s">
        <v>14</v>
      </c>
      <c r="D37" s="1589" t="s">
        <v>57</v>
      </c>
      <c r="E37" s="1589"/>
      <c r="F37" s="1589"/>
      <c r="G37" s="1589"/>
      <c r="H37" s="1589"/>
      <c r="I37" s="1589"/>
      <c r="J37" s="1589"/>
      <c r="K37" s="1589"/>
      <c r="L37" s="1590" t="s">
        <v>16</v>
      </c>
      <c r="M37" s="1591"/>
      <c r="N37" s="1592"/>
      <c r="O37" s="1593" t="s">
        <v>17</v>
      </c>
      <c r="P37" s="1593"/>
      <c r="Q37" s="1593"/>
      <c r="R37" s="1213"/>
      <c r="S37" s="1213"/>
      <c r="T37" s="1213"/>
      <c r="U37" s="1594" t="s">
        <v>1771</v>
      </c>
      <c r="V37" s="1595"/>
      <c r="W37" s="1595"/>
      <c r="X37" s="1595"/>
      <c r="Y37" s="1596"/>
      <c r="Z37" s="1166"/>
    </row>
    <row r="38" spans="1:26" ht="54" customHeight="1">
      <c r="A38" s="1166"/>
      <c r="B38" s="1232"/>
      <c r="C38" s="1241" t="s">
        <v>18</v>
      </c>
      <c r="D38" s="1589" t="s">
        <v>86</v>
      </c>
      <c r="E38" s="1589"/>
      <c r="F38" s="1589"/>
      <c r="G38" s="1589"/>
      <c r="H38" s="1589"/>
      <c r="I38" s="1589"/>
      <c r="J38" s="1589"/>
      <c r="K38" s="1589"/>
      <c r="L38" s="1590" t="s">
        <v>16</v>
      </c>
      <c r="M38" s="1591"/>
      <c r="N38" s="1592"/>
      <c r="O38" s="1620"/>
      <c r="P38" s="1620"/>
      <c r="Q38" s="1620"/>
      <c r="R38" s="1242"/>
      <c r="S38" s="1612" t="s">
        <v>90</v>
      </c>
      <c r="T38" s="1613"/>
      <c r="U38" s="1233"/>
      <c r="V38" s="1237" t="s">
        <v>32</v>
      </c>
      <c r="W38" s="1234" t="s">
        <v>33</v>
      </c>
      <c r="X38" s="1237" t="s">
        <v>32</v>
      </c>
      <c r="Y38" s="1235"/>
      <c r="Z38" s="1166"/>
    </row>
    <row r="39" spans="1:26" ht="54" customHeight="1">
      <c r="A39" s="1166"/>
      <c r="B39" s="1232"/>
      <c r="C39" s="1241" t="s">
        <v>19</v>
      </c>
      <c r="D39" s="1589" t="s">
        <v>84</v>
      </c>
      <c r="E39" s="1589"/>
      <c r="F39" s="1589"/>
      <c r="G39" s="1589"/>
      <c r="H39" s="1589"/>
      <c r="I39" s="1589"/>
      <c r="J39" s="1589"/>
      <c r="K39" s="1589"/>
      <c r="L39" s="1593" t="s">
        <v>16</v>
      </c>
      <c r="M39" s="1593"/>
      <c r="N39" s="1593"/>
      <c r="O39" s="1620"/>
      <c r="P39" s="1620"/>
      <c r="Q39" s="1620"/>
      <c r="R39" s="1242"/>
      <c r="S39" s="1612" t="s">
        <v>91</v>
      </c>
      <c r="T39" s="1613"/>
      <c r="U39" s="1233"/>
      <c r="V39" s="1237" t="s">
        <v>32</v>
      </c>
      <c r="W39" s="1234" t="s">
        <v>33</v>
      </c>
      <c r="X39" s="1237" t="s">
        <v>32</v>
      </c>
      <c r="Y39" s="1235"/>
      <c r="Z39" s="1166"/>
    </row>
    <row r="40" spans="1:26" ht="54" customHeight="1">
      <c r="A40" s="1166"/>
      <c r="B40" s="1232"/>
      <c r="C40" s="1241" t="s">
        <v>20</v>
      </c>
      <c r="D40" s="1589" t="s">
        <v>58</v>
      </c>
      <c r="E40" s="1589"/>
      <c r="F40" s="1589"/>
      <c r="G40" s="1589"/>
      <c r="H40" s="1589"/>
      <c r="I40" s="1589"/>
      <c r="J40" s="1589"/>
      <c r="K40" s="1589"/>
      <c r="L40" s="1611"/>
      <c r="M40" s="1611"/>
      <c r="N40" s="1611"/>
      <c r="O40" s="1593" t="s">
        <v>17</v>
      </c>
      <c r="P40" s="1593"/>
      <c r="Q40" s="1593"/>
      <c r="R40" s="1243"/>
      <c r="S40" s="1612" t="s">
        <v>92</v>
      </c>
      <c r="T40" s="1613"/>
      <c r="U40" s="1233"/>
      <c r="V40" s="1237" t="s">
        <v>32</v>
      </c>
      <c r="W40" s="1234" t="s">
        <v>33</v>
      </c>
      <c r="X40" s="1237" t="s">
        <v>32</v>
      </c>
      <c r="Y40" s="1235"/>
      <c r="Z40" s="1166"/>
    </row>
    <row r="41" spans="1:26" ht="54" customHeight="1">
      <c r="A41" s="1166"/>
      <c r="B41" s="1232"/>
      <c r="C41" s="1241" t="s">
        <v>59</v>
      </c>
      <c r="D41" s="1589" t="s">
        <v>127</v>
      </c>
      <c r="E41" s="1589"/>
      <c r="F41" s="1589"/>
      <c r="G41" s="1589"/>
      <c r="H41" s="1589"/>
      <c r="I41" s="1589"/>
      <c r="J41" s="1589"/>
      <c r="K41" s="1589"/>
      <c r="L41" s="1593" t="s">
        <v>16</v>
      </c>
      <c r="M41" s="1593"/>
      <c r="N41" s="1593"/>
      <c r="O41" s="1593" t="s">
        <v>17</v>
      </c>
      <c r="P41" s="1593"/>
      <c r="Q41" s="1593"/>
      <c r="R41" s="1243"/>
      <c r="S41" s="1612" t="s">
        <v>126</v>
      </c>
      <c r="T41" s="1613"/>
      <c r="U41" s="1233"/>
      <c r="V41" s="1237" t="s">
        <v>32</v>
      </c>
      <c r="W41" s="1234" t="s">
        <v>33</v>
      </c>
      <c r="X41" s="1237" t="s">
        <v>32</v>
      </c>
      <c r="Y41" s="1235"/>
      <c r="Z41" s="1166"/>
    </row>
    <row r="42" spans="1:26" ht="54" customHeight="1">
      <c r="A42" s="1166"/>
      <c r="B42" s="1232"/>
      <c r="C42" s="1244" t="s">
        <v>60</v>
      </c>
      <c r="D42" s="1536" t="s">
        <v>142</v>
      </c>
      <c r="E42" s="1536"/>
      <c r="F42" s="1536"/>
      <c r="G42" s="1536"/>
      <c r="H42" s="1536"/>
      <c r="I42" s="1536"/>
      <c r="J42" s="1536"/>
      <c r="K42" s="1536"/>
      <c r="L42" s="1523" t="s">
        <v>16</v>
      </c>
      <c r="M42" s="1524"/>
      <c r="N42" s="1529"/>
      <c r="O42" s="1544" t="s">
        <v>17</v>
      </c>
      <c r="P42" s="1544"/>
      <c r="Q42" s="1544"/>
      <c r="R42" s="1205"/>
      <c r="S42" s="1534" t="s">
        <v>128</v>
      </c>
      <c r="T42" s="1535"/>
      <c r="U42" s="1233"/>
      <c r="V42" s="1237" t="s">
        <v>32</v>
      </c>
      <c r="W42" s="1234" t="s">
        <v>33</v>
      </c>
      <c r="X42" s="1237" t="s">
        <v>32</v>
      </c>
      <c r="Y42" s="1235"/>
      <c r="Z42" s="1166"/>
    </row>
    <row r="43" spans="1:26" ht="15" customHeight="1">
      <c r="A43" s="1166"/>
      <c r="B43" s="1232"/>
      <c r="C43" s="1166"/>
      <c r="D43" s="1166"/>
      <c r="E43" s="1166"/>
      <c r="F43" s="1166"/>
      <c r="G43" s="1166"/>
      <c r="H43" s="1166"/>
      <c r="I43" s="1166"/>
      <c r="J43" s="1166"/>
      <c r="K43" s="1166"/>
      <c r="L43" s="1166"/>
      <c r="M43" s="1166"/>
      <c r="N43" s="1166"/>
      <c r="O43" s="1166"/>
      <c r="P43" s="1166"/>
      <c r="Q43" s="1166"/>
      <c r="R43" s="1166"/>
      <c r="S43" s="1166"/>
      <c r="T43" s="1166"/>
      <c r="U43" s="1233"/>
      <c r="V43" s="1234"/>
      <c r="W43" s="1234"/>
      <c r="X43" s="1234"/>
      <c r="Y43" s="1235"/>
      <c r="Z43" s="1166"/>
    </row>
    <row r="44" spans="1:26" ht="15" customHeight="1">
      <c r="A44" s="1166"/>
      <c r="B44" s="1232"/>
      <c r="C44" s="1166" t="s">
        <v>110</v>
      </c>
      <c r="D44" s="1166"/>
      <c r="E44" s="1166"/>
      <c r="F44" s="1166"/>
      <c r="G44" s="1166"/>
      <c r="H44" s="1166"/>
      <c r="I44" s="1166"/>
      <c r="J44" s="1166"/>
      <c r="K44" s="1166"/>
      <c r="L44" s="1166"/>
      <c r="M44" s="1166"/>
      <c r="N44" s="1166"/>
      <c r="O44" s="1166"/>
      <c r="P44" s="1166"/>
      <c r="Q44" s="1166"/>
      <c r="R44" s="1166"/>
      <c r="S44" s="1166"/>
      <c r="T44" s="1166"/>
      <c r="U44" s="1594" t="s">
        <v>1771</v>
      </c>
      <c r="V44" s="1595"/>
      <c r="W44" s="1595"/>
      <c r="X44" s="1595"/>
      <c r="Y44" s="1596"/>
      <c r="Z44" s="1166"/>
    </row>
    <row r="45" spans="1:26" ht="15" customHeight="1">
      <c r="A45" s="1166"/>
      <c r="B45" s="1232"/>
      <c r="C45" s="1166"/>
      <c r="D45" s="1166"/>
      <c r="E45" s="1166"/>
      <c r="F45" s="1166"/>
      <c r="G45" s="1166"/>
      <c r="H45" s="1166"/>
      <c r="I45" s="1166"/>
      <c r="J45" s="1166"/>
      <c r="K45" s="1166"/>
      <c r="L45" s="1166"/>
      <c r="M45" s="1166"/>
      <c r="N45" s="1166"/>
      <c r="O45" s="1166"/>
      <c r="P45" s="1166"/>
      <c r="Q45" s="1166"/>
      <c r="R45" s="1166"/>
      <c r="S45" s="1166"/>
      <c r="T45" s="1166"/>
      <c r="U45" s="1233"/>
      <c r="V45" s="1234"/>
      <c r="W45" s="1234"/>
      <c r="X45" s="1234"/>
      <c r="Y45" s="1235"/>
      <c r="Z45" s="1166"/>
    </row>
    <row r="46" spans="1:26" ht="45" customHeight="1">
      <c r="A46" s="1166"/>
      <c r="B46" s="1232"/>
      <c r="C46" s="1213" t="s">
        <v>61</v>
      </c>
      <c r="D46" s="1597" t="s">
        <v>62</v>
      </c>
      <c r="E46" s="1597"/>
      <c r="F46" s="1597"/>
      <c r="G46" s="1597"/>
      <c r="H46" s="1597"/>
      <c r="I46" s="1597"/>
      <c r="J46" s="1597"/>
      <c r="K46" s="1597"/>
      <c r="L46" s="1597"/>
      <c r="M46" s="1597"/>
      <c r="N46" s="1597"/>
      <c r="O46" s="1597"/>
      <c r="P46" s="1597"/>
      <c r="Q46" s="1597"/>
      <c r="R46" s="1597"/>
      <c r="S46" s="1597"/>
      <c r="T46" s="1598"/>
      <c r="U46" s="1233"/>
      <c r="V46" s="1237" t="s">
        <v>32</v>
      </c>
      <c r="W46" s="1234" t="s">
        <v>33</v>
      </c>
      <c r="X46" s="1237" t="s">
        <v>32</v>
      </c>
      <c r="Y46" s="1235"/>
      <c r="Z46" s="1166"/>
    </row>
    <row r="47" spans="1:26" ht="30" customHeight="1">
      <c r="A47" s="1166"/>
      <c r="B47" s="1232"/>
      <c r="C47" s="1213" t="s">
        <v>36</v>
      </c>
      <c r="D47" s="1597" t="s">
        <v>63</v>
      </c>
      <c r="E47" s="1597"/>
      <c r="F47" s="1597"/>
      <c r="G47" s="1597"/>
      <c r="H47" s="1597"/>
      <c r="I47" s="1597"/>
      <c r="J47" s="1597"/>
      <c r="K47" s="1597"/>
      <c r="L47" s="1597"/>
      <c r="M47" s="1597"/>
      <c r="N47" s="1597"/>
      <c r="O47" s="1597"/>
      <c r="P47" s="1597"/>
      <c r="Q47" s="1597"/>
      <c r="R47" s="1597"/>
      <c r="S47" s="1597"/>
      <c r="T47" s="1598"/>
      <c r="U47" s="1233"/>
      <c r="V47" s="1237" t="s">
        <v>32</v>
      </c>
      <c r="W47" s="1234" t="s">
        <v>33</v>
      </c>
      <c r="X47" s="1237" t="s">
        <v>32</v>
      </c>
      <c r="Y47" s="1235"/>
      <c r="Z47" s="1166"/>
    </row>
    <row r="48" spans="1:26" ht="45" customHeight="1">
      <c r="A48" s="1166"/>
      <c r="B48" s="1232"/>
      <c r="C48" s="1213" t="s">
        <v>37</v>
      </c>
      <c r="D48" s="1597" t="s">
        <v>64</v>
      </c>
      <c r="E48" s="1597"/>
      <c r="F48" s="1597"/>
      <c r="G48" s="1597"/>
      <c r="H48" s="1597"/>
      <c r="I48" s="1597"/>
      <c r="J48" s="1597"/>
      <c r="K48" s="1597"/>
      <c r="L48" s="1597"/>
      <c r="M48" s="1597"/>
      <c r="N48" s="1597"/>
      <c r="O48" s="1597"/>
      <c r="P48" s="1597"/>
      <c r="Q48" s="1597"/>
      <c r="R48" s="1597"/>
      <c r="S48" s="1597"/>
      <c r="T48" s="1598"/>
      <c r="U48" s="1233"/>
      <c r="V48" s="1237" t="s">
        <v>32</v>
      </c>
      <c r="W48" s="1234" t="s">
        <v>33</v>
      </c>
      <c r="X48" s="1237" t="s">
        <v>32</v>
      </c>
      <c r="Y48" s="1235"/>
      <c r="Z48" s="1166"/>
    </row>
    <row r="49" spans="1:26" ht="7.5" customHeight="1">
      <c r="A49" s="1166"/>
      <c r="B49" s="1232"/>
      <c r="C49" s="1238"/>
      <c r="D49" s="1238"/>
      <c r="E49" s="1238"/>
      <c r="F49" s="1238"/>
      <c r="G49" s="1238"/>
      <c r="H49" s="1238"/>
      <c r="I49" s="1238"/>
      <c r="J49" s="1238"/>
      <c r="K49" s="1238"/>
      <c r="L49" s="1238"/>
      <c r="M49" s="1238"/>
      <c r="N49" s="1238"/>
      <c r="O49" s="1238"/>
      <c r="P49" s="1238"/>
      <c r="Q49" s="1238"/>
      <c r="R49" s="1238"/>
      <c r="S49" s="1238"/>
      <c r="T49" s="1238"/>
      <c r="U49" s="1233"/>
      <c r="V49" s="1234"/>
      <c r="W49" s="1234"/>
      <c r="X49" s="1234"/>
      <c r="Y49" s="1235"/>
      <c r="Z49" s="1166"/>
    </row>
    <row r="50" spans="1:26" ht="26.25" customHeight="1">
      <c r="A50" s="1166"/>
      <c r="B50" s="1232"/>
      <c r="C50" s="1621" t="s">
        <v>22</v>
      </c>
      <c r="D50" s="1607"/>
      <c r="E50" s="1607"/>
      <c r="F50" s="1607"/>
      <c r="G50" s="1607"/>
      <c r="H50" s="1608"/>
      <c r="I50" s="1622" t="s">
        <v>17</v>
      </c>
      <c r="J50" s="1623"/>
      <c r="K50" s="1233"/>
      <c r="L50" s="1621" t="s">
        <v>65</v>
      </c>
      <c r="M50" s="1607"/>
      <c r="N50" s="1607"/>
      <c r="O50" s="1607"/>
      <c r="P50" s="1607"/>
      <c r="Q50" s="1608"/>
      <c r="R50" s="1622" t="s">
        <v>16</v>
      </c>
      <c r="S50" s="1623"/>
      <c r="T50" s="1166"/>
      <c r="U50" s="1233"/>
      <c r="V50" s="1234"/>
      <c r="W50" s="1234"/>
      <c r="X50" s="1234"/>
      <c r="Y50" s="1235"/>
      <c r="Z50" s="1166"/>
    </row>
    <row r="51" spans="1:26" ht="7.5" customHeight="1">
      <c r="A51" s="1166"/>
      <c r="B51" s="1232"/>
      <c r="C51" s="1166"/>
      <c r="D51" s="1166"/>
      <c r="E51" s="1166"/>
      <c r="F51" s="1166"/>
      <c r="G51" s="1166"/>
      <c r="H51" s="1166"/>
      <c r="I51" s="1166"/>
      <c r="J51" s="1166"/>
      <c r="K51" s="1166"/>
      <c r="L51" s="1166"/>
      <c r="M51" s="1166"/>
      <c r="N51" s="1166"/>
      <c r="O51" s="1166"/>
      <c r="P51" s="1166"/>
      <c r="Q51" s="1166"/>
      <c r="R51" s="1166"/>
      <c r="S51" s="1166"/>
      <c r="T51" s="1166"/>
      <c r="U51" s="1233"/>
      <c r="V51" s="1234"/>
      <c r="W51" s="1234"/>
      <c r="X51" s="1234"/>
      <c r="Y51" s="1235"/>
      <c r="Z51" s="1166"/>
    </row>
    <row r="52" spans="1:26" ht="22.5" customHeight="1">
      <c r="A52" s="1166"/>
      <c r="B52" s="1232"/>
      <c r="C52" s="1628"/>
      <c r="D52" s="1629"/>
      <c r="E52" s="1629"/>
      <c r="F52" s="1629"/>
      <c r="G52" s="1629"/>
      <c r="H52" s="1629"/>
      <c r="I52" s="1630"/>
      <c r="J52" s="1631" t="s">
        <v>24</v>
      </c>
      <c r="K52" s="1631"/>
      <c r="L52" s="1631"/>
      <c r="M52" s="1631"/>
      <c r="N52" s="1631"/>
      <c r="O52" s="1631" t="s">
        <v>25</v>
      </c>
      <c r="P52" s="1631"/>
      <c r="Q52" s="1631"/>
      <c r="R52" s="1631"/>
      <c r="S52" s="1631"/>
      <c r="T52" s="1166"/>
      <c r="U52" s="1233"/>
      <c r="V52" s="1234"/>
      <c r="W52" s="1234"/>
      <c r="X52" s="1234"/>
      <c r="Y52" s="1235"/>
      <c r="Z52" s="1166"/>
    </row>
    <row r="53" spans="1:26" ht="22.5" customHeight="1">
      <c r="A53" s="1166"/>
      <c r="B53" s="1232"/>
      <c r="C53" s="1614" t="s">
        <v>26</v>
      </c>
      <c r="D53" s="1615"/>
      <c r="E53" s="1615"/>
      <c r="F53" s="1615"/>
      <c r="G53" s="1615"/>
      <c r="H53" s="1616"/>
      <c r="I53" s="1245" t="s">
        <v>27</v>
      </c>
      <c r="J53" s="1593" t="s">
        <v>16</v>
      </c>
      <c r="K53" s="1593"/>
      <c r="L53" s="1593"/>
      <c r="M53" s="1593"/>
      <c r="N53" s="1593"/>
      <c r="O53" s="1611"/>
      <c r="P53" s="1611"/>
      <c r="Q53" s="1611"/>
      <c r="R53" s="1611"/>
      <c r="S53" s="1611"/>
      <c r="T53" s="1166"/>
      <c r="U53" s="1233"/>
      <c r="V53" s="1234"/>
      <c r="W53" s="1234"/>
      <c r="X53" s="1234"/>
      <c r="Y53" s="1235"/>
      <c r="Z53" s="1166"/>
    </row>
    <row r="54" spans="1:26" ht="22.5" customHeight="1">
      <c r="A54" s="1166"/>
      <c r="B54" s="1232"/>
      <c r="C54" s="1617"/>
      <c r="D54" s="1618"/>
      <c r="E54" s="1618"/>
      <c r="F54" s="1618"/>
      <c r="G54" s="1618"/>
      <c r="H54" s="1619"/>
      <c r="I54" s="1245" t="s">
        <v>28</v>
      </c>
      <c r="J54" s="1593" t="s">
        <v>16</v>
      </c>
      <c r="K54" s="1593"/>
      <c r="L54" s="1593"/>
      <c r="M54" s="1593"/>
      <c r="N54" s="1593"/>
      <c r="O54" s="1593" t="s">
        <v>16</v>
      </c>
      <c r="P54" s="1593"/>
      <c r="Q54" s="1593"/>
      <c r="R54" s="1593"/>
      <c r="S54" s="1593"/>
      <c r="T54" s="1166"/>
      <c r="U54" s="1233"/>
      <c r="V54" s="1234"/>
      <c r="W54" s="1234"/>
      <c r="X54" s="1234"/>
      <c r="Y54" s="1235"/>
      <c r="Z54" s="1166"/>
    </row>
    <row r="55" spans="1:26" ht="15" customHeight="1">
      <c r="A55" s="1166"/>
      <c r="B55" s="1232"/>
      <c r="C55" s="1166"/>
      <c r="D55" s="1166"/>
      <c r="E55" s="1166"/>
      <c r="F55" s="1166"/>
      <c r="G55" s="1166"/>
      <c r="H55" s="1166"/>
      <c r="I55" s="1166"/>
      <c r="J55" s="1166"/>
      <c r="K55" s="1166"/>
      <c r="L55" s="1166"/>
      <c r="M55" s="1166"/>
      <c r="N55" s="1166"/>
      <c r="O55" s="1166"/>
      <c r="P55" s="1166"/>
      <c r="Q55" s="1166"/>
      <c r="R55" s="1166"/>
      <c r="S55" s="1166"/>
      <c r="T55" s="1166"/>
      <c r="U55" s="1233"/>
      <c r="V55" s="1234"/>
      <c r="W55" s="1234"/>
      <c r="X55" s="1234"/>
      <c r="Y55" s="1235"/>
      <c r="Z55" s="1166"/>
    </row>
    <row r="56" spans="1:26" ht="15" customHeight="1">
      <c r="A56" s="1166"/>
      <c r="B56" s="1232" t="s">
        <v>29</v>
      </c>
      <c r="C56" s="1166"/>
      <c r="D56" s="1166"/>
      <c r="E56" s="1166"/>
      <c r="F56" s="1166"/>
      <c r="G56" s="1166"/>
      <c r="H56" s="1166"/>
      <c r="I56" s="1166"/>
      <c r="J56" s="1166"/>
      <c r="K56" s="1166"/>
      <c r="L56" s="1166"/>
      <c r="M56" s="1166"/>
      <c r="N56" s="1166"/>
      <c r="O56" s="1166"/>
      <c r="P56" s="1166"/>
      <c r="Q56" s="1166"/>
      <c r="R56" s="1166"/>
      <c r="S56" s="1166"/>
      <c r="T56" s="1166"/>
      <c r="U56" s="1594" t="s">
        <v>1771</v>
      </c>
      <c r="V56" s="1595"/>
      <c r="W56" s="1595"/>
      <c r="X56" s="1595"/>
      <c r="Y56" s="1596"/>
      <c r="Z56" s="1166"/>
    </row>
    <row r="57" spans="1:26" ht="15" customHeight="1">
      <c r="A57" s="1166"/>
      <c r="B57" s="1232"/>
      <c r="C57" s="1166"/>
      <c r="D57" s="1166"/>
      <c r="E57" s="1166"/>
      <c r="F57" s="1166"/>
      <c r="G57" s="1166"/>
      <c r="H57" s="1166"/>
      <c r="I57" s="1166"/>
      <c r="J57" s="1166"/>
      <c r="K57" s="1166"/>
      <c r="L57" s="1166"/>
      <c r="M57" s="1166"/>
      <c r="N57" s="1166"/>
      <c r="O57" s="1166"/>
      <c r="P57" s="1166"/>
      <c r="Q57" s="1166"/>
      <c r="R57" s="1166"/>
      <c r="S57" s="1166"/>
      <c r="T57" s="1166"/>
      <c r="U57" s="1233"/>
      <c r="V57" s="1234"/>
      <c r="W57" s="1234"/>
      <c r="X57" s="1234"/>
      <c r="Y57" s="1235"/>
      <c r="Z57" s="1166"/>
    </row>
    <row r="58" spans="1:26" ht="15" customHeight="1">
      <c r="A58" s="1166"/>
      <c r="B58" s="1232"/>
      <c r="C58" s="1246" t="s">
        <v>66</v>
      </c>
      <c r="D58" s="1597" t="s">
        <v>129</v>
      </c>
      <c r="E58" s="1597"/>
      <c r="F58" s="1597"/>
      <c r="G58" s="1597"/>
      <c r="H58" s="1597"/>
      <c r="I58" s="1597"/>
      <c r="J58" s="1597"/>
      <c r="K58" s="1597"/>
      <c r="L58" s="1597"/>
      <c r="M58" s="1597"/>
      <c r="N58" s="1597"/>
      <c r="O58" s="1597"/>
      <c r="P58" s="1597"/>
      <c r="Q58" s="1597"/>
      <c r="R58" s="1597"/>
      <c r="S58" s="1597"/>
      <c r="T58" s="1598"/>
      <c r="U58" s="1233"/>
      <c r="V58" s="1237" t="s">
        <v>32</v>
      </c>
      <c r="W58" s="1234" t="s">
        <v>33</v>
      </c>
      <c r="X58" s="1237" t="s">
        <v>32</v>
      </c>
      <c r="Y58" s="1235"/>
      <c r="Z58" s="1166"/>
    </row>
    <row r="59" spans="1:26" ht="15" customHeight="1">
      <c r="A59" s="1166"/>
      <c r="B59" s="1232"/>
      <c r="C59" s="1247"/>
      <c r="D59" s="1597"/>
      <c r="E59" s="1597"/>
      <c r="F59" s="1597"/>
      <c r="G59" s="1597"/>
      <c r="H59" s="1597"/>
      <c r="I59" s="1597"/>
      <c r="J59" s="1597"/>
      <c r="K59" s="1597"/>
      <c r="L59" s="1597"/>
      <c r="M59" s="1597"/>
      <c r="N59" s="1597"/>
      <c r="O59" s="1597"/>
      <c r="P59" s="1597"/>
      <c r="Q59" s="1597"/>
      <c r="R59" s="1597"/>
      <c r="S59" s="1597"/>
      <c r="T59" s="1598"/>
      <c r="U59" s="1233"/>
      <c r="V59" s="1237"/>
      <c r="W59" s="1234"/>
      <c r="X59" s="1237"/>
      <c r="Y59" s="1235"/>
      <c r="Z59" s="1166"/>
    </row>
    <row r="60" spans="1:26" ht="15" customHeight="1">
      <c r="A60" s="1166"/>
      <c r="B60" s="1232"/>
      <c r="C60" s="1248" t="s">
        <v>31</v>
      </c>
      <c r="D60" s="1625" t="s">
        <v>130</v>
      </c>
      <c r="E60" s="1625"/>
      <c r="F60" s="1625"/>
      <c r="G60" s="1625"/>
      <c r="H60" s="1625"/>
      <c r="I60" s="1625"/>
      <c r="J60" s="1625"/>
      <c r="K60" s="1625"/>
      <c r="L60" s="1625"/>
      <c r="M60" s="1625"/>
      <c r="N60" s="1625"/>
      <c r="O60" s="1625"/>
      <c r="P60" s="1625"/>
      <c r="Q60" s="1625"/>
      <c r="R60" s="1625"/>
      <c r="S60" s="1625"/>
      <c r="T60" s="1598"/>
      <c r="U60" s="1233"/>
      <c r="V60" s="1249" t="s">
        <v>32</v>
      </c>
      <c r="W60" s="1250" t="s">
        <v>33</v>
      </c>
      <c r="X60" s="1249" t="s">
        <v>32</v>
      </c>
      <c r="Y60" s="1235"/>
      <c r="Z60" s="1166"/>
    </row>
    <row r="61" spans="1:26" ht="15" customHeight="1">
      <c r="A61" s="1166"/>
      <c r="B61" s="1251"/>
      <c r="C61" s="1252"/>
      <c r="D61" s="1626"/>
      <c r="E61" s="1626"/>
      <c r="F61" s="1626"/>
      <c r="G61" s="1626"/>
      <c r="H61" s="1626"/>
      <c r="I61" s="1626"/>
      <c r="J61" s="1626"/>
      <c r="K61" s="1626"/>
      <c r="L61" s="1626"/>
      <c r="M61" s="1626"/>
      <c r="N61" s="1626"/>
      <c r="O61" s="1626"/>
      <c r="P61" s="1626"/>
      <c r="Q61" s="1626"/>
      <c r="R61" s="1626"/>
      <c r="S61" s="1626"/>
      <c r="T61" s="1627"/>
      <c r="U61" s="1253"/>
      <c r="V61" s="1254"/>
      <c r="W61" s="1254"/>
      <c r="X61" s="1254"/>
      <c r="Y61" s="1255"/>
      <c r="Z61" s="1166"/>
    </row>
    <row r="62" spans="1:26" ht="15" customHeight="1">
      <c r="A62" s="1166"/>
      <c r="B62" s="1256"/>
      <c r="C62" s="1257"/>
      <c r="D62" s="1258"/>
      <c r="E62" s="1258"/>
      <c r="F62" s="1258"/>
      <c r="G62" s="1258"/>
      <c r="H62" s="1258"/>
      <c r="I62" s="1258"/>
      <c r="J62" s="1258"/>
      <c r="K62" s="1258"/>
      <c r="L62" s="1258"/>
      <c r="M62" s="1258"/>
      <c r="N62" s="1258"/>
      <c r="O62" s="1258"/>
      <c r="P62" s="1258"/>
      <c r="Q62" s="1258"/>
      <c r="R62" s="1258"/>
      <c r="S62" s="1258"/>
      <c r="T62" s="1258"/>
      <c r="U62" s="1259"/>
      <c r="V62" s="1250"/>
      <c r="W62" s="1250"/>
      <c r="X62" s="1250"/>
      <c r="Y62" s="1259"/>
      <c r="Z62" s="1166"/>
    </row>
    <row r="63" spans="1:26" ht="15" customHeight="1">
      <c r="A63" s="1166"/>
      <c r="B63" s="1166" t="s">
        <v>38</v>
      </c>
      <c r="C63" s="1166"/>
      <c r="D63" s="1166"/>
      <c r="E63" s="1166"/>
      <c r="F63" s="1166"/>
      <c r="G63" s="1166"/>
      <c r="H63" s="1166"/>
      <c r="I63" s="1166"/>
      <c r="J63" s="1166"/>
      <c r="K63" s="1166"/>
      <c r="L63" s="1166"/>
      <c r="M63" s="1166"/>
      <c r="N63" s="1166"/>
      <c r="O63" s="1166"/>
      <c r="P63" s="1166"/>
      <c r="Q63" s="1166"/>
      <c r="R63" s="1166"/>
      <c r="S63" s="1166"/>
      <c r="T63" s="1166"/>
      <c r="U63" s="1166"/>
      <c r="V63" s="1166"/>
      <c r="W63" s="1166"/>
      <c r="X63" s="1166"/>
      <c r="Y63" s="1166"/>
      <c r="Z63" s="1166"/>
    </row>
    <row r="64" spans="1:26" ht="15" customHeight="1">
      <c r="A64" s="1166"/>
      <c r="B64" s="1260">
        <v>1</v>
      </c>
      <c r="C64" s="1599" t="s">
        <v>1992</v>
      </c>
      <c r="D64" s="1599"/>
      <c r="E64" s="1599"/>
      <c r="F64" s="1599"/>
      <c r="G64" s="1599"/>
      <c r="H64" s="1599"/>
      <c r="I64" s="1599"/>
      <c r="J64" s="1599"/>
      <c r="K64" s="1599"/>
      <c r="L64" s="1599"/>
      <c r="M64" s="1599"/>
      <c r="N64" s="1599"/>
      <c r="O64" s="1599"/>
      <c r="P64" s="1599"/>
      <c r="Q64" s="1599"/>
      <c r="R64" s="1599"/>
      <c r="S64" s="1599"/>
      <c r="T64" s="1599"/>
      <c r="U64" s="1599"/>
      <c r="V64" s="1599"/>
      <c r="W64" s="1599"/>
      <c r="X64" s="1599"/>
      <c r="Y64" s="1599"/>
      <c r="Z64" s="1166"/>
    </row>
    <row r="65" spans="1:26" ht="15" customHeight="1">
      <c r="A65" s="1166"/>
      <c r="B65" s="1260">
        <v>2</v>
      </c>
      <c r="C65" s="1597" t="s">
        <v>146</v>
      </c>
      <c r="D65" s="1597"/>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166"/>
    </row>
    <row r="66" spans="1:26" ht="15" customHeight="1">
      <c r="A66" s="1166"/>
      <c r="B66" s="1260"/>
      <c r="C66" s="1236" t="s">
        <v>147</v>
      </c>
      <c r="D66" s="1213"/>
      <c r="E66" s="1213"/>
      <c r="F66" s="1213"/>
      <c r="G66" s="1213"/>
      <c r="H66" s="1213"/>
      <c r="I66" s="1213"/>
      <c r="J66" s="1213"/>
      <c r="K66" s="1213"/>
      <c r="L66" s="1213"/>
      <c r="M66" s="1213"/>
      <c r="N66" s="1213"/>
      <c r="O66" s="1213"/>
      <c r="P66" s="1213"/>
      <c r="Q66" s="1213"/>
      <c r="R66" s="1213"/>
      <c r="S66" s="1213"/>
      <c r="T66" s="1213"/>
      <c r="U66" s="1213"/>
      <c r="V66" s="1213"/>
      <c r="W66" s="1213"/>
      <c r="X66" s="1213"/>
      <c r="Y66" s="1213"/>
      <c r="Z66" s="1166"/>
    </row>
    <row r="67" spans="1:26" ht="15" customHeight="1">
      <c r="A67" s="1166"/>
      <c r="B67" s="1260"/>
      <c r="C67" s="1236" t="s">
        <v>145</v>
      </c>
      <c r="D67" s="1261"/>
      <c r="E67" s="1261"/>
      <c r="F67" s="1261"/>
      <c r="G67" s="1261"/>
      <c r="H67" s="1261"/>
      <c r="I67" s="1261"/>
      <c r="J67" s="1261"/>
      <c r="K67" s="1261"/>
      <c r="L67" s="1261"/>
      <c r="M67" s="1261"/>
      <c r="N67" s="1261"/>
      <c r="O67" s="1261"/>
      <c r="P67" s="1261"/>
      <c r="Q67" s="1261"/>
      <c r="R67" s="1261"/>
      <c r="S67" s="1261"/>
      <c r="T67" s="1261"/>
      <c r="U67" s="1261"/>
      <c r="V67" s="1261"/>
      <c r="W67" s="1261"/>
      <c r="X67" s="1261"/>
      <c r="Y67" s="1261"/>
      <c r="Z67" s="1166"/>
    </row>
    <row r="68" spans="1:26">
      <c r="A68" s="1166"/>
      <c r="B68" s="1260">
        <v>3</v>
      </c>
      <c r="C68" s="1601" t="s">
        <v>1768</v>
      </c>
      <c r="D68" s="1601"/>
      <c r="E68" s="1601"/>
      <c r="F68" s="1601"/>
      <c r="G68" s="1601"/>
      <c r="H68" s="1601"/>
      <c r="I68" s="1601"/>
      <c r="J68" s="1601"/>
      <c r="K68" s="1601"/>
      <c r="L68" s="1601"/>
      <c r="M68" s="1601"/>
      <c r="N68" s="1601"/>
      <c r="O68" s="1601"/>
      <c r="P68" s="1601"/>
      <c r="Q68" s="1601"/>
      <c r="R68" s="1601"/>
      <c r="S68" s="1601"/>
      <c r="T68" s="1601"/>
      <c r="U68" s="1601"/>
      <c r="V68" s="1601"/>
      <c r="W68" s="1601"/>
      <c r="X68" s="1601"/>
      <c r="Y68" s="1601"/>
      <c r="Z68" s="1166"/>
    </row>
    <row r="69" spans="1:26">
      <c r="A69" s="1166"/>
      <c r="B69" s="1624"/>
      <c r="C69" s="1624"/>
      <c r="D69" s="1624"/>
      <c r="E69" s="1624"/>
      <c r="F69" s="1624"/>
      <c r="G69" s="1624"/>
      <c r="H69" s="1624"/>
      <c r="I69" s="1624"/>
      <c r="J69" s="1624"/>
      <c r="K69" s="1624"/>
      <c r="L69" s="1624"/>
      <c r="M69" s="1624"/>
      <c r="N69" s="1624"/>
      <c r="O69" s="1624"/>
      <c r="P69" s="1624"/>
      <c r="Q69" s="1624"/>
      <c r="R69" s="1624"/>
      <c r="S69" s="1624"/>
      <c r="T69" s="1624"/>
      <c r="U69" s="1624"/>
      <c r="V69" s="1624"/>
      <c r="W69" s="1624"/>
      <c r="X69" s="1624"/>
      <c r="Y69" s="1624"/>
      <c r="Z69" s="1624"/>
    </row>
  </sheetData>
  <mergeCells count="71">
    <mergeCell ref="M7:N7"/>
    <mergeCell ref="R7:S7"/>
    <mergeCell ref="H8:K8"/>
    <mergeCell ref="M8:P8"/>
    <mergeCell ref="R8:T8"/>
    <mergeCell ref="C16:C17"/>
    <mergeCell ref="B69:Z69"/>
    <mergeCell ref="B6:F6"/>
    <mergeCell ref="G6:Y6"/>
    <mergeCell ref="B7:F7"/>
    <mergeCell ref="B8:F8"/>
    <mergeCell ref="U56:Y56"/>
    <mergeCell ref="D58:T59"/>
    <mergeCell ref="D60:T61"/>
    <mergeCell ref="C64:Y64"/>
    <mergeCell ref="C68:Y68"/>
    <mergeCell ref="C52:I52"/>
    <mergeCell ref="I7:J7"/>
    <mergeCell ref="J52:N52"/>
    <mergeCell ref="O52:S52"/>
    <mergeCell ref="V8:Y8"/>
    <mergeCell ref="J53:N53"/>
    <mergeCell ref="O53:S53"/>
    <mergeCell ref="J54:N54"/>
    <mergeCell ref="O54:S54"/>
    <mergeCell ref="D47:T47"/>
    <mergeCell ref="D48:T48"/>
    <mergeCell ref="C50:H50"/>
    <mergeCell ref="I50:J50"/>
    <mergeCell ref="L50:Q50"/>
    <mergeCell ref="R50:S50"/>
    <mergeCell ref="D38:K38"/>
    <mergeCell ref="L38:N38"/>
    <mergeCell ref="O38:Q38"/>
    <mergeCell ref="S38:T38"/>
    <mergeCell ref="D39:K39"/>
    <mergeCell ref="L39:N39"/>
    <mergeCell ref="O39:Q39"/>
    <mergeCell ref="S39:T39"/>
    <mergeCell ref="D40:K40"/>
    <mergeCell ref="L40:N40"/>
    <mergeCell ref="O40:Q40"/>
    <mergeCell ref="S40:T40"/>
    <mergeCell ref="C65:Y65"/>
    <mergeCell ref="D41:K41"/>
    <mergeCell ref="L41:N41"/>
    <mergeCell ref="O41:Q41"/>
    <mergeCell ref="S41:T41"/>
    <mergeCell ref="U44:Y44"/>
    <mergeCell ref="D42:K42"/>
    <mergeCell ref="L42:N42"/>
    <mergeCell ref="O42:Q42"/>
    <mergeCell ref="S42:T42"/>
    <mergeCell ref="D46:T46"/>
    <mergeCell ref="C53:H54"/>
    <mergeCell ref="B4:Y4"/>
    <mergeCell ref="D37:K37"/>
    <mergeCell ref="L37:N37"/>
    <mergeCell ref="O37:Q37"/>
    <mergeCell ref="U37:Y37"/>
    <mergeCell ref="U11:Y11"/>
    <mergeCell ref="D16:T17"/>
    <mergeCell ref="D19:T19"/>
    <mergeCell ref="D21:T21"/>
    <mergeCell ref="D27:T28"/>
    <mergeCell ref="U30:Y30"/>
    <mergeCell ref="C33:T34"/>
    <mergeCell ref="D36:K36"/>
    <mergeCell ref="L36:N36"/>
    <mergeCell ref="O36:Q36"/>
    <mergeCell ref="D13:T14"/>
  </mergeCells>
  <phoneticPr fontId="1"/>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31496062992125984" right="0.31496062992125984" top="0.55118110236220474" bottom="0.35433070866141736"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7</xdr:col>
                    <xdr:colOff>38100</xdr:colOff>
                    <xdr:row>6</xdr:row>
                    <xdr:rowOff>0</xdr:rowOff>
                  </from>
                  <to>
                    <xdr:col>8</xdr:col>
                    <xdr:colOff>9525</xdr:colOff>
                    <xdr:row>6</xdr:row>
                    <xdr:rowOff>257175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11</xdr:col>
                    <xdr:colOff>38100</xdr:colOff>
                    <xdr:row>6</xdr:row>
                    <xdr:rowOff>0</xdr:rowOff>
                  </from>
                  <to>
                    <xdr:col>12</xdr:col>
                    <xdr:colOff>9525</xdr:colOff>
                    <xdr:row>6</xdr:row>
                    <xdr:rowOff>257175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16</xdr:col>
                    <xdr:colOff>38100</xdr:colOff>
                    <xdr:row>6</xdr:row>
                    <xdr:rowOff>0</xdr:rowOff>
                  </from>
                  <to>
                    <xdr:col>17</xdr:col>
                    <xdr:colOff>9525</xdr:colOff>
                    <xdr:row>6</xdr:row>
                    <xdr:rowOff>257175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6</xdr:col>
                    <xdr:colOff>66675</xdr:colOff>
                    <xdr:row>7</xdr:row>
                    <xdr:rowOff>0</xdr:rowOff>
                  </from>
                  <to>
                    <xdr:col>7</xdr:col>
                    <xdr:colOff>38100</xdr:colOff>
                    <xdr:row>7</xdr:row>
                    <xdr:rowOff>257175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11</xdr:col>
                    <xdr:colOff>38100</xdr:colOff>
                    <xdr:row>7</xdr:row>
                    <xdr:rowOff>19050</xdr:rowOff>
                  </from>
                  <to>
                    <xdr:col>12</xdr:col>
                    <xdr:colOff>9525</xdr:colOff>
                    <xdr:row>7</xdr:row>
                    <xdr:rowOff>276225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16</xdr:col>
                    <xdr:colOff>47625</xdr:colOff>
                    <xdr:row>7</xdr:row>
                    <xdr:rowOff>28575</xdr:rowOff>
                  </from>
                  <to>
                    <xdr:col>17</xdr:col>
                    <xdr:colOff>19050</xdr:colOff>
                    <xdr:row>8</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20</xdr:col>
                    <xdr:colOff>57150</xdr:colOff>
                    <xdr:row>7</xdr:row>
                    <xdr:rowOff>19050</xdr:rowOff>
                  </from>
                  <to>
                    <xdr:col>21</xdr:col>
                    <xdr:colOff>28575</xdr:colOff>
                    <xdr:row>7</xdr:row>
                    <xdr:rowOff>276225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A6E1-97ED-4C11-82FA-3D1989A9466A}">
  <dimension ref="A1:IX45"/>
  <sheetViews>
    <sheetView view="pageBreakPreview" zoomScaleNormal="70" zoomScaleSheetLayoutView="100" workbookViewId="0">
      <selection activeCell="K22" sqref="K22"/>
    </sheetView>
  </sheetViews>
  <sheetFormatPr defaultRowHeight="13.5"/>
  <cols>
    <col min="1" max="1" width="3.125" style="638" customWidth="1"/>
    <col min="2" max="2" width="15.375" style="638" customWidth="1"/>
    <col min="3" max="4" width="8.5" style="638" customWidth="1"/>
    <col min="5" max="5" width="8.625" style="638" customWidth="1"/>
    <col min="6" max="6" width="5.25" style="638" customWidth="1"/>
    <col min="7" max="7" width="4.875" style="638" customWidth="1"/>
    <col min="8" max="8" width="7.75" style="638" customWidth="1"/>
    <col min="9" max="9" width="8.625" style="638" customWidth="1"/>
    <col min="10" max="10" width="16.75" style="638" bestFit="1" customWidth="1"/>
    <col min="11" max="11" width="9" style="638"/>
    <col min="12" max="12" width="0" style="638" hidden="1" customWidth="1"/>
    <col min="13" max="16384" width="9" style="638"/>
  </cols>
  <sheetData>
    <row r="1" spans="1:258" ht="27.75" customHeight="1">
      <c r="A1" s="516"/>
      <c r="B1" s="515" t="s">
        <v>703</v>
      </c>
      <c r="H1" s="2656" t="s">
        <v>664</v>
      </c>
      <c r="I1" s="2656"/>
      <c r="J1" s="2656"/>
    </row>
    <row r="2" spans="1:258" ht="55.5" customHeight="1">
      <c r="A2" s="2441" t="s">
        <v>704</v>
      </c>
      <c r="B2" s="2441"/>
      <c r="C2" s="2441"/>
      <c r="D2" s="2441"/>
      <c r="E2" s="2441"/>
      <c r="F2" s="2441"/>
      <c r="G2" s="2441"/>
      <c r="H2" s="2441"/>
      <c r="I2" s="2441"/>
      <c r="J2" s="2441"/>
    </row>
    <row r="3" spans="1:258" ht="9" customHeight="1">
      <c r="A3" s="1354"/>
      <c r="B3" s="1354"/>
      <c r="C3" s="1354"/>
      <c r="D3" s="1354"/>
      <c r="E3" s="1354"/>
      <c r="F3" s="1354"/>
      <c r="G3" s="1354"/>
      <c r="H3" s="1354"/>
      <c r="I3" s="1354"/>
      <c r="J3" s="1354"/>
    </row>
    <row r="4" spans="1:258" ht="18.75" customHeight="1">
      <c r="A4" s="2667" t="s">
        <v>1846</v>
      </c>
      <c r="B4" s="2667"/>
      <c r="C4" s="2668"/>
      <c r="D4" s="2668"/>
      <c r="E4" s="2668"/>
      <c r="F4" s="2668"/>
      <c r="G4" s="2668"/>
      <c r="H4" s="2668"/>
      <c r="I4" s="2668"/>
      <c r="J4" s="2668"/>
    </row>
    <row r="5" spans="1:258" ht="18.75" customHeight="1">
      <c r="A5" s="2667" t="s">
        <v>1853</v>
      </c>
      <c r="B5" s="2667"/>
      <c r="C5" s="1381" t="s">
        <v>32</v>
      </c>
      <c r="D5" s="1380" t="s">
        <v>1848</v>
      </c>
      <c r="E5" s="1382" t="s">
        <v>32</v>
      </c>
      <c r="F5" s="2666" t="s">
        <v>1849</v>
      </c>
      <c r="G5" s="2666"/>
      <c r="H5" s="1382" t="s">
        <v>32</v>
      </c>
      <c r="I5" s="1380" t="s">
        <v>1850</v>
      </c>
      <c r="J5" s="1368"/>
    </row>
    <row r="6" spans="1:258" ht="10.5" customHeight="1">
      <c r="A6" s="2520"/>
      <c r="B6" s="2520"/>
      <c r="C6" s="2638"/>
      <c r="D6" s="2637"/>
      <c r="E6" s="640"/>
      <c r="F6" s="640"/>
    </row>
    <row r="7" spans="1:258" ht="15.75" customHeight="1">
      <c r="A7" s="2520"/>
      <c r="B7" s="2520"/>
      <c r="C7" s="2564" t="s">
        <v>679</v>
      </c>
      <c r="D7" s="2564"/>
      <c r="E7" s="2647" t="s">
        <v>16</v>
      </c>
      <c r="F7" s="2648"/>
      <c r="G7" s="2648"/>
      <c r="H7" s="2648"/>
      <c r="I7" s="2648"/>
      <c r="J7" s="2649"/>
    </row>
    <row r="8" spans="1:258" ht="17.25" customHeight="1">
      <c r="A8" s="2520"/>
      <c r="B8" s="2520"/>
      <c r="C8" s="2564"/>
      <c r="D8" s="2564"/>
      <c r="E8" s="2650"/>
      <c r="F8" s="2651"/>
      <c r="G8" s="2665"/>
      <c r="H8" s="2665"/>
      <c r="I8" s="2665"/>
      <c r="J8" s="2652"/>
    </row>
    <row r="9" spans="1:258" ht="17.25" customHeight="1">
      <c r="A9" s="2520"/>
      <c r="B9" s="2520"/>
      <c r="C9" s="2564"/>
      <c r="D9" s="2564"/>
      <c r="E9" s="2653"/>
      <c r="F9" s="2654"/>
      <c r="G9" s="2654"/>
      <c r="H9" s="2654"/>
      <c r="I9" s="2654"/>
      <c r="J9" s="2655"/>
    </row>
    <row r="10" spans="1:258" ht="8.25" customHeight="1">
      <c r="A10" s="419"/>
      <c r="B10" s="419"/>
      <c r="C10" s="641"/>
      <c r="D10" s="641"/>
      <c r="E10" s="642"/>
      <c r="F10" s="642"/>
      <c r="G10" s="642"/>
      <c r="H10" s="642"/>
      <c r="I10" s="642"/>
    </row>
    <row r="11" spans="1:258" ht="10.5" customHeight="1">
      <c r="A11" s="419"/>
      <c r="B11" s="2671" t="s">
        <v>694</v>
      </c>
      <c r="C11" s="2639" t="s">
        <v>705</v>
      </c>
      <c r="D11" s="2674"/>
      <c r="E11" s="2640"/>
      <c r="F11" s="651"/>
      <c r="G11" s="643"/>
      <c r="H11" s="643"/>
      <c r="I11" s="643"/>
      <c r="J11" s="655"/>
    </row>
    <row r="12" spans="1:258" ht="18.75" customHeight="1">
      <c r="A12" s="419"/>
      <c r="B12" s="2672"/>
      <c r="C12" s="2641"/>
      <c r="D12" s="2675"/>
      <c r="E12" s="2642"/>
      <c r="F12" s="659" t="s">
        <v>32</v>
      </c>
      <c r="G12" s="656">
        <v>1</v>
      </c>
      <c r="H12" s="330" t="s">
        <v>706</v>
      </c>
      <c r="I12" s="330"/>
      <c r="J12" s="657"/>
      <c r="L12" s="638" t="s">
        <v>1630</v>
      </c>
    </row>
    <row r="13" spans="1:258" s="246" customFormat="1" ht="18.75" customHeight="1">
      <c r="A13" s="419"/>
      <c r="B13" s="2672"/>
      <c r="C13" s="2641"/>
      <c r="D13" s="2675"/>
      <c r="E13" s="2642"/>
      <c r="F13" s="659" t="s">
        <v>32</v>
      </c>
      <c r="G13" s="656">
        <v>2</v>
      </c>
      <c r="H13" s="330" t="s">
        <v>707</v>
      </c>
      <c r="I13" s="330"/>
      <c r="J13" s="657"/>
      <c r="K13" s="638"/>
      <c r="L13" s="638" t="s">
        <v>1631</v>
      </c>
      <c r="M13" s="638"/>
      <c r="N13" s="638"/>
      <c r="O13" s="638"/>
      <c r="P13" s="638"/>
      <c r="Q13" s="638"/>
      <c r="R13" s="638"/>
      <c r="S13" s="638"/>
      <c r="T13" s="638"/>
      <c r="U13" s="638"/>
      <c r="V13" s="638"/>
      <c r="W13" s="638"/>
      <c r="X13" s="638"/>
      <c r="Y13" s="638"/>
      <c r="Z13" s="638"/>
      <c r="AA13" s="638"/>
      <c r="AB13" s="638"/>
      <c r="AC13" s="638"/>
      <c r="AD13" s="638"/>
      <c r="AE13" s="638"/>
      <c r="AF13" s="638"/>
      <c r="AG13" s="638"/>
      <c r="AH13" s="638"/>
      <c r="AI13" s="638"/>
      <c r="AJ13" s="638"/>
      <c r="AK13" s="638"/>
      <c r="AL13" s="638"/>
      <c r="AM13" s="638"/>
      <c r="AN13" s="638"/>
      <c r="AO13" s="638"/>
      <c r="AP13" s="638"/>
      <c r="AQ13" s="638"/>
      <c r="AR13" s="638"/>
      <c r="AS13" s="638"/>
      <c r="AT13" s="638"/>
      <c r="AU13" s="638"/>
      <c r="AV13" s="638"/>
      <c r="AW13" s="638"/>
      <c r="AX13" s="638"/>
      <c r="AY13" s="638"/>
      <c r="AZ13" s="638"/>
      <c r="BA13" s="638"/>
      <c r="BB13" s="638"/>
      <c r="BC13" s="638"/>
      <c r="BD13" s="638"/>
      <c r="BE13" s="638"/>
      <c r="BF13" s="638"/>
      <c r="BG13" s="638"/>
      <c r="BH13" s="638"/>
      <c r="BI13" s="638"/>
      <c r="BJ13" s="638"/>
      <c r="BK13" s="638"/>
      <c r="BL13" s="638"/>
      <c r="BM13" s="638"/>
      <c r="BN13" s="638"/>
      <c r="BO13" s="638"/>
      <c r="BP13" s="638"/>
      <c r="BQ13" s="638"/>
      <c r="BR13" s="638"/>
      <c r="BS13" s="638"/>
      <c r="BT13" s="638"/>
      <c r="BU13" s="638"/>
      <c r="BV13" s="638"/>
      <c r="BW13" s="638"/>
      <c r="BX13" s="638"/>
      <c r="BY13" s="638"/>
      <c r="BZ13" s="638"/>
      <c r="CA13" s="638"/>
      <c r="CB13" s="638"/>
      <c r="CC13" s="638"/>
      <c r="CD13" s="638"/>
      <c r="CE13" s="638"/>
      <c r="CF13" s="638"/>
      <c r="CG13" s="638"/>
      <c r="CH13" s="638"/>
      <c r="CI13" s="638"/>
      <c r="CJ13" s="638"/>
      <c r="CK13" s="638"/>
      <c r="CL13" s="638"/>
      <c r="CM13" s="638"/>
      <c r="CN13" s="638"/>
      <c r="CO13" s="638"/>
      <c r="CP13" s="638"/>
      <c r="CQ13" s="638"/>
      <c r="CR13" s="638"/>
      <c r="CS13" s="638"/>
      <c r="CT13" s="638"/>
      <c r="CU13" s="638"/>
      <c r="CV13" s="638"/>
      <c r="CW13" s="638"/>
      <c r="CX13" s="638"/>
      <c r="CY13" s="638"/>
      <c r="CZ13" s="638"/>
      <c r="DA13" s="638"/>
      <c r="DB13" s="638"/>
      <c r="DC13" s="638"/>
      <c r="DD13" s="638"/>
      <c r="DE13" s="638"/>
      <c r="DF13" s="638"/>
      <c r="DG13" s="638"/>
      <c r="DH13" s="638"/>
      <c r="DI13" s="638"/>
      <c r="DJ13" s="638"/>
      <c r="DK13" s="638"/>
      <c r="DL13" s="638"/>
      <c r="DM13" s="638"/>
      <c r="DN13" s="638"/>
      <c r="DO13" s="638"/>
      <c r="DP13" s="638"/>
      <c r="DQ13" s="638"/>
      <c r="DR13" s="638"/>
      <c r="DS13" s="638"/>
      <c r="DT13" s="638"/>
      <c r="DU13" s="638"/>
      <c r="DV13" s="638"/>
      <c r="DW13" s="638"/>
      <c r="DX13" s="638"/>
      <c r="DY13" s="638"/>
      <c r="DZ13" s="638"/>
      <c r="EA13" s="638"/>
      <c r="EB13" s="638"/>
      <c r="EC13" s="638"/>
      <c r="ED13" s="638"/>
      <c r="EE13" s="638"/>
      <c r="EF13" s="638"/>
      <c r="EG13" s="638"/>
      <c r="EH13" s="638"/>
      <c r="EI13" s="638"/>
      <c r="EJ13" s="638"/>
      <c r="EK13" s="638"/>
      <c r="EL13" s="638"/>
      <c r="EM13" s="638"/>
      <c r="EN13" s="638"/>
      <c r="EO13" s="638"/>
      <c r="EP13" s="638"/>
      <c r="EQ13" s="638"/>
      <c r="ER13" s="638"/>
      <c r="ES13" s="638"/>
      <c r="ET13" s="638"/>
      <c r="EU13" s="638"/>
      <c r="EV13" s="638"/>
      <c r="EW13" s="638"/>
      <c r="EX13" s="638"/>
      <c r="EY13" s="638"/>
      <c r="EZ13" s="638"/>
      <c r="FA13" s="638"/>
      <c r="FB13" s="638"/>
      <c r="FC13" s="638"/>
      <c r="FD13" s="638"/>
      <c r="FE13" s="638"/>
      <c r="FF13" s="638"/>
      <c r="FG13" s="638"/>
      <c r="FH13" s="638"/>
      <c r="FI13" s="638"/>
      <c r="FJ13" s="638"/>
      <c r="FK13" s="638"/>
      <c r="FL13" s="638"/>
      <c r="FM13" s="638"/>
      <c r="FN13" s="638"/>
      <c r="FO13" s="638"/>
      <c r="FP13" s="638"/>
      <c r="FQ13" s="638"/>
      <c r="FR13" s="638"/>
      <c r="FS13" s="638"/>
      <c r="FT13" s="638"/>
      <c r="FU13" s="638"/>
      <c r="FV13" s="638"/>
      <c r="FW13" s="638"/>
      <c r="FX13" s="638"/>
      <c r="FY13" s="638"/>
      <c r="FZ13" s="638"/>
      <c r="GA13" s="638"/>
      <c r="GB13" s="638"/>
      <c r="GC13" s="638"/>
      <c r="GD13" s="638"/>
      <c r="GE13" s="638"/>
      <c r="GF13" s="638"/>
      <c r="GG13" s="638"/>
      <c r="GH13" s="638"/>
      <c r="GI13" s="638"/>
      <c r="GJ13" s="638"/>
      <c r="GK13" s="638"/>
      <c r="GL13" s="638"/>
      <c r="GM13" s="638"/>
      <c r="GN13" s="638"/>
      <c r="GO13" s="638"/>
      <c r="GP13" s="638"/>
      <c r="GQ13" s="638"/>
      <c r="GR13" s="638"/>
      <c r="GS13" s="638"/>
      <c r="GT13" s="638"/>
      <c r="GU13" s="638"/>
      <c r="GV13" s="638"/>
      <c r="GW13" s="638"/>
      <c r="GX13" s="638"/>
      <c r="GY13" s="638"/>
      <c r="GZ13" s="638"/>
      <c r="HA13" s="638"/>
      <c r="HB13" s="638"/>
      <c r="HC13" s="638"/>
      <c r="HD13" s="638"/>
      <c r="HE13" s="638"/>
      <c r="HF13" s="638"/>
      <c r="HG13" s="638"/>
      <c r="HH13" s="638"/>
      <c r="HI13" s="638"/>
      <c r="HJ13" s="638"/>
      <c r="HK13" s="638"/>
      <c r="HL13" s="638"/>
      <c r="HM13" s="638"/>
      <c r="HN13" s="638"/>
      <c r="HO13" s="638"/>
      <c r="HP13" s="638"/>
      <c r="HQ13" s="638"/>
      <c r="HR13" s="638"/>
      <c r="HS13" s="638"/>
      <c r="HT13" s="638"/>
      <c r="HU13" s="638"/>
      <c r="HV13" s="638"/>
      <c r="HW13" s="638"/>
      <c r="HX13" s="638"/>
      <c r="HY13" s="638"/>
      <c r="HZ13" s="638"/>
      <c r="IA13" s="638"/>
      <c r="IB13" s="638"/>
      <c r="IC13" s="638"/>
      <c r="ID13" s="638"/>
      <c r="IE13" s="638"/>
      <c r="IF13" s="638"/>
      <c r="IG13" s="638"/>
      <c r="IH13" s="638"/>
      <c r="II13" s="638"/>
      <c r="IJ13" s="638"/>
      <c r="IK13" s="638"/>
      <c r="IL13" s="638"/>
      <c r="IM13" s="638"/>
      <c r="IN13" s="638"/>
      <c r="IO13" s="638"/>
      <c r="IP13" s="638"/>
      <c r="IQ13" s="638"/>
      <c r="IR13" s="638"/>
      <c r="IS13" s="638"/>
      <c r="IT13" s="638"/>
      <c r="IU13" s="638"/>
      <c r="IV13" s="638"/>
      <c r="IW13" s="638"/>
      <c r="IX13" s="638"/>
    </row>
    <row r="14" spans="1:258" s="246" customFormat="1" ht="18.75" customHeight="1">
      <c r="A14" s="419"/>
      <c r="B14" s="2672"/>
      <c r="C14" s="2641"/>
      <c r="D14" s="2675"/>
      <c r="E14" s="2642"/>
      <c r="F14" s="659" t="s">
        <v>32</v>
      </c>
      <c r="G14" s="656">
        <v>3</v>
      </c>
      <c r="H14" s="330" t="s">
        <v>708</v>
      </c>
      <c r="I14" s="330"/>
      <c r="J14" s="657"/>
      <c r="K14" s="638"/>
      <c r="L14" s="638"/>
      <c r="M14" s="638"/>
      <c r="N14" s="638"/>
      <c r="O14" s="638"/>
      <c r="P14" s="638"/>
      <c r="Q14" s="638"/>
      <c r="R14" s="638"/>
      <c r="S14" s="638"/>
      <c r="T14" s="638"/>
      <c r="U14" s="638"/>
      <c r="V14" s="638"/>
      <c r="W14" s="638"/>
      <c r="X14" s="638"/>
      <c r="Y14" s="638"/>
      <c r="Z14" s="638"/>
      <c r="AA14" s="638"/>
      <c r="AB14" s="638"/>
      <c r="AC14" s="638"/>
      <c r="AD14" s="638"/>
      <c r="AE14" s="638"/>
      <c r="AF14" s="638"/>
      <c r="AG14" s="638"/>
      <c r="AH14" s="638"/>
      <c r="AI14" s="638"/>
      <c r="AJ14" s="638"/>
      <c r="AK14" s="638"/>
      <c r="AL14" s="638"/>
      <c r="AM14" s="638"/>
      <c r="AN14" s="638"/>
      <c r="AO14" s="638"/>
      <c r="AP14" s="638"/>
      <c r="AQ14" s="638"/>
      <c r="AR14" s="638"/>
      <c r="AS14" s="638"/>
      <c r="AT14" s="638"/>
      <c r="AU14" s="638"/>
      <c r="AV14" s="638"/>
      <c r="AW14" s="638"/>
      <c r="AX14" s="638"/>
      <c r="AY14" s="638"/>
      <c r="AZ14" s="638"/>
      <c r="BA14" s="638"/>
      <c r="BB14" s="638"/>
      <c r="BC14" s="638"/>
      <c r="BD14" s="638"/>
      <c r="BE14" s="638"/>
      <c r="BF14" s="638"/>
      <c r="BG14" s="638"/>
      <c r="BH14" s="638"/>
      <c r="BI14" s="638"/>
      <c r="BJ14" s="638"/>
      <c r="BK14" s="638"/>
      <c r="BL14" s="638"/>
      <c r="BM14" s="638"/>
      <c r="BN14" s="638"/>
      <c r="BO14" s="638"/>
      <c r="BP14" s="638"/>
      <c r="BQ14" s="638"/>
      <c r="BR14" s="638"/>
      <c r="BS14" s="638"/>
      <c r="BT14" s="638"/>
      <c r="BU14" s="638"/>
      <c r="BV14" s="638"/>
      <c r="BW14" s="638"/>
      <c r="BX14" s="638"/>
      <c r="BY14" s="638"/>
      <c r="BZ14" s="638"/>
      <c r="CA14" s="638"/>
      <c r="CB14" s="638"/>
      <c r="CC14" s="638"/>
      <c r="CD14" s="638"/>
      <c r="CE14" s="638"/>
      <c r="CF14" s="638"/>
      <c r="CG14" s="638"/>
      <c r="CH14" s="638"/>
      <c r="CI14" s="638"/>
      <c r="CJ14" s="638"/>
      <c r="CK14" s="638"/>
      <c r="CL14" s="638"/>
      <c r="CM14" s="638"/>
      <c r="CN14" s="638"/>
      <c r="CO14" s="638"/>
      <c r="CP14" s="638"/>
      <c r="CQ14" s="638"/>
      <c r="CR14" s="638"/>
      <c r="CS14" s="638"/>
      <c r="CT14" s="638"/>
      <c r="CU14" s="638"/>
      <c r="CV14" s="638"/>
      <c r="CW14" s="638"/>
      <c r="CX14" s="638"/>
      <c r="CY14" s="638"/>
      <c r="CZ14" s="638"/>
      <c r="DA14" s="638"/>
      <c r="DB14" s="638"/>
      <c r="DC14" s="638"/>
      <c r="DD14" s="638"/>
      <c r="DE14" s="638"/>
      <c r="DF14" s="638"/>
      <c r="DG14" s="638"/>
      <c r="DH14" s="638"/>
      <c r="DI14" s="638"/>
      <c r="DJ14" s="638"/>
      <c r="DK14" s="638"/>
      <c r="DL14" s="638"/>
      <c r="DM14" s="638"/>
      <c r="DN14" s="638"/>
      <c r="DO14" s="638"/>
      <c r="DP14" s="638"/>
      <c r="DQ14" s="638"/>
      <c r="DR14" s="638"/>
      <c r="DS14" s="638"/>
      <c r="DT14" s="638"/>
      <c r="DU14" s="638"/>
      <c r="DV14" s="638"/>
      <c r="DW14" s="638"/>
      <c r="DX14" s="638"/>
      <c r="DY14" s="638"/>
      <c r="DZ14" s="638"/>
      <c r="EA14" s="638"/>
      <c r="EB14" s="638"/>
      <c r="EC14" s="638"/>
      <c r="ED14" s="638"/>
      <c r="EE14" s="638"/>
      <c r="EF14" s="638"/>
      <c r="EG14" s="638"/>
      <c r="EH14" s="638"/>
      <c r="EI14" s="638"/>
      <c r="EJ14" s="638"/>
      <c r="EK14" s="638"/>
      <c r="EL14" s="638"/>
      <c r="EM14" s="638"/>
      <c r="EN14" s="638"/>
      <c r="EO14" s="638"/>
      <c r="EP14" s="638"/>
      <c r="EQ14" s="638"/>
      <c r="ER14" s="638"/>
      <c r="ES14" s="638"/>
      <c r="ET14" s="638"/>
      <c r="EU14" s="638"/>
      <c r="EV14" s="638"/>
      <c r="EW14" s="638"/>
      <c r="EX14" s="638"/>
      <c r="EY14" s="638"/>
      <c r="EZ14" s="638"/>
      <c r="FA14" s="638"/>
      <c r="FB14" s="638"/>
      <c r="FC14" s="638"/>
      <c r="FD14" s="638"/>
      <c r="FE14" s="638"/>
      <c r="FF14" s="638"/>
      <c r="FG14" s="638"/>
      <c r="FH14" s="638"/>
      <c r="FI14" s="638"/>
      <c r="FJ14" s="638"/>
      <c r="FK14" s="638"/>
      <c r="FL14" s="638"/>
      <c r="FM14" s="638"/>
      <c r="FN14" s="638"/>
      <c r="FO14" s="638"/>
      <c r="FP14" s="638"/>
      <c r="FQ14" s="638"/>
      <c r="FR14" s="638"/>
      <c r="FS14" s="638"/>
      <c r="FT14" s="638"/>
      <c r="FU14" s="638"/>
      <c r="FV14" s="638"/>
      <c r="FW14" s="638"/>
      <c r="FX14" s="638"/>
      <c r="FY14" s="638"/>
      <c r="FZ14" s="638"/>
      <c r="GA14" s="638"/>
      <c r="GB14" s="638"/>
      <c r="GC14" s="638"/>
      <c r="GD14" s="638"/>
      <c r="GE14" s="638"/>
      <c r="GF14" s="638"/>
      <c r="GG14" s="638"/>
      <c r="GH14" s="638"/>
      <c r="GI14" s="638"/>
      <c r="GJ14" s="638"/>
      <c r="GK14" s="638"/>
      <c r="GL14" s="638"/>
      <c r="GM14" s="638"/>
      <c r="GN14" s="638"/>
      <c r="GO14" s="638"/>
      <c r="GP14" s="638"/>
      <c r="GQ14" s="638"/>
      <c r="GR14" s="638"/>
      <c r="GS14" s="638"/>
      <c r="GT14" s="638"/>
      <c r="GU14" s="638"/>
      <c r="GV14" s="638"/>
      <c r="GW14" s="638"/>
      <c r="GX14" s="638"/>
      <c r="GY14" s="638"/>
      <c r="GZ14" s="638"/>
      <c r="HA14" s="638"/>
      <c r="HB14" s="638"/>
      <c r="HC14" s="638"/>
      <c r="HD14" s="638"/>
      <c r="HE14" s="638"/>
      <c r="HF14" s="638"/>
      <c r="HG14" s="638"/>
      <c r="HH14" s="638"/>
      <c r="HI14" s="638"/>
      <c r="HJ14" s="638"/>
      <c r="HK14" s="638"/>
      <c r="HL14" s="638"/>
      <c r="HM14" s="638"/>
      <c r="HN14" s="638"/>
      <c r="HO14" s="638"/>
      <c r="HP14" s="638"/>
      <c r="HQ14" s="638"/>
      <c r="HR14" s="638"/>
      <c r="HS14" s="638"/>
      <c r="HT14" s="638"/>
      <c r="HU14" s="638"/>
      <c r="HV14" s="638"/>
      <c r="HW14" s="638"/>
      <c r="HX14" s="638"/>
      <c r="HY14" s="638"/>
      <c r="HZ14" s="638"/>
      <c r="IA14" s="638"/>
      <c r="IB14" s="638"/>
      <c r="IC14" s="638"/>
      <c r="ID14" s="638"/>
      <c r="IE14" s="638"/>
      <c r="IF14" s="638"/>
      <c r="IG14" s="638"/>
      <c r="IH14" s="638"/>
      <c r="II14" s="638"/>
      <c r="IJ14" s="638"/>
      <c r="IK14" s="638"/>
      <c r="IL14" s="638"/>
      <c r="IM14" s="638"/>
      <c r="IN14" s="638"/>
      <c r="IO14" s="638"/>
      <c r="IP14" s="638"/>
      <c r="IQ14" s="638"/>
      <c r="IR14" s="638"/>
      <c r="IS14" s="638"/>
      <c r="IT14" s="638"/>
      <c r="IU14" s="638"/>
      <c r="IV14" s="638"/>
      <c r="IW14" s="638"/>
      <c r="IX14" s="638"/>
    </row>
    <row r="15" spans="1:258" s="246" customFormat="1" ht="18.75" customHeight="1">
      <c r="A15" s="419"/>
      <c r="B15" s="2672"/>
      <c r="C15" s="2641"/>
      <c r="D15" s="2675"/>
      <c r="E15" s="2642"/>
      <c r="F15" s="659" t="s">
        <v>32</v>
      </c>
      <c r="G15" s="656">
        <v>4</v>
      </c>
      <c r="H15" s="330" t="s">
        <v>709</v>
      </c>
      <c r="I15" s="330"/>
      <c r="J15" s="657"/>
      <c r="K15" s="638"/>
      <c r="L15" s="638"/>
      <c r="M15" s="638"/>
      <c r="N15" s="638"/>
      <c r="O15" s="638"/>
      <c r="P15" s="638"/>
      <c r="Q15" s="638"/>
      <c r="R15" s="638"/>
      <c r="S15" s="638"/>
      <c r="T15" s="638"/>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38"/>
      <c r="BR15" s="638"/>
      <c r="BS15" s="638"/>
      <c r="BT15" s="638"/>
      <c r="BU15" s="638"/>
      <c r="BV15" s="638"/>
      <c r="BW15" s="638"/>
      <c r="BX15" s="638"/>
      <c r="BY15" s="638"/>
      <c r="BZ15" s="638"/>
      <c r="CA15" s="638"/>
      <c r="CB15" s="638"/>
      <c r="CC15" s="638"/>
      <c r="CD15" s="638"/>
      <c r="CE15" s="638"/>
      <c r="CF15" s="638"/>
      <c r="CG15" s="638"/>
      <c r="CH15" s="638"/>
      <c r="CI15" s="638"/>
      <c r="CJ15" s="638"/>
      <c r="CK15" s="638"/>
      <c r="CL15" s="638"/>
      <c r="CM15" s="638"/>
      <c r="CN15" s="638"/>
      <c r="CO15" s="638"/>
      <c r="CP15" s="638"/>
      <c r="CQ15" s="638"/>
      <c r="CR15" s="638"/>
      <c r="CS15" s="638"/>
      <c r="CT15" s="638"/>
      <c r="CU15" s="638"/>
      <c r="CV15" s="638"/>
      <c r="CW15" s="638"/>
      <c r="CX15" s="638"/>
      <c r="CY15" s="638"/>
      <c r="CZ15" s="638"/>
      <c r="DA15" s="638"/>
      <c r="DB15" s="638"/>
      <c r="DC15" s="638"/>
      <c r="DD15" s="638"/>
      <c r="DE15" s="638"/>
      <c r="DF15" s="638"/>
      <c r="DG15" s="638"/>
      <c r="DH15" s="638"/>
      <c r="DI15" s="638"/>
      <c r="DJ15" s="638"/>
      <c r="DK15" s="638"/>
      <c r="DL15" s="638"/>
      <c r="DM15" s="638"/>
      <c r="DN15" s="638"/>
      <c r="DO15" s="638"/>
      <c r="DP15" s="638"/>
      <c r="DQ15" s="638"/>
      <c r="DR15" s="638"/>
      <c r="DS15" s="638"/>
      <c r="DT15" s="638"/>
      <c r="DU15" s="638"/>
      <c r="DV15" s="638"/>
      <c r="DW15" s="638"/>
      <c r="DX15" s="638"/>
      <c r="DY15" s="638"/>
      <c r="DZ15" s="638"/>
      <c r="EA15" s="638"/>
      <c r="EB15" s="638"/>
      <c r="EC15" s="638"/>
      <c r="ED15" s="638"/>
      <c r="EE15" s="638"/>
      <c r="EF15" s="638"/>
      <c r="EG15" s="638"/>
      <c r="EH15" s="638"/>
      <c r="EI15" s="638"/>
      <c r="EJ15" s="638"/>
      <c r="EK15" s="638"/>
      <c r="EL15" s="638"/>
      <c r="EM15" s="638"/>
      <c r="EN15" s="638"/>
      <c r="EO15" s="638"/>
      <c r="EP15" s="638"/>
      <c r="EQ15" s="638"/>
      <c r="ER15" s="638"/>
      <c r="ES15" s="638"/>
      <c r="ET15" s="638"/>
      <c r="EU15" s="638"/>
      <c r="EV15" s="638"/>
      <c r="EW15" s="638"/>
      <c r="EX15" s="638"/>
      <c r="EY15" s="638"/>
      <c r="EZ15" s="638"/>
      <c r="FA15" s="638"/>
      <c r="FB15" s="638"/>
      <c r="FC15" s="638"/>
      <c r="FD15" s="638"/>
      <c r="FE15" s="638"/>
      <c r="FF15" s="638"/>
      <c r="FG15" s="638"/>
      <c r="FH15" s="638"/>
      <c r="FI15" s="638"/>
      <c r="FJ15" s="638"/>
      <c r="FK15" s="638"/>
      <c r="FL15" s="638"/>
      <c r="FM15" s="638"/>
      <c r="FN15" s="638"/>
      <c r="FO15" s="638"/>
      <c r="FP15" s="638"/>
      <c r="FQ15" s="638"/>
      <c r="FR15" s="638"/>
      <c r="FS15" s="638"/>
      <c r="FT15" s="638"/>
      <c r="FU15" s="638"/>
      <c r="FV15" s="638"/>
      <c r="FW15" s="638"/>
      <c r="FX15" s="638"/>
      <c r="FY15" s="638"/>
      <c r="FZ15" s="638"/>
      <c r="GA15" s="638"/>
      <c r="GB15" s="638"/>
      <c r="GC15" s="638"/>
      <c r="GD15" s="638"/>
      <c r="GE15" s="638"/>
      <c r="GF15" s="638"/>
      <c r="GG15" s="638"/>
      <c r="GH15" s="638"/>
      <c r="GI15" s="638"/>
      <c r="GJ15" s="638"/>
      <c r="GK15" s="638"/>
      <c r="GL15" s="638"/>
      <c r="GM15" s="638"/>
      <c r="GN15" s="638"/>
      <c r="GO15" s="638"/>
      <c r="GP15" s="638"/>
      <c r="GQ15" s="638"/>
      <c r="GR15" s="638"/>
      <c r="GS15" s="638"/>
      <c r="GT15" s="638"/>
      <c r="GU15" s="638"/>
      <c r="GV15" s="638"/>
      <c r="GW15" s="638"/>
      <c r="GX15" s="638"/>
      <c r="GY15" s="638"/>
      <c r="GZ15" s="638"/>
      <c r="HA15" s="638"/>
      <c r="HB15" s="638"/>
      <c r="HC15" s="638"/>
      <c r="HD15" s="638"/>
      <c r="HE15" s="638"/>
      <c r="HF15" s="638"/>
      <c r="HG15" s="638"/>
      <c r="HH15" s="638"/>
      <c r="HI15" s="638"/>
      <c r="HJ15" s="638"/>
      <c r="HK15" s="638"/>
      <c r="HL15" s="638"/>
      <c r="HM15" s="638"/>
      <c r="HN15" s="638"/>
      <c r="HO15" s="638"/>
      <c r="HP15" s="638"/>
      <c r="HQ15" s="638"/>
      <c r="HR15" s="638"/>
      <c r="HS15" s="638"/>
      <c r="HT15" s="638"/>
      <c r="HU15" s="638"/>
      <c r="HV15" s="638"/>
      <c r="HW15" s="638"/>
      <c r="HX15" s="638"/>
      <c r="HY15" s="638"/>
      <c r="HZ15" s="638"/>
      <c r="IA15" s="638"/>
      <c r="IB15" s="638"/>
      <c r="IC15" s="638"/>
      <c r="ID15" s="638"/>
      <c r="IE15" s="638"/>
      <c r="IF15" s="638"/>
      <c r="IG15" s="638"/>
      <c r="IH15" s="638"/>
      <c r="II15" s="638"/>
      <c r="IJ15" s="638"/>
      <c r="IK15" s="638"/>
      <c r="IL15" s="638"/>
      <c r="IM15" s="638"/>
      <c r="IN15" s="638"/>
      <c r="IO15" s="638"/>
      <c r="IP15" s="638"/>
      <c r="IQ15" s="638"/>
      <c r="IR15" s="638"/>
      <c r="IS15" s="638"/>
      <c r="IT15" s="638"/>
      <c r="IU15" s="638"/>
      <c r="IV15" s="638"/>
      <c r="IW15" s="638"/>
      <c r="IX15" s="638"/>
    </row>
    <row r="16" spans="1:258" s="246" customFormat="1" ht="18.75" customHeight="1">
      <c r="A16" s="419"/>
      <c r="B16" s="2672"/>
      <c r="C16" s="2641"/>
      <c r="D16" s="2675"/>
      <c r="E16" s="2642"/>
      <c r="F16" s="659" t="s">
        <v>32</v>
      </c>
      <c r="G16" s="656">
        <v>5</v>
      </c>
      <c r="H16" s="330" t="s">
        <v>710</v>
      </c>
      <c r="I16" s="330"/>
      <c r="J16" s="657"/>
      <c r="K16" s="638"/>
      <c r="L16" s="638"/>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c r="AJ16" s="638"/>
      <c r="AK16" s="638"/>
      <c r="AL16" s="638"/>
      <c r="AM16" s="638"/>
      <c r="AN16" s="638"/>
      <c r="AO16" s="638"/>
      <c r="AP16" s="638"/>
      <c r="AQ16" s="638"/>
      <c r="AR16" s="638"/>
      <c r="AS16" s="638"/>
      <c r="AT16" s="638"/>
      <c r="AU16" s="638"/>
      <c r="AV16" s="638"/>
      <c r="AW16" s="638"/>
      <c r="AX16" s="638"/>
      <c r="AY16" s="638"/>
      <c r="AZ16" s="638"/>
      <c r="BA16" s="638"/>
      <c r="BB16" s="638"/>
      <c r="BC16" s="638"/>
      <c r="BD16" s="638"/>
      <c r="BE16" s="638"/>
      <c r="BF16" s="638"/>
      <c r="BG16" s="638"/>
      <c r="BH16" s="638"/>
      <c r="BI16" s="638"/>
      <c r="BJ16" s="638"/>
      <c r="BK16" s="638"/>
      <c r="BL16" s="638"/>
      <c r="BM16" s="638"/>
      <c r="BN16" s="638"/>
      <c r="BO16" s="638"/>
      <c r="BP16" s="638"/>
      <c r="BQ16" s="638"/>
      <c r="BR16" s="638"/>
      <c r="BS16" s="638"/>
      <c r="BT16" s="638"/>
      <c r="BU16" s="638"/>
      <c r="BV16" s="638"/>
      <c r="BW16" s="638"/>
      <c r="BX16" s="638"/>
      <c r="BY16" s="638"/>
      <c r="BZ16" s="638"/>
      <c r="CA16" s="638"/>
      <c r="CB16" s="638"/>
      <c r="CC16" s="638"/>
      <c r="CD16" s="638"/>
      <c r="CE16" s="638"/>
      <c r="CF16" s="638"/>
      <c r="CG16" s="638"/>
      <c r="CH16" s="638"/>
      <c r="CI16" s="638"/>
      <c r="CJ16" s="638"/>
      <c r="CK16" s="638"/>
      <c r="CL16" s="638"/>
      <c r="CM16" s="638"/>
      <c r="CN16" s="638"/>
      <c r="CO16" s="638"/>
      <c r="CP16" s="638"/>
      <c r="CQ16" s="638"/>
      <c r="CR16" s="638"/>
      <c r="CS16" s="638"/>
      <c r="CT16" s="638"/>
      <c r="CU16" s="638"/>
      <c r="CV16" s="638"/>
      <c r="CW16" s="638"/>
      <c r="CX16" s="638"/>
      <c r="CY16" s="638"/>
      <c r="CZ16" s="638"/>
      <c r="DA16" s="638"/>
      <c r="DB16" s="638"/>
      <c r="DC16" s="638"/>
      <c r="DD16" s="638"/>
      <c r="DE16" s="638"/>
      <c r="DF16" s="638"/>
      <c r="DG16" s="638"/>
      <c r="DH16" s="638"/>
      <c r="DI16" s="638"/>
      <c r="DJ16" s="638"/>
      <c r="DK16" s="638"/>
      <c r="DL16" s="638"/>
      <c r="DM16" s="638"/>
      <c r="DN16" s="638"/>
      <c r="DO16" s="638"/>
      <c r="DP16" s="638"/>
      <c r="DQ16" s="638"/>
      <c r="DR16" s="638"/>
      <c r="DS16" s="638"/>
      <c r="DT16" s="638"/>
      <c r="DU16" s="638"/>
      <c r="DV16" s="638"/>
      <c r="DW16" s="638"/>
      <c r="DX16" s="638"/>
      <c r="DY16" s="638"/>
      <c r="DZ16" s="638"/>
      <c r="EA16" s="638"/>
      <c r="EB16" s="638"/>
      <c r="EC16" s="638"/>
      <c r="ED16" s="638"/>
      <c r="EE16" s="638"/>
      <c r="EF16" s="638"/>
      <c r="EG16" s="638"/>
      <c r="EH16" s="638"/>
      <c r="EI16" s="638"/>
      <c r="EJ16" s="638"/>
      <c r="EK16" s="638"/>
      <c r="EL16" s="638"/>
      <c r="EM16" s="638"/>
      <c r="EN16" s="638"/>
      <c r="EO16" s="638"/>
      <c r="EP16" s="638"/>
      <c r="EQ16" s="638"/>
      <c r="ER16" s="638"/>
      <c r="ES16" s="638"/>
      <c r="ET16" s="638"/>
      <c r="EU16" s="638"/>
      <c r="EV16" s="638"/>
      <c r="EW16" s="638"/>
      <c r="EX16" s="638"/>
      <c r="EY16" s="638"/>
      <c r="EZ16" s="638"/>
      <c r="FA16" s="638"/>
      <c r="FB16" s="638"/>
      <c r="FC16" s="638"/>
      <c r="FD16" s="638"/>
      <c r="FE16" s="638"/>
      <c r="FF16" s="638"/>
      <c r="FG16" s="638"/>
      <c r="FH16" s="638"/>
      <c r="FI16" s="638"/>
      <c r="FJ16" s="638"/>
      <c r="FK16" s="638"/>
      <c r="FL16" s="638"/>
      <c r="FM16" s="638"/>
      <c r="FN16" s="638"/>
      <c r="FO16" s="638"/>
      <c r="FP16" s="638"/>
      <c r="FQ16" s="638"/>
      <c r="FR16" s="638"/>
      <c r="FS16" s="638"/>
      <c r="FT16" s="638"/>
      <c r="FU16" s="638"/>
      <c r="FV16" s="638"/>
      <c r="FW16" s="638"/>
      <c r="FX16" s="638"/>
      <c r="FY16" s="638"/>
      <c r="FZ16" s="638"/>
      <c r="GA16" s="638"/>
      <c r="GB16" s="638"/>
      <c r="GC16" s="638"/>
      <c r="GD16" s="638"/>
      <c r="GE16" s="638"/>
      <c r="GF16" s="638"/>
      <c r="GG16" s="638"/>
      <c r="GH16" s="638"/>
      <c r="GI16" s="638"/>
      <c r="GJ16" s="638"/>
      <c r="GK16" s="638"/>
      <c r="GL16" s="638"/>
      <c r="GM16" s="638"/>
      <c r="GN16" s="638"/>
      <c r="GO16" s="638"/>
      <c r="GP16" s="638"/>
      <c r="GQ16" s="638"/>
      <c r="GR16" s="638"/>
      <c r="GS16" s="638"/>
      <c r="GT16" s="638"/>
      <c r="GU16" s="638"/>
      <c r="GV16" s="638"/>
      <c r="GW16" s="638"/>
      <c r="GX16" s="638"/>
      <c r="GY16" s="638"/>
      <c r="GZ16" s="638"/>
      <c r="HA16" s="638"/>
      <c r="HB16" s="638"/>
      <c r="HC16" s="638"/>
      <c r="HD16" s="638"/>
      <c r="HE16" s="638"/>
      <c r="HF16" s="638"/>
      <c r="HG16" s="638"/>
      <c r="HH16" s="638"/>
      <c r="HI16" s="638"/>
      <c r="HJ16" s="638"/>
      <c r="HK16" s="638"/>
      <c r="HL16" s="638"/>
      <c r="HM16" s="638"/>
      <c r="HN16" s="638"/>
      <c r="HO16" s="638"/>
      <c r="HP16" s="638"/>
      <c r="HQ16" s="638"/>
      <c r="HR16" s="638"/>
      <c r="HS16" s="638"/>
      <c r="HT16" s="638"/>
      <c r="HU16" s="638"/>
      <c r="HV16" s="638"/>
      <c r="HW16" s="638"/>
      <c r="HX16" s="638"/>
      <c r="HY16" s="638"/>
      <c r="HZ16" s="638"/>
      <c r="IA16" s="638"/>
      <c r="IB16" s="638"/>
      <c r="IC16" s="638"/>
      <c r="ID16" s="638"/>
      <c r="IE16" s="638"/>
      <c r="IF16" s="638"/>
      <c r="IG16" s="638"/>
      <c r="IH16" s="638"/>
      <c r="II16" s="638"/>
      <c r="IJ16" s="638"/>
      <c r="IK16" s="638"/>
      <c r="IL16" s="638"/>
      <c r="IM16" s="638"/>
      <c r="IN16" s="638"/>
      <c r="IO16" s="638"/>
      <c r="IP16" s="638"/>
      <c r="IQ16" s="638"/>
      <c r="IR16" s="638"/>
      <c r="IS16" s="638"/>
      <c r="IT16" s="638"/>
      <c r="IU16" s="638"/>
      <c r="IV16" s="638"/>
      <c r="IW16" s="638"/>
      <c r="IX16" s="638"/>
    </row>
    <row r="17" spans="1:258" s="246" customFormat="1" ht="18.75" customHeight="1">
      <c r="A17" s="419"/>
      <c r="B17" s="2672"/>
      <c r="C17" s="2641"/>
      <c r="D17" s="2675"/>
      <c r="E17" s="2642"/>
      <c r="F17" s="659" t="s">
        <v>32</v>
      </c>
      <c r="G17" s="656">
        <v>6</v>
      </c>
      <c r="H17" s="330" t="s">
        <v>711</v>
      </c>
      <c r="I17" s="330"/>
      <c r="J17" s="657"/>
      <c r="K17" s="638"/>
      <c r="L17" s="638"/>
      <c r="M17" s="638"/>
      <c r="N17" s="638"/>
      <c r="O17" s="638"/>
      <c r="P17" s="638"/>
      <c r="Q17" s="638"/>
      <c r="R17" s="638"/>
      <c r="S17" s="638"/>
      <c r="T17" s="638"/>
      <c r="U17" s="638"/>
      <c r="V17" s="638"/>
      <c r="W17" s="638"/>
      <c r="X17" s="638"/>
      <c r="Y17" s="638"/>
      <c r="Z17" s="638"/>
      <c r="AA17" s="638"/>
      <c r="AB17" s="638"/>
      <c r="AC17" s="638"/>
      <c r="AD17" s="638"/>
      <c r="AE17" s="638"/>
      <c r="AF17" s="638"/>
      <c r="AG17" s="638"/>
      <c r="AH17" s="638"/>
      <c r="AI17" s="638"/>
      <c r="AJ17" s="638"/>
      <c r="AK17" s="638"/>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8"/>
      <c r="BR17" s="638"/>
      <c r="BS17" s="638"/>
      <c r="BT17" s="638"/>
      <c r="BU17" s="638"/>
      <c r="BV17" s="638"/>
      <c r="BW17" s="638"/>
      <c r="BX17" s="638"/>
      <c r="BY17" s="638"/>
      <c r="BZ17" s="638"/>
      <c r="CA17" s="638"/>
      <c r="CB17" s="638"/>
      <c r="CC17" s="638"/>
      <c r="CD17" s="638"/>
      <c r="CE17" s="638"/>
      <c r="CF17" s="638"/>
      <c r="CG17" s="638"/>
      <c r="CH17" s="638"/>
      <c r="CI17" s="638"/>
      <c r="CJ17" s="638"/>
      <c r="CK17" s="638"/>
      <c r="CL17" s="638"/>
      <c r="CM17" s="638"/>
      <c r="CN17" s="638"/>
      <c r="CO17" s="638"/>
      <c r="CP17" s="638"/>
      <c r="CQ17" s="638"/>
      <c r="CR17" s="638"/>
      <c r="CS17" s="638"/>
      <c r="CT17" s="638"/>
      <c r="CU17" s="638"/>
      <c r="CV17" s="638"/>
      <c r="CW17" s="638"/>
      <c r="CX17" s="638"/>
      <c r="CY17" s="638"/>
      <c r="CZ17" s="638"/>
      <c r="DA17" s="638"/>
      <c r="DB17" s="638"/>
      <c r="DC17" s="638"/>
      <c r="DD17" s="638"/>
      <c r="DE17" s="638"/>
      <c r="DF17" s="638"/>
      <c r="DG17" s="638"/>
      <c r="DH17" s="638"/>
      <c r="DI17" s="638"/>
      <c r="DJ17" s="638"/>
      <c r="DK17" s="638"/>
      <c r="DL17" s="638"/>
      <c r="DM17" s="638"/>
      <c r="DN17" s="638"/>
      <c r="DO17" s="638"/>
      <c r="DP17" s="638"/>
      <c r="DQ17" s="638"/>
      <c r="DR17" s="638"/>
      <c r="DS17" s="638"/>
      <c r="DT17" s="638"/>
      <c r="DU17" s="638"/>
      <c r="DV17" s="638"/>
      <c r="DW17" s="638"/>
      <c r="DX17" s="638"/>
      <c r="DY17" s="638"/>
      <c r="DZ17" s="638"/>
      <c r="EA17" s="638"/>
      <c r="EB17" s="638"/>
      <c r="EC17" s="638"/>
      <c r="ED17" s="638"/>
      <c r="EE17" s="638"/>
      <c r="EF17" s="638"/>
      <c r="EG17" s="638"/>
      <c r="EH17" s="638"/>
      <c r="EI17" s="638"/>
      <c r="EJ17" s="638"/>
      <c r="EK17" s="638"/>
      <c r="EL17" s="638"/>
      <c r="EM17" s="638"/>
      <c r="EN17" s="638"/>
      <c r="EO17" s="638"/>
      <c r="EP17" s="638"/>
      <c r="EQ17" s="638"/>
      <c r="ER17" s="638"/>
      <c r="ES17" s="638"/>
      <c r="ET17" s="638"/>
      <c r="EU17" s="638"/>
      <c r="EV17" s="638"/>
      <c r="EW17" s="638"/>
      <c r="EX17" s="638"/>
      <c r="EY17" s="638"/>
      <c r="EZ17" s="638"/>
      <c r="FA17" s="638"/>
      <c r="FB17" s="638"/>
      <c r="FC17" s="638"/>
      <c r="FD17" s="638"/>
      <c r="FE17" s="638"/>
      <c r="FF17" s="638"/>
      <c r="FG17" s="638"/>
      <c r="FH17" s="638"/>
      <c r="FI17" s="638"/>
      <c r="FJ17" s="638"/>
      <c r="FK17" s="638"/>
      <c r="FL17" s="638"/>
      <c r="FM17" s="638"/>
      <c r="FN17" s="638"/>
      <c r="FO17" s="638"/>
      <c r="FP17" s="638"/>
      <c r="FQ17" s="638"/>
      <c r="FR17" s="638"/>
      <c r="FS17" s="638"/>
      <c r="FT17" s="638"/>
      <c r="FU17" s="638"/>
      <c r="FV17" s="638"/>
      <c r="FW17" s="638"/>
      <c r="FX17" s="638"/>
      <c r="FY17" s="638"/>
      <c r="FZ17" s="638"/>
      <c r="GA17" s="638"/>
      <c r="GB17" s="638"/>
      <c r="GC17" s="638"/>
      <c r="GD17" s="638"/>
      <c r="GE17" s="638"/>
      <c r="GF17" s="638"/>
      <c r="GG17" s="638"/>
      <c r="GH17" s="638"/>
      <c r="GI17" s="638"/>
      <c r="GJ17" s="638"/>
      <c r="GK17" s="638"/>
      <c r="GL17" s="638"/>
      <c r="GM17" s="638"/>
      <c r="GN17" s="638"/>
      <c r="GO17" s="638"/>
      <c r="GP17" s="638"/>
      <c r="GQ17" s="638"/>
      <c r="GR17" s="638"/>
      <c r="GS17" s="638"/>
      <c r="GT17" s="638"/>
      <c r="GU17" s="638"/>
      <c r="GV17" s="638"/>
      <c r="GW17" s="638"/>
      <c r="GX17" s="638"/>
      <c r="GY17" s="638"/>
      <c r="GZ17" s="638"/>
      <c r="HA17" s="638"/>
      <c r="HB17" s="638"/>
      <c r="HC17" s="638"/>
      <c r="HD17" s="638"/>
      <c r="HE17" s="638"/>
      <c r="HF17" s="638"/>
      <c r="HG17" s="638"/>
      <c r="HH17" s="638"/>
      <c r="HI17" s="638"/>
      <c r="HJ17" s="638"/>
      <c r="HK17" s="638"/>
      <c r="HL17" s="638"/>
      <c r="HM17" s="638"/>
      <c r="HN17" s="638"/>
      <c r="HO17" s="638"/>
      <c r="HP17" s="638"/>
      <c r="HQ17" s="638"/>
      <c r="HR17" s="638"/>
      <c r="HS17" s="638"/>
      <c r="HT17" s="638"/>
      <c r="HU17" s="638"/>
      <c r="HV17" s="638"/>
      <c r="HW17" s="638"/>
      <c r="HX17" s="638"/>
      <c r="HY17" s="638"/>
      <c r="HZ17" s="638"/>
      <c r="IA17" s="638"/>
      <c r="IB17" s="638"/>
      <c r="IC17" s="638"/>
      <c r="ID17" s="638"/>
      <c r="IE17" s="638"/>
      <c r="IF17" s="638"/>
      <c r="IG17" s="638"/>
      <c r="IH17" s="638"/>
      <c r="II17" s="638"/>
      <c r="IJ17" s="638"/>
      <c r="IK17" s="638"/>
      <c r="IL17" s="638"/>
      <c r="IM17" s="638"/>
      <c r="IN17" s="638"/>
      <c r="IO17" s="638"/>
      <c r="IP17" s="638"/>
      <c r="IQ17" s="638"/>
      <c r="IR17" s="638"/>
      <c r="IS17" s="638"/>
      <c r="IT17" s="638"/>
      <c r="IU17" s="638"/>
      <c r="IV17" s="638"/>
      <c r="IW17" s="638"/>
      <c r="IX17" s="638"/>
    </row>
    <row r="18" spans="1:258" s="246" customFormat="1" ht="18.75" customHeight="1">
      <c r="A18" s="419"/>
      <c r="B18" s="2672"/>
      <c r="C18" s="2641"/>
      <c r="D18" s="2675"/>
      <c r="E18" s="2642"/>
      <c r="F18" s="659" t="s">
        <v>32</v>
      </c>
      <c r="G18" s="656">
        <v>7</v>
      </c>
      <c r="H18" s="330" t="s">
        <v>712</v>
      </c>
      <c r="I18" s="330"/>
      <c r="J18" s="657"/>
      <c r="K18" s="638"/>
      <c r="L18" s="638"/>
      <c r="M18" s="638"/>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38"/>
      <c r="AO18" s="638"/>
      <c r="AP18" s="638"/>
      <c r="AQ18" s="638"/>
      <c r="AR18" s="638"/>
      <c r="AS18" s="638"/>
      <c r="AT18" s="638"/>
      <c r="AU18" s="638"/>
      <c r="AV18" s="638"/>
      <c r="AW18" s="638"/>
      <c r="AX18" s="638"/>
      <c r="AY18" s="638"/>
      <c r="AZ18" s="638"/>
      <c r="BA18" s="638"/>
      <c r="BB18" s="638"/>
      <c r="BC18" s="638"/>
      <c r="BD18" s="638"/>
      <c r="BE18" s="638"/>
      <c r="BF18" s="638"/>
      <c r="BG18" s="638"/>
      <c r="BH18" s="638"/>
      <c r="BI18" s="638"/>
      <c r="BJ18" s="638"/>
      <c r="BK18" s="638"/>
      <c r="BL18" s="638"/>
      <c r="BM18" s="638"/>
      <c r="BN18" s="638"/>
      <c r="BO18" s="638"/>
      <c r="BP18" s="638"/>
      <c r="BQ18" s="638"/>
      <c r="BR18" s="638"/>
      <c r="BS18" s="638"/>
      <c r="BT18" s="638"/>
      <c r="BU18" s="638"/>
      <c r="BV18" s="638"/>
      <c r="BW18" s="638"/>
      <c r="BX18" s="638"/>
      <c r="BY18" s="638"/>
      <c r="BZ18" s="638"/>
      <c r="CA18" s="638"/>
      <c r="CB18" s="638"/>
      <c r="CC18" s="638"/>
      <c r="CD18" s="638"/>
      <c r="CE18" s="638"/>
      <c r="CF18" s="638"/>
      <c r="CG18" s="638"/>
      <c r="CH18" s="638"/>
      <c r="CI18" s="638"/>
      <c r="CJ18" s="638"/>
      <c r="CK18" s="638"/>
      <c r="CL18" s="638"/>
      <c r="CM18" s="638"/>
      <c r="CN18" s="638"/>
      <c r="CO18" s="638"/>
      <c r="CP18" s="638"/>
      <c r="CQ18" s="638"/>
      <c r="CR18" s="638"/>
      <c r="CS18" s="638"/>
      <c r="CT18" s="638"/>
      <c r="CU18" s="638"/>
      <c r="CV18" s="638"/>
      <c r="CW18" s="638"/>
      <c r="CX18" s="638"/>
      <c r="CY18" s="638"/>
      <c r="CZ18" s="638"/>
      <c r="DA18" s="638"/>
      <c r="DB18" s="638"/>
      <c r="DC18" s="638"/>
      <c r="DD18" s="638"/>
      <c r="DE18" s="638"/>
      <c r="DF18" s="638"/>
      <c r="DG18" s="638"/>
      <c r="DH18" s="638"/>
      <c r="DI18" s="638"/>
      <c r="DJ18" s="638"/>
      <c r="DK18" s="638"/>
      <c r="DL18" s="638"/>
      <c r="DM18" s="638"/>
      <c r="DN18" s="638"/>
      <c r="DO18" s="638"/>
      <c r="DP18" s="638"/>
      <c r="DQ18" s="638"/>
      <c r="DR18" s="638"/>
      <c r="DS18" s="638"/>
      <c r="DT18" s="638"/>
      <c r="DU18" s="638"/>
      <c r="DV18" s="638"/>
      <c r="DW18" s="638"/>
      <c r="DX18" s="638"/>
      <c r="DY18" s="638"/>
      <c r="DZ18" s="638"/>
      <c r="EA18" s="638"/>
      <c r="EB18" s="638"/>
      <c r="EC18" s="638"/>
      <c r="ED18" s="638"/>
      <c r="EE18" s="638"/>
      <c r="EF18" s="638"/>
      <c r="EG18" s="638"/>
      <c r="EH18" s="638"/>
      <c r="EI18" s="638"/>
      <c r="EJ18" s="638"/>
      <c r="EK18" s="638"/>
      <c r="EL18" s="638"/>
      <c r="EM18" s="638"/>
      <c r="EN18" s="638"/>
      <c r="EO18" s="638"/>
      <c r="EP18" s="638"/>
      <c r="EQ18" s="638"/>
      <c r="ER18" s="638"/>
      <c r="ES18" s="638"/>
      <c r="ET18" s="638"/>
      <c r="EU18" s="638"/>
      <c r="EV18" s="638"/>
      <c r="EW18" s="638"/>
      <c r="EX18" s="638"/>
      <c r="EY18" s="638"/>
      <c r="EZ18" s="638"/>
      <c r="FA18" s="638"/>
      <c r="FB18" s="638"/>
      <c r="FC18" s="638"/>
      <c r="FD18" s="638"/>
      <c r="FE18" s="638"/>
      <c r="FF18" s="638"/>
      <c r="FG18" s="638"/>
      <c r="FH18" s="638"/>
      <c r="FI18" s="638"/>
      <c r="FJ18" s="638"/>
      <c r="FK18" s="638"/>
      <c r="FL18" s="638"/>
      <c r="FM18" s="638"/>
      <c r="FN18" s="638"/>
      <c r="FO18" s="638"/>
      <c r="FP18" s="638"/>
      <c r="FQ18" s="638"/>
      <c r="FR18" s="638"/>
      <c r="FS18" s="638"/>
      <c r="FT18" s="638"/>
      <c r="FU18" s="638"/>
      <c r="FV18" s="638"/>
      <c r="FW18" s="638"/>
      <c r="FX18" s="638"/>
      <c r="FY18" s="638"/>
      <c r="FZ18" s="638"/>
      <c r="GA18" s="638"/>
      <c r="GB18" s="638"/>
      <c r="GC18" s="638"/>
      <c r="GD18" s="638"/>
      <c r="GE18" s="638"/>
      <c r="GF18" s="638"/>
      <c r="GG18" s="638"/>
      <c r="GH18" s="638"/>
      <c r="GI18" s="638"/>
      <c r="GJ18" s="638"/>
      <c r="GK18" s="638"/>
      <c r="GL18" s="638"/>
      <c r="GM18" s="638"/>
      <c r="GN18" s="638"/>
      <c r="GO18" s="638"/>
      <c r="GP18" s="638"/>
      <c r="GQ18" s="638"/>
      <c r="GR18" s="638"/>
      <c r="GS18" s="638"/>
      <c r="GT18" s="638"/>
      <c r="GU18" s="638"/>
      <c r="GV18" s="638"/>
      <c r="GW18" s="638"/>
      <c r="GX18" s="638"/>
      <c r="GY18" s="638"/>
      <c r="GZ18" s="638"/>
      <c r="HA18" s="638"/>
      <c r="HB18" s="638"/>
      <c r="HC18" s="638"/>
      <c r="HD18" s="638"/>
      <c r="HE18" s="638"/>
      <c r="HF18" s="638"/>
      <c r="HG18" s="638"/>
      <c r="HH18" s="638"/>
      <c r="HI18" s="638"/>
      <c r="HJ18" s="638"/>
      <c r="HK18" s="638"/>
      <c r="HL18" s="638"/>
      <c r="HM18" s="638"/>
      <c r="HN18" s="638"/>
      <c r="HO18" s="638"/>
      <c r="HP18" s="638"/>
      <c r="HQ18" s="638"/>
      <c r="HR18" s="638"/>
      <c r="HS18" s="638"/>
      <c r="HT18" s="638"/>
      <c r="HU18" s="638"/>
      <c r="HV18" s="638"/>
      <c r="HW18" s="638"/>
      <c r="HX18" s="638"/>
      <c r="HY18" s="638"/>
      <c r="HZ18" s="638"/>
      <c r="IA18" s="638"/>
      <c r="IB18" s="638"/>
      <c r="IC18" s="638"/>
      <c r="ID18" s="638"/>
      <c r="IE18" s="638"/>
      <c r="IF18" s="638"/>
      <c r="IG18" s="638"/>
      <c r="IH18" s="638"/>
      <c r="II18" s="638"/>
      <c r="IJ18" s="638"/>
      <c r="IK18" s="638"/>
      <c r="IL18" s="638"/>
      <c r="IM18" s="638"/>
      <c r="IN18" s="638"/>
      <c r="IO18" s="638"/>
      <c r="IP18" s="638"/>
      <c r="IQ18" s="638"/>
      <c r="IR18" s="638"/>
      <c r="IS18" s="638"/>
      <c r="IT18" s="638"/>
      <c r="IU18" s="638"/>
      <c r="IV18" s="638"/>
      <c r="IW18" s="638"/>
      <c r="IX18" s="638"/>
    </row>
    <row r="19" spans="1:258" s="246" customFormat="1" ht="18.75" customHeight="1">
      <c r="A19" s="419"/>
      <c r="B19" s="2672"/>
      <c r="C19" s="2641"/>
      <c r="D19" s="2675"/>
      <c r="E19" s="2642"/>
      <c r="F19" s="659" t="s">
        <v>32</v>
      </c>
      <c r="G19" s="656">
        <v>8</v>
      </c>
      <c r="H19" s="330" t="s">
        <v>713</v>
      </c>
      <c r="I19" s="330"/>
      <c r="J19" s="657"/>
      <c r="K19" s="638"/>
      <c r="L19" s="638"/>
      <c r="M19" s="638"/>
      <c r="N19" s="638"/>
      <c r="O19" s="638"/>
      <c r="P19" s="638"/>
      <c r="Q19" s="638"/>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38"/>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38"/>
      <c r="BR19" s="638"/>
      <c r="BS19" s="638"/>
      <c r="BT19" s="638"/>
      <c r="BU19" s="638"/>
      <c r="BV19" s="638"/>
      <c r="BW19" s="638"/>
      <c r="BX19" s="638"/>
      <c r="BY19" s="638"/>
      <c r="BZ19" s="638"/>
      <c r="CA19" s="638"/>
      <c r="CB19" s="638"/>
      <c r="CC19" s="638"/>
      <c r="CD19" s="638"/>
      <c r="CE19" s="638"/>
      <c r="CF19" s="638"/>
      <c r="CG19" s="638"/>
      <c r="CH19" s="638"/>
      <c r="CI19" s="638"/>
      <c r="CJ19" s="638"/>
      <c r="CK19" s="638"/>
      <c r="CL19" s="638"/>
      <c r="CM19" s="638"/>
      <c r="CN19" s="638"/>
      <c r="CO19" s="638"/>
      <c r="CP19" s="638"/>
      <c r="CQ19" s="638"/>
      <c r="CR19" s="638"/>
      <c r="CS19" s="638"/>
      <c r="CT19" s="638"/>
      <c r="CU19" s="638"/>
      <c r="CV19" s="638"/>
      <c r="CW19" s="638"/>
      <c r="CX19" s="638"/>
      <c r="CY19" s="638"/>
      <c r="CZ19" s="638"/>
      <c r="DA19" s="638"/>
      <c r="DB19" s="638"/>
      <c r="DC19" s="638"/>
      <c r="DD19" s="638"/>
      <c r="DE19" s="638"/>
      <c r="DF19" s="638"/>
      <c r="DG19" s="638"/>
      <c r="DH19" s="638"/>
      <c r="DI19" s="638"/>
      <c r="DJ19" s="638"/>
      <c r="DK19" s="638"/>
      <c r="DL19" s="638"/>
      <c r="DM19" s="638"/>
      <c r="DN19" s="638"/>
      <c r="DO19" s="638"/>
      <c r="DP19" s="638"/>
      <c r="DQ19" s="638"/>
      <c r="DR19" s="638"/>
      <c r="DS19" s="638"/>
      <c r="DT19" s="638"/>
      <c r="DU19" s="638"/>
      <c r="DV19" s="638"/>
      <c r="DW19" s="638"/>
      <c r="DX19" s="638"/>
      <c r="DY19" s="638"/>
      <c r="DZ19" s="638"/>
      <c r="EA19" s="638"/>
      <c r="EB19" s="638"/>
      <c r="EC19" s="638"/>
      <c r="ED19" s="638"/>
      <c r="EE19" s="638"/>
      <c r="EF19" s="638"/>
      <c r="EG19" s="638"/>
      <c r="EH19" s="638"/>
      <c r="EI19" s="638"/>
      <c r="EJ19" s="638"/>
      <c r="EK19" s="638"/>
      <c r="EL19" s="638"/>
      <c r="EM19" s="638"/>
      <c r="EN19" s="638"/>
      <c r="EO19" s="638"/>
      <c r="EP19" s="638"/>
      <c r="EQ19" s="638"/>
      <c r="ER19" s="638"/>
      <c r="ES19" s="638"/>
      <c r="ET19" s="638"/>
      <c r="EU19" s="638"/>
      <c r="EV19" s="638"/>
      <c r="EW19" s="638"/>
      <c r="EX19" s="638"/>
      <c r="EY19" s="638"/>
      <c r="EZ19" s="638"/>
      <c r="FA19" s="638"/>
      <c r="FB19" s="638"/>
      <c r="FC19" s="638"/>
      <c r="FD19" s="638"/>
      <c r="FE19" s="638"/>
      <c r="FF19" s="638"/>
      <c r="FG19" s="638"/>
      <c r="FH19" s="638"/>
      <c r="FI19" s="638"/>
      <c r="FJ19" s="638"/>
      <c r="FK19" s="638"/>
      <c r="FL19" s="638"/>
      <c r="FM19" s="638"/>
      <c r="FN19" s="638"/>
      <c r="FO19" s="638"/>
      <c r="FP19" s="638"/>
      <c r="FQ19" s="638"/>
      <c r="FR19" s="638"/>
      <c r="FS19" s="638"/>
      <c r="FT19" s="638"/>
      <c r="FU19" s="638"/>
      <c r="FV19" s="638"/>
      <c r="FW19" s="638"/>
      <c r="FX19" s="638"/>
      <c r="FY19" s="638"/>
      <c r="FZ19" s="638"/>
      <c r="GA19" s="638"/>
      <c r="GB19" s="638"/>
      <c r="GC19" s="638"/>
      <c r="GD19" s="638"/>
      <c r="GE19" s="638"/>
      <c r="GF19" s="638"/>
      <c r="GG19" s="638"/>
      <c r="GH19" s="638"/>
      <c r="GI19" s="638"/>
      <c r="GJ19" s="638"/>
      <c r="GK19" s="638"/>
      <c r="GL19" s="638"/>
      <c r="GM19" s="638"/>
      <c r="GN19" s="638"/>
      <c r="GO19" s="638"/>
      <c r="GP19" s="638"/>
      <c r="GQ19" s="638"/>
      <c r="GR19" s="638"/>
      <c r="GS19" s="638"/>
      <c r="GT19" s="638"/>
      <c r="GU19" s="638"/>
      <c r="GV19" s="638"/>
      <c r="GW19" s="638"/>
      <c r="GX19" s="638"/>
      <c r="GY19" s="638"/>
      <c r="GZ19" s="638"/>
      <c r="HA19" s="638"/>
      <c r="HB19" s="638"/>
      <c r="HC19" s="638"/>
      <c r="HD19" s="638"/>
      <c r="HE19" s="638"/>
      <c r="HF19" s="638"/>
      <c r="HG19" s="638"/>
      <c r="HH19" s="638"/>
      <c r="HI19" s="638"/>
      <c r="HJ19" s="638"/>
      <c r="HK19" s="638"/>
      <c r="HL19" s="638"/>
      <c r="HM19" s="638"/>
      <c r="HN19" s="638"/>
      <c r="HO19" s="638"/>
      <c r="HP19" s="638"/>
      <c r="HQ19" s="638"/>
      <c r="HR19" s="638"/>
      <c r="HS19" s="638"/>
      <c r="HT19" s="638"/>
      <c r="HU19" s="638"/>
      <c r="HV19" s="638"/>
      <c r="HW19" s="638"/>
      <c r="HX19" s="638"/>
      <c r="HY19" s="638"/>
      <c r="HZ19" s="638"/>
      <c r="IA19" s="638"/>
      <c r="IB19" s="638"/>
      <c r="IC19" s="638"/>
      <c r="ID19" s="638"/>
      <c r="IE19" s="638"/>
      <c r="IF19" s="638"/>
      <c r="IG19" s="638"/>
      <c r="IH19" s="638"/>
      <c r="II19" s="638"/>
      <c r="IJ19" s="638"/>
      <c r="IK19" s="638"/>
      <c r="IL19" s="638"/>
      <c r="IM19" s="638"/>
      <c r="IN19" s="638"/>
      <c r="IO19" s="638"/>
      <c r="IP19" s="638"/>
      <c r="IQ19" s="638"/>
      <c r="IR19" s="638"/>
      <c r="IS19" s="638"/>
      <c r="IT19" s="638"/>
      <c r="IU19" s="638"/>
      <c r="IV19" s="638"/>
      <c r="IW19" s="638"/>
      <c r="IX19" s="638"/>
    </row>
    <row r="20" spans="1:258" s="246" customFormat="1" ht="6.75" customHeight="1">
      <c r="A20" s="419"/>
      <c r="B20" s="2672"/>
      <c r="C20" s="2643"/>
      <c r="D20" s="2676"/>
      <c r="E20" s="2644"/>
      <c r="F20" s="660"/>
      <c r="G20" s="647"/>
      <c r="H20" s="647"/>
      <c r="I20" s="647"/>
      <c r="J20" s="65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38"/>
      <c r="BK20" s="638"/>
      <c r="BL20" s="638"/>
      <c r="BM20" s="638"/>
      <c r="BN20" s="638"/>
      <c r="BO20" s="638"/>
      <c r="BP20" s="638"/>
      <c r="BQ20" s="638"/>
      <c r="BR20" s="638"/>
      <c r="BS20" s="638"/>
      <c r="BT20" s="638"/>
      <c r="BU20" s="638"/>
      <c r="BV20" s="638"/>
      <c r="BW20" s="638"/>
      <c r="BX20" s="638"/>
      <c r="BY20" s="638"/>
      <c r="BZ20" s="638"/>
      <c r="CA20" s="638"/>
      <c r="CB20" s="638"/>
      <c r="CC20" s="638"/>
      <c r="CD20" s="638"/>
      <c r="CE20" s="638"/>
      <c r="CF20" s="638"/>
      <c r="CG20" s="638"/>
      <c r="CH20" s="638"/>
      <c r="CI20" s="638"/>
      <c r="CJ20" s="638"/>
      <c r="CK20" s="638"/>
      <c r="CL20" s="638"/>
      <c r="CM20" s="638"/>
      <c r="CN20" s="638"/>
      <c r="CO20" s="638"/>
      <c r="CP20" s="638"/>
      <c r="CQ20" s="638"/>
      <c r="CR20" s="638"/>
      <c r="CS20" s="638"/>
      <c r="CT20" s="638"/>
      <c r="CU20" s="638"/>
      <c r="CV20" s="638"/>
      <c r="CW20" s="638"/>
      <c r="CX20" s="638"/>
      <c r="CY20" s="638"/>
      <c r="CZ20" s="638"/>
      <c r="DA20" s="638"/>
      <c r="DB20" s="638"/>
      <c r="DC20" s="638"/>
      <c r="DD20" s="638"/>
      <c r="DE20" s="638"/>
      <c r="DF20" s="638"/>
      <c r="DG20" s="638"/>
      <c r="DH20" s="638"/>
      <c r="DI20" s="638"/>
      <c r="DJ20" s="638"/>
      <c r="DK20" s="638"/>
      <c r="DL20" s="638"/>
      <c r="DM20" s="638"/>
      <c r="DN20" s="638"/>
      <c r="DO20" s="638"/>
      <c r="DP20" s="638"/>
      <c r="DQ20" s="638"/>
      <c r="DR20" s="638"/>
      <c r="DS20" s="638"/>
      <c r="DT20" s="638"/>
      <c r="DU20" s="638"/>
      <c r="DV20" s="638"/>
      <c r="DW20" s="638"/>
      <c r="DX20" s="638"/>
      <c r="DY20" s="638"/>
      <c r="DZ20" s="638"/>
      <c r="EA20" s="638"/>
      <c r="EB20" s="638"/>
      <c r="EC20" s="638"/>
      <c r="ED20" s="638"/>
      <c r="EE20" s="638"/>
      <c r="EF20" s="638"/>
      <c r="EG20" s="638"/>
      <c r="EH20" s="638"/>
      <c r="EI20" s="638"/>
      <c r="EJ20" s="638"/>
      <c r="EK20" s="638"/>
      <c r="EL20" s="638"/>
      <c r="EM20" s="638"/>
      <c r="EN20" s="638"/>
      <c r="EO20" s="638"/>
      <c r="EP20" s="638"/>
      <c r="EQ20" s="638"/>
      <c r="ER20" s="638"/>
      <c r="ES20" s="638"/>
      <c r="ET20" s="638"/>
      <c r="EU20" s="638"/>
      <c r="EV20" s="638"/>
      <c r="EW20" s="638"/>
      <c r="EX20" s="638"/>
      <c r="EY20" s="638"/>
      <c r="EZ20" s="638"/>
      <c r="FA20" s="638"/>
      <c r="FB20" s="638"/>
      <c r="FC20" s="638"/>
      <c r="FD20" s="638"/>
      <c r="FE20" s="638"/>
      <c r="FF20" s="638"/>
      <c r="FG20" s="638"/>
      <c r="FH20" s="638"/>
      <c r="FI20" s="638"/>
      <c r="FJ20" s="638"/>
      <c r="FK20" s="638"/>
      <c r="FL20" s="638"/>
      <c r="FM20" s="638"/>
      <c r="FN20" s="638"/>
      <c r="FO20" s="638"/>
      <c r="FP20" s="638"/>
      <c r="FQ20" s="638"/>
      <c r="FR20" s="638"/>
      <c r="FS20" s="638"/>
      <c r="FT20" s="638"/>
      <c r="FU20" s="638"/>
      <c r="FV20" s="638"/>
      <c r="FW20" s="638"/>
      <c r="FX20" s="638"/>
      <c r="FY20" s="638"/>
      <c r="FZ20" s="638"/>
      <c r="GA20" s="638"/>
      <c r="GB20" s="638"/>
      <c r="GC20" s="638"/>
      <c r="GD20" s="638"/>
      <c r="GE20" s="638"/>
      <c r="GF20" s="638"/>
      <c r="GG20" s="638"/>
      <c r="GH20" s="638"/>
      <c r="GI20" s="638"/>
      <c r="GJ20" s="638"/>
      <c r="GK20" s="638"/>
      <c r="GL20" s="638"/>
      <c r="GM20" s="638"/>
      <c r="GN20" s="638"/>
      <c r="GO20" s="638"/>
      <c r="GP20" s="638"/>
      <c r="GQ20" s="638"/>
      <c r="GR20" s="638"/>
      <c r="GS20" s="638"/>
      <c r="GT20" s="638"/>
      <c r="GU20" s="638"/>
      <c r="GV20" s="638"/>
      <c r="GW20" s="638"/>
      <c r="GX20" s="638"/>
      <c r="GY20" s="638"/>
      <c r="GZ20" s="638"/>
      <c r="HA20" s="638"/>
      <c r="HB20" s="638"/>
      <c r="HC20" s="638"/>
      <c r="HD20" s="638"/>
      <c r="HE20" s="638"/>
      <c r="HF20" s="638"/>
      <c r="HG20" s="638"/>
      <c r="HH20" s="638"/>
      <c r="HI20" s="638"/>
      <c r="HJ20" s="638"/>
      <c r="HK20" s="638"/>
      <c r="HL20" s="638"/>
      <c r="HM20" s="638"/>
      <c r="HN20" s="638"/>
      <c r="HO20" s="638"/>
      <c r="HP20" s="638"/>
      <c r="HQ20" s="638"/>
      <c r="HR20" s="638"/>
      <c r="HS20" s="638"/>
      <c r="HT20" s="638"/>
      <c r="HU20" s="638"/>
      <c r="HV20" s="638"/>
      <c r="HW20" s="638"/>
      <c r="HX20" s="638"/>
      <c r="HY20" s="638"/>
      <c r="HZ20" s="638"/>
      <c r="IA20" s="638"/>
      <c r="IB20" s="638"/>
      <c r="IC20" s="638"/>
      <c r="ID20" s="638"/>
      <c r="IE20" s="638"/>
      <c r="IF20" s="638"/>
      <c r="IG20" s="638"/>
      <c r="IH20" s="638"/>
      <c r="II20" s="638"/>
      <c r="IJ20" s="638"/>
      <c r="IK20" s="638"/>
      <c r="IL20" s="638"/>
      <c r="IM20" s="638"/>
      <c r="IN20" s="638"/>
      <c r="IO20" s="638"/>
      <c r="IP20" s="638"/>
      <c r="IQ20" s="638"/>
      <c r="IR20" s="638"/>
      <c r="IS20" s="638"/>
      <c r="IT20" s="638"/>
      <c r="IU20" s="638"/>
      <c r="IV20" s="638"/>
      <c r="IW20" s="638"/>
      <c r="IX20" s="638"/>
    </row>
    <row r="21" spans="1:258" s="246" customFormat="1" ht="18.75" customHeight="1">
      <c r="A21" s="638"/>
      <c r="B21" s="2673"/>
      <c r="C21" s="2677" t="s">
        <v>2055</v>
      </c>
      <c r="D21" s="2678"/>
      <c r="E21" s="2678"/>
      <c r="F21" s="2678"/>
      <c r="G21" s="2678"/>
      <c r="H21" s="2678"/>
      <c r="I21" s="2678"/>
      <c r="J21" s="2679"/>
      <c r="K21" s="638"/>
      <c r="L21" s="638"/>
      <c r="M21" s="638"/>
      <c r="N21" s="638"/>
      <c r="O21" s="638"/>
      <c r="P21" s="638"/>
      <c r="Q21" s="638"/>
      <c r="R21" s="638"/>
      <c r="S21" s="638"/>
      <c r="T21" s="638"/>
      <c r="U21" s="638"/>
      <c r="V21" s="638"/>
      <c r="W21" s="638"/>
      <c r="X21" s="638"/>
      <c r="Y21" s="638"/>
      <c r="Z21" s="638"/>
      <c r="AA21" s="638"/>
      <c r="AB21" s="638"/>
      <c r="AC21" s="638"/>
      <c r="AD21" s="638"/>
      <c r="AE21" s="638"/>
      <c r="AF21" s="638"/>
      <c r="AG21" s="638"/>
      <c r="AH21" s="638"/>
      <c r="AI21" s="638"/>
      <c r="AJ21" s="638"/>
      <c r="AK21" s="638"/>
      <c r="AL21" s="638"/>
      <c r="AM21" s="638"/>
      <c r="AN21" s="638"/>
      <c r="AO21" s="638"/>
      <c r="AP21" s="638"/>
      <c r="AQ21" s="638"/>
      <c r="AR21" s="638"/>
      <c r="AS21" s="638"/>
      <c r="AT21" s="638"/>
      <c r="AU21" s="638"/>
      <c r="AV21" s="638"/>
      <c r="AW21" s="638"/>
      <c r="AX21" s="638"/>
      <c r="AY21" s="638"/>
      <c r="AZ21" s="638"/>
      <c r="BA21" s="638"/>
      <c r="BB21" s="638"/>
      <c r="BC21" s="638"/>
      <c r="BD21" s="638"/>
      <c r="BE21" s="638"/>
      <c r="BF21" s="638"/>
      <c r="BG21" s="638"/>
      <c r="BH21" s="638"/>
      <c r="BI21" s="638"/>
      <c r="BJ21" s="638"/>
      <c r="BK21" s="638"/>
      <c r="BL21" s="638"/>
      <c r="BM21" s="638"/>
      <c r="BN21" s="638"/>
      <c r="BO21" s="638"/>
      <c r="BP21" s="638"/>
      <c r="BQ21" s="638"/>
      <c r="BR21" s="638"/>
      <c r="BS21" s="638"/>
      <c r="BT21" s="638"/>
      <c r="BU21" s="638"/>
      <c r="BV21" s="638"/>
      <c r="BW21" s="638"/>
      <c r="BX21" s="638"/>
      <c r="BY21" s="638"/>
      <c r="BZ21" s="638"/>
      <c r="CA21" s="638"/>
      <c r="CB21" s="638"/>
      <c r="CC21" s="638"/>
      <c r="CD21" s="638"/>
      <c r="CE21" s="638"/>
      <c r="CF21" s="638"/>
      <c r="CG21" s="638"/>
      <c r="CH21" s="638"/>
      <c r="CI21" s="638"/>
      <c r="CJ21" s="638"/>
      <c r="CK21" s="638"/>
      <c r="CL21" s="638"/>
      <c r="CM21" s="638"/>
      <c r="CN21" s="638"/>
      <c r="CO21" s="638"/>
      <c r="CP21" s="638"/>
      <c r="CQ21" s="638"/>
      <c r="CR21" s="638"/>
      <c r="CS21" s="638"/>
      <c r="CT21" s="638"/>
      <c r="CU21" s="638"/>
      <c r="CV21" s="638"/>
      <c r="CW21" s="638"/>
      <c r="CX21" s="638"/>
      <c r="CY21" s="638"/>
      <c r="CZ21" s="638"/>
      <c r="DA21" s="638"/>
      <c r="DB21" s="638"/>
      <c r="DC21" s="638"/>
      <c r="DD21" s="638"/>
      <c r="DE21" s="638"/>
      <c r="DF21" s="638"/>
      <c r="DG21" s="638"/>
      <c r="DH21" s="638"/>
      <c r="DI21" s="638"/>
      <c r="DJ21" s="638"/>
      <c r="DK21" s="638"/>
      <c r="DL21" s="638"/>
      <c r="DM21" s="638"/>
      <c r="DN21" s="638"/>
      <c r="DO21" s="638"/>
      <c r="DP21" s="638"/>
      <c r="DQ21" s="638"/>
      <c r="DR21" s="638"/>
      <c r="DS21" s="638"/>
      <c r="DT21" s="638"/>
      <c r="DU21" s="638"/>
      <c r="DV21" s="638"/>
      <c r="DW21" s="638"/>
      <c r="DX21" s="638"/>
      <c r="DY21" s="638"/>
      <c r="DZ21" s="638"/>
      <c r="EA21" s="638"/>
      <c r="EB21" s="638"/>
      <c r="EC21" s="638"/>
      <c r="ED21" s="638"/>
      <c r="EE21" s="638"/>
      <c r="EF21" s="638"/>
      <c r="EG21" s="638"/>
      <c r="EH21" s="638"/>
      <c r="EI21" s="638"/>
      <c r="EJ21" s="638"/>
      <c r="EK21" s="638"/>
      <c r="EL21" s="638"/>
      <c r="EM21" s="638"/>
      <c r="EN21" s="638"/>
      <c r="EO21" s="638"/>
      <c r="EP21" s="638"/>
      <c r="EQ21" s="638"/>
      <c r="ER21" s="638"/>
      <c r="ES21" s="638"/>
      <c r="ET21" s="638"/>
      <c r="EU21" s="638"/>
      <c r="EV21" s="638"/>
      <c r="EW21" s="638"/>
      <c r="EX21" s="638"/>
      <c r="EY21" s="638"/>
      <c r="EZ21" s="638"/>
      <c r="FA21" s="638"/>
      <c r="FB21" s="638"/>
      <c r="FC21" s="638"/>
      <c r="FD21" s="638"/>
      <c r="FE21" s="638"/>
      <c r="FF21" s="638"/>
      <c r="FG21" s="638"/>
      <c r="FH21" s="638"/>
      <c r="FI21" s="638"/>
      <c r="FJ21" s="638"/>
      <c r="FK21" s="638"/>
      <c r="FL21" s="638"/>
      <c r="FM21" s="638"/>
      <c r="FN21" s="638"/>
      <c r="FO21" s="638"/>
      <c r="FP21" s="638"/>
      <c r="FQ21" s="638"/>
      <c r="FR21" s="638"/>
      <c r="FS21" s="638"/>
      <c r="FT21" s="638"/>
      <c r="FU21" s="638"/>
      <c r="FV21" s="638"/>
      <c r="FW21" s="638"/>
      <c r="FX21" s="638"/>
      <c r="FY21" s="638"/>
      <c r="FZ21" s="638"/>
      <c r="GA21" s="638"/>
      <c r="GB21" s="638"/>
      <c r="GC21" s="638"/>
      <c r="GD21" s="638"/>
      <c r="GE21" s="638"/>
      <c r="GF21" s="638"/>
      <c r="GG21" s="638"/>
      <c r="GH21" s="638"/>
      <c r="GI21" s="638"/>
      <c r="GJ21" s="638"/>
      <c r="GK21" s="638"/>
      <c r="GL21" s="638"/>
      <c r="GM21" s="638"/>
      <c r="GN21" s="638"/>
      <c r="GO21" s="638"/>
      <c r="GP21" s="638"/>
      <c r="GQ21" s="638"/>
      <c r="GR21" s="638"/>
      <c r="GS21" s="638"/>
      <c r="GT21" s="638"/>
      <c r="GU21" s="638"/>
      <c r="GV21" s="638"/>
      <c r="GW21" s="638"/>
      <c r="GX21" s="638"/>
      <c r="GY21" s="638"/>
      <c r="GZ21" s="638"/>
      <c r="HA21" s="638"/>
      <c r="HB21" s="638"/>
      <c r="HC21" s="638"/>
      <c r="HD21" s="638"/>
      <c r="HE21" s="638"/>
      <c r="HF21" s="638"/>
      <c r="HG21" s="638"/>
      <c r="HH21" s="638"/>
      <c r="HI21" s="638"/>
      <c r="HJ21" s="638"/>
      <c r="HK21" s="638"/>
      <c r="HL21" s="638"/>
      <c r="HM21" s="638"/>
      <c r="HN21" s="638"/>
      <c r="HO21" s="638"/>
      <c r="HP21" s="638"/>
      <c r="HQ21" s="638"/>
      <c r="HR21" s="638"/>
      <c r="HS21" s="638"/>
      <c r="HT21" s="638"/>
      <c r="HU21" s="638"/>
      <c r="HV21" s="638"/>
      <c r="HW21" s="638"/>
      <c r="HX21" s="638"/>
      <c r="HY21" s="638"/>
      <c r="HZ21" s="638"/>
      <c r="IA21" s="638"/>
      <c r="IB21" s="638"/>
      <c r="IC21" s="638"/>
      <c r="ID21" s="638"/>
      <c r="IE21" s="638"/>
      <c r="IF21" s="638"/>
      <c r="IG21" s="638"/>
      <c r="IH21" s="638"/>
      <c r="II21" s="638"/>
      <c r="IJ21" s="638"/>
      <c r="IK21" s="638"/>
      <c r="IL21" s="638"/>
      <c r="IM21" s="638"/>
      <c r="IN21" s="638"/>
      <c r="IO21" s="638"/>
      <c r="IP21" s="638"/>
      <c r="IQ21" s="638"/>
      <c r="IR21" s="638"/>
      <c r="IS21" s="638"/>
      <c r="IT21" s="638"/>
      <c r="IU21" s="638"/>
      <c r="IV21" s="638"/>
      <c r="IW21" s="638"/>
      <c r="IX21" s="638"/>
    </row>
    <row r="22" spans="1:258" s="246" customFormat="1" ht="12.75" customHeight="1" thickBot="1">
      <c r="A22" s="330"/>
      <c r="B22" s="330"/>
      <c r="C22" s="330"/>
      <c r="D22" s="330"/>
      <c r="E22" s="330"/>
      <c r="F22" s="330"/>
      <c r="G22" s="330"/>
      <c r="H22" s="330"/>
      <c r="I22" s="330"/>
      <c r="J22" s="330"/>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c r="BR22" s="638"/>
      <c r="BS22" s="638"/>
      <c r="BT22" s="638"/>
      <c r="BU22" s="638"/>
      <c r="BV22" s="638"/>
      <c r="BW22" s="638"/>
      <c r="BX22" s="638"/>
      <c r="BY22" s="638"/>
      <c r="BZ22" s="638"/>
      <c r="CA22" s="638"/>
      <c r="CB22" s="638"/>
      <c r="CC22" s="638"/>
      <c r="CD22" s="638"/>
      <c r="CE22" s="638"/>
      <c r="CF22" s="638"/>
      <c r="CG22" s="638"/>
      <c r="CH22" s="638"/>
      <c r="CI22" s="638"/>
      <c r="CJ22" s="638"/>
      <c r="CK22" s="638"/>
      <c r="CL22" s="638"/>
      <c r="CM22" s="638"/>
      <c r="CN22" s="638"/>
      <c r="CO22" s="638"/>
      <c r="CP22" s="638"/>
      <c r="CQ22" s="638"/>
      <c r="CR22" s="638"/>
      <c r="CS22" s="638"/>
      <c r="CT22" s="638"/>
      <c r="CU22" s="638"/>
      <c r="CV22" s="638"/>
      <c r="CW22" s="638"/>
      <c r="CX22" s="638"/>
      <c r="CY22" s="638"/>
      <c r="CZ22" s="638"/>
      <c r="DA22" s="638"/>
      <c r="DB22" s="638"/>
      <c r="DC22" s="638"/>
      <c r="DD22" s="638"/>
      <c r="DE22" s="638"/>
      <c r="DF22" s="638"/>
      <c r="DG22" s="638"/>
      <c r="DH22" s="638"/>
      <c r="DI22" s="638"/>
      <c r="DJ22" s="638"/>
      <c r="DK22" s="638"/>
      <c r="DL22" s="638"/>
      <c r="DM22" s="638"/>
      <c r="DN22" s="638"/>
      <c r="DO22" s="638"/>
      <c r="DP22" s="638"/>
      <c r="DQ22" s="638"/>
      <c r="DR22" s="638"/>
      <c r="DS22" s="638"/>
      <c r="DT22" s="638"/>
      <c r="DU22" s="638"/>
      <c r="DV22" s="638"/>
      <c r="DW22" s="638"/>
      <c r="DX22" s="638"/>
      <c r="DY22" s="638"/>
      <c r="DZ22" s="638"/>
      <c r="EA22" s="638"/>
      <c r="EB22" s="638"/>
      <c r="EC22" s="638"/>
      <c r="ED22" s="638"/>
      <c r="EE22" s="638"/>
      <c r="EF22" s="638"/>
      <c r="EG22" s="638"/>
      <c r="EH22" s="638"/>
      <c r="EI22" s="638"/>
      <c r="EJ22" s="638"/>
      <c r="EK22" s="638"/>
      <c r="EL22" s="638"/>
      <c r="EM22" s="638"/>
      <c r="EN22" s="638"/>
      <c r="EO22" s="638"/>
      <c r="EP22" s="638"/>
      <c r="EQ22" s="638"/>
      <c r="ER22" s="638"/>
      <c r="ES22" s="638"/>
      <c r="ET22" s="638"/>
      <c r="EU22" s="638"/>
      <c r="EV22" s="638"/>
      <c r="EW22" s="638"/>
      <c r="EX22" s="638"/>
      <c r="EY22" s="638"/>
      <c r="EZ22" s="638"/>
      <c r="FA22" s="638"/>
      <c r="FB22" s="638"/>
      <c r="FC22" s="638"/>
      <c r="FD22" s="638"/>
      <c r="FE22" s="638"/>
      <c r="FF22" s="638"/>
      <c r="FG22" s="638"/>
      <c r="FH22" s="638"/>
      <c r="FI22" s="638"/>
      <c r="FJ22" s="638"/>
      <c r="FK22" s="638"/>
      <c r="FL22" s="638"/>
      <c r="FM22" s="638"/>
      <c r="FN22" s="638"/>
      <c r="FO22" s="638"/>
      <c r="FP22" s="638"/>
      <c r="FQ22" s="638"/>
      <c r="FR22" s="638"/>
      <c r="FS22" s="638"/>
      <c r="FT22" s="638"/>
      <c r="FU22" s="638"/>
      <c r="FV22" s="638"/>
      <c r="FW22" s="638"/>
      <c r="FX22" s="638"/>
      <c r="FY22" s="638"/>
      <c r="FZ22" s="638"/>
      <c r="GA22" s="638"/>
      <c r="GB22" s="638"/>
      <c r="GC22" s="638"/>
      <c r="GD22" s="638"/>
      <c r="GE22" s="638"/>
      <c r="GF22" s="638"/>
      <c r="GG22" s="638"/>
      <c r="GH22" s="638"/>
      <c r="GI22" s="638"/>
      <c r="GJ22" s="638"/>
      <c r="GK22" s="638"/>
      <c r="GL22" s="638"/>
      <c r="GM22" s="638"/>
      <c r="GN22" s="638"/>
      <c r="GO22" s="638"/>
      <c r="GP22" s="638"/>
      <c r="GQ22" s="638"/>
      <c r="GR22" s="638"/>
      <c r="GS22" s="638"/>
      <c r="GT22" s="638"/>
      <c r="GU22" s="638"/>
      <c r="GV22" s="638"/>
      <c r="GW22" s="638"/>
      <c r="GX22" s="638"/>
      <c r="GY22" s="638"/>
      <c r="GZ22" s="638"/>
      <c r="HA22" s="638"/>
      <c r="HB22" s="638"/>
      <c r="HC22" s="638"/>
      <c r="HD22" s="638"/>
      <c r="HE22" s="638"/>
      <c r="HF22" s="638"/>
      <c r="HG22" s="638"/>
      <c r="HH22" s="638"/>
      <c r="HI22" s="638"/>
      <c r="HJ22" s="638"/>
      <c r="HK22" s="638"/>
      <c r="HL22" s="638"/>
      <c r="HM22" s="638"/>
      <c r="HN22" s="638"/>
      <c r="HO22" s="638"/>
      <c r="HP22" s="638"/>
      <c r="HQ22" s="638"/>
      <c r="HR22" s="638"/>
      <c r="HS22" s="638"/>
      <c r="HT22" s="638"/>
      <c r="HU22" s="638"/>
      <c r="HV22" s="638"/>
      <c r="HW22" s="638"/>
      <c r="HX22" s="638"/>
      <c r="HY22" s="638"/>
      <c r="HZ22" s="638"/>
      <c r="IA22" s="638"/>
      <c r="IB22" s="638"/>
      <c r="IC22" s="638"/>
      <c r="ID22" s="638"/>
      <c r="IE22" s="638"/>
      <c r="IF22" s="638"/>
      <c r="IG22" s="638"/>
      <c r="IH22" s="638"/>
      <c r="II22" s="638"/>
      <c r="IJ22" s="638"/>
      <c r="IK22" s="638"/>
      <c r="IL22" s="638"/>
      <c r="IM22" s="638"/>
      <c r="IN22" s="638"/>
      <c r="IO22" s="638"/>
      <c r="IP22" s="638"/>
      <c r="IQ22" s="638"/>
      <c r="IR22" s="638"/>
      <c r="IS22" s="638"/>
      <c r="IT22" s="638"/>
      <c r="IU22" s="638"/>
      <c r="IV22" s="638"/>
      <c r="IW22" s="638"/>
      <c r="IX22" s="638"/>
    </row>
    <row r="23" spans="1:258" s="246" customFormat="1" ht="30.75" customHeight="1" thickBot="1">
      <c r="A23" s="331"/>
      <c r="B23" s="414" t="s">
        <v>374</v>
      </c>
      <c r="C23" s="2459" t="s">
        <v>667</v>
      </c>
      <c r="D23" s="2459"/>
      <c r="E23" s="2459" t="s">
        <v>668</v>
      </c>
      <c r="F23" s="2524"/>
      <c r="G23" s="2524"/>
      <c r="H23" s="2658" t="s">
        <v>702</v>
      </c>
      <c r="I23" s="2659"/>
      <c r="J23" s="332" t="s">
        <v>670</v>
      </c>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c r="IW23" s="330"/>
      <c r="IX23" s="330"/>
    </row>
    <row r="24" spans="1:258" s="246" customFormat="1" ht="17.25" customHeight="1">
      <c r="A24" s="331">
        <v>1</v>
      </c>
      <c r="B24" s="653"/>
      <c r="C24" s="2528"/>
      <c r="D24" s="2529"/>
      <c r="E24" s="2527"/>
      <c r="F24" s="2530"/>
      <c r="G24" s="2530"/>
      <c r="H24" s="2669"/>
      <c r="I24" s="2670"/>
      <c r="J24" s="624"/>
      <c r="K24" s="330"/>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c r="IW24" s="330"/>
      <c r="IX24" s="330"/>
    </row>
    <row r="25" spans="1:258" s="246" customFormat="1" ht="17.25" customHeight="1">
      <c r="A25" s="331">
        <v>2</v>
      </c>
      <c r="B25" s="653"/>
      <c r="C25" s="2528"/>
      <c r="D25" s="2529"/>
      <c r="E25" s="2527"/>
      <c r="F25" s="2530"/>
      <c r="G25" s="2530"/>
      <c r="H25" s="2680"/>
      <c r="I25" s="2681"/>
      <c r="J25" s="624"/>
      <c r="K25" s="330"/>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c r="IW25" s="330"/>
      <c r="IX25" s="330"/>
    </row>
    <row r="26" spans="1:258" s="246" customFormat="1" ht="17.25" customHeight="1">
      <c r="A26" s="331">
        <v>3</v>
      </c>
      <c r="B26" s="654"/>
      <c r="C26" s="2534"/>
      <c r="D26" s="2535"/>
      <c r="E26" s="2530"/>
      <c r="F26" s="2536"/>
      <c r="G26" s="2536"/>
      <c r="H26" s="2682"/>
      <c r="I26" s="2683"/>
      <c r="J26" s="624"/>
      <c r="K26" s="330"/>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c r="IW26" s="330"/>
      <c r="IX26" s="330"/>
    </row>
    <row r="27" spans="1:258" s="246" customFormat="1" ht="17.25" customHeight="1">
      <c r="A27" s="331">
        <v>4</v>
      </c>
      <c r="B27" s="654"/>
      <c r="C27" s="2534"/>
      <c r="D27" s="2535"/>
      <c r="E27" s="2530"/>
      <c r="F27" s="2536"/>
      <c r="G27" s="2536"/>
      <c r="H27" s="2682"/>
      <c r="I27" s="2683"/>
      <c r="J27" s="624"/>
      <c r="K27" s="330"/>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c r="IW27" s="330"/>
      <c r="IX27" s="330"/>
    </row>
    <row r="28" spans="1:258" s="246" customFormat="1" ht="17.25" customHeight="1">
      <c r="A28" s="331">
        <v>5</v>
      </c>
      <c r="B28" s="654"/>
      <c r="C28" s="2534"/>
      <c r="D28" s="2535"/>
      <c r="E28" s="2530"/>
      <c r="F28" s="2536"/>
      <c r="G28" s="2536"/>
      <c r="H28" s="2531"/>
      <c r="I28" s="2537"/>
      <c r="J28" s="624"/>
      <c r="K28" s="330"/>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c r="IW28" s="330"/>
      <c r="IX28" s="330"/>
    </row>
    <row r="29" spans="1:258" s="246" customFormat="1" ht="17.25" customHeight="1">
      <c r="A29" s="331">
        <v>6</v>
      </c>
      <c r="B29" s="654"/>
      <c r="C29" s="2534"/>
      <c r="D29" s="2535"/>
      <c r="E29" s="2530"/>
      <c r="F29" s="2536"/>
      <c r="G29" s="2536"/>
      <c r="H29" s="2531"/>
      <c r="I29" s="2537"/>
      <c r="J29" s="625"/>
      <c r="K29" s="330"/>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c r="IW29" s="330"/>
      <c r="IX29" s="330"/>
    </row>
    <row r="30" spans="1:258" s="246" customFormat="1" ht="17.25" customHeight="1">
      <c r="A30" s="331">
        <v>7</v>
      </c>
      <c r="B30" s="653"/>
      <c r="C30" s="2527"/>
      <c r="D30" s="2527"/>
      <c r="E30" s="2527"/>
      <c r="F30" s="2530"/>
      <c r="G30" s="2530"/>
      <c r="H30" s="2680"/>
      <c r="I30" s="2681"/>
      <c r="J30" s="625"/>
      <c r="K30" s="330"/>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c r="IW30" s="330"/>
      <c r="IX30" s="330"/>
    </row>
    <row r="31" spans="1:258" s="246" customFormat="1" ht="17.25" customHeight="1">
      <c r="A31" s="331">
        <v>8</v>
      </c>
      <c r="B31" s="653"/>
      <c r="C31" s="2527"/>
      <c r="D31" s="2527"/>
      <c r="E31" s="2527"/>
      <c r="F31" s="2530"/>
      <c r="G31" s="2530"/>
      <c r="H31" s="2682"/>
      <c r="I31" s="2683"/>
      <c r="J31" s="625"/>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c r="IW31" s="330"/>
      <c r="IX31" s="330"/>
    </row>
    <row r="32" spans="1:258" s="246" customFormat="1" ht="17.25" customHeight="1">
      <c r="A32" s="331">
        <v>9</v>
      </c>
      <c r="B32" s="653"/>
      <c r="C32" s="2527"/>
      <c r="D32" s="2527"/>
      <c r="E32" s="2527"/>
      <c r="F32" s="2530"/>
      <c r="G32" s="2530"/>
      <c r="H32" s="2531"/>
      <c r="I32" s="2537"/>
      <c r="J32" s="625"/>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c r="IW32" s="330"/>
      <c r="IX32" s="330"/>
    </row>
    <row r="33" spans="1:258" s="246" customFormat="1" ht="17.25" customHeight="1">
      <c r="A33" s="331">
        <v>10</v>
      </c>
      <c r="B33" s="653"/>
      <c r="C33" s="2527"/>
      <c r="D33" s="2527"/>
      <c r="E33" s="2527"/>
      <c r="F33" s="2530"/>
      <c r="G33" s="2530"/>
      <c r="H33" s="2546"/>
      <c r="I33" s="2684"/>
      <c r="J33" s="625"/>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c r="IW33" s="330"/>
      <c r="IX33" s="330"/>
    </row>
    <row r="34" spans="1:258" ht="17.25" customHeight="1">
      <c r="A34" s="331">
        <v>11</v>
      </c>
      <c r="B34" s="654"/>
      <c r="C34" s="2534"/>
      <c r="D34" s="2535"/>
      <c r="E34" s="2527"/>
      <c r="F34" s="2530"/>
      <c r="G34" s="2530"/>
      <c r="H34" s="2546"/>
      <c r="I34" s="2684"/>
      <c r="J34" s="624"/>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c r="IW34" s="330"/>
      <c r="IX34" s="330"/>
    </row>
    <row r="35" spans="1:258" ht="17.25" customHeight="1">
      <c r="A35" s="331">
        <v>12</v>
      </c>
      <c r="B35" s="653"/>
      <c r="C35" s="2528"/>
      <c r="D35" s="2529"/>
      <c r="E35" s="2527"/>
      <c r="F35" s="2530"/>
      <c r="G35" s="2530"/>
      <c r="H35" s="2531"/>
      <c r="I35" s="2537"/>
      <c r="J35" s="624"/>
      <c r="K35" s="330"/>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c r="IW35" s="330"/>
      <c r="IX35" s="330"/>
    </row>
    <row r="36" spans="1:258" ht="17.25" customHeight="1">
      <c r="A36" s="331">
        <v>13</v>
      </c>
      <c r="B36" s="654"/>
      <c r="C36" s="2534"/>
      <c r="D36" s="2535"/>
      <c r="E36" s="2530"/>
      <c r="F36" s="2536"/>
      <c r="G36" s="2536"/>
      <c r="H36" s="2531"/>
      <c r="I36" s="2537"/>
      <c r="J36" s="624"/>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c r="IW36" s="330"/>
      <c r="IX36" s="330"/>
    </row>
    <row r="37" spans="1:258" ht="17.25" customHeight="1">
      <c r="A37" s="331">
        <v>14</v>
      </c>
      <c r="B37" s="653"/>
      <c r="C37" s="2528"/>
      <c r="D37" s="2529"/>
      <c r="E37" s="2527"/>
      <c r="F37" s="2530"/>
      <c r="G37" s="2530"/>
      <c r="H37" s="2680"/>
      <c r="I37" s="2681"/>
      <c r="J37" s="624"/>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c r="IW37" s="330"/>
      <c r="IX37" s="330"/>
    </row>
    <row r="38" spans="1:258" ht="17.25" customHeight="1">
      <c r="A38" s="331">
        <v>15</v>
      </c>
      <c r="B38" s="653"/>
      <c r="C38" s="2534"/>
      <c r="D38" s="2533"/>
      <c r="E38" s="2527"/>
      <c r="F38" s="2530"/>
      <c r="G38" s="2530"/>
      <c r="H38" s="2531"/>
      <c r="I38" s="2537"/>
      <c r="J38" s="625"/>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c r="IW38" s="330"/>
      <c r="IX38" s="330"/>
    </row>
    <row r="39" spans="1:258" ht="17.25" customHeight="1">
      <c r="A39" s="331">
        <v>16</v>
      </c>
      <c r="B39" s="653"/>
      <c r="C39" s="2543"/>
      <c r="D39" s="2527"/>
      <c r="E39" s="2527"/>
      <c r="F39" s="2530"/>
      <c r="G39" s="2530"/>
      <c r="H39" s="2546"/>
      <c r="I39" s="2684"/>
      <c r="J39" s="625"/>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c r="IW39" s="330"/>
      <c r="IX39" s="330"/>
    </row>
    <row r="40" spans="1:258" ht="17.25" customHeight="1">
      <c r="A40" s="331">
        <v>17</v>
      </c>
      <c r="B40" s="653"/>
      <c r="C40" s="2527"/>
      <c r="D40" s="2527"/>
      <c r="E40" s="2527"/>
      <c r="F40" s="2530"/>
      <c r="G40" s="2530"/>
      <c r="H40" s="2546"/>
      <c r="I40" s="2684"/>
      <c r="J40" s="625"/>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c r="IW40" s="330"/>
      <c r="IX40" s="330"/>
    </row>
    <row r="41" spans="1:258" ht="17.25" customHeight="1">
      <c r="A41" s="331">
        <v>18</v>
      </c>
      <c r="B41" s="653"/>
      <c r="C41" s="2527"/>
      <c r="D41" s="2527"/>
      <c r="E41" s="2527"/>
      <c r="F41" s="2530"/>
      <c r="G41" s="2530"/>
      <c r="H41" s="2680"/>
      <c r="I41" s="2681"/>
      <c r="J41" s="625"/>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c r="BT41" s="330"/>
      <c r="BU41" s="330"/>
      <c r="BV41" s="330"/>
      <c r="BW41" s="330"/>
      <c r="BX41" s="330"/>
      <c r="BY41" s="330"/>
      <c r="BZ41" s="330"/>
      <c r="CA41" s="330"/>
      <c r="CB41" s="330"/>
      <c r="CC41" s="330"/>
      <c r="CD41" s="330"/>
      <c r="CE41" s="330"/>
      <c r="CF41" s="330"/>
      <c r="CG41" s="330"/>
      <c r="CH41" s="330"/>
      <c r="CI41" s="330"/>
      <c r="CJ41" s="330"/>
      <c r="CK41" s="330"/>
      <c r="CL41" s="330"/>
      <c r="CM41" s="330"/>
      <c r="CN41" s="330"/>
      <c r="CO41" s="330"/>
      <c r="CP41" s="330"/>
      <c r="CQ41" s="330"/>
      <c r="CR41" s="330"/>
      <c r="CS41" s="330"/>
      <c r="CT41" s="330"/>
      <c r="CU41" s="330"/>
      <c r="CV41" s="330"/>
      <c r="CW41" s="330"/>
      <c r="CX41" s="330"/>
      <c r="CY41" s="330"/>
      <c r="CZ41" s="330"/>
      <c r="DA41" s="330"/>
      <c r="DB41" s="330"/>
      <c r="DC41" s="330"/>
      <c r="DD41" s="330"/>
      <c r="DE41" s="330"/>
      <c r="DF41" s="330"/>
      <c r="DG41" s="330"/>
      <c r="DH41" s="330"/>
      <c r="DI41" s="330"/>
      <c r="DJ41" s="330"/>
      <c r="DK41" s="330"/>
      <c r="DL41" s="330"/>
      <c r="DM41" s="330"/>
      <c r="DN41" s="330"/>
      <c r="DO41" s="330"/>
      <c r="DP41" s="330"/>
      <c r="DQ41" s="330"/>
      <c r="DR41" s="330"/>
      <c r="DS41" s="330"/>
      <c r="DT41" s="330"/>
      <c r="DU41" s="330"/>
      <c r="DV41" s="330"/>
      <c r="DW41" s="330"/>
      <c r="DX41" s="330"/>
      <c r="DY41" s="330"/>
      <c r="DZ41" s="330"/>
      <c r="EA41" s="330"/>
      <c r="EB41" s="330"/>
      <c r="EC41" s="330"/>
      <c r="ED41" s="330"/>
      <c r="EE41" s="330"/>
      <c r="EF41" s="330"/>
      <c r="EG41" s="330"/>
      <c r="EH41" s="330"/>
      <c r="EI41" s="330"/>
      <c r="EJ41" s="330"/>
      <c r="EK41" s="330"/>
      <c r="EL41" s="330"/>
      <c r="EM41" s="330"/>
      <c r="EN41" s="330"/>
      <c r="EO41" s="330"/>
      <c r="EP41" s="330"/>
      <c r="EQ41" s="330"/>
      <c r="ER41" s="330"/>
      <c r="ES41" s="330"/>
      <c r="ET41" s="330"/>
      <c r="EU41" s="330"/>
      <c r="EV41" s="330"/>
      <c r="EW41" s="330"/>
      <c r="EX41" s="330"/>
      <c r="EY41" s="330"/>
      <c r="EZ41" s="330"/>
      <c r="FA41" s="330"/>
      <c r="FB41" s="330"/>
      <c r="FC41" s="330"/>
      <c r="FD41" s="330"/>
      <c r="FE41" s="330"/>
      <c r="FF41" s="330"/>
      <c r="FG41" s="330"/>
      <c r="FH41" s="330"/>
      <c r="FI41" s="330"/>
      <c r="FJ41" s="330"/>
      <c r="FK41" s="330"/>
      <c r="FL41" s="330"/>
      <c r="FM41" s="330"/>
      <c r="FN41" s="330"/>
      <c r="FO41" s="330"/>
      <c r="FP41" s="330"/>
      <c r="FQ41" s="330"/>
      <c r="FR41" s="330"/>
      <c r="FS41" s="330"/>
      <c r="FT41" s="330"/>
      <c r="FU41" s="330"/>
      <c r="FV41" s="330"/>
      <c r="FW41" s="330"/>
      <c r="FX41" s="330"/>
      <c r="FY41" s="330"/>
      <c r="FZ41" s="330"/>
      <c r="GA41" s="330"/>
      <c r="GB41" s="330"/>
      <c r="GC41" s="330"/>
      <c r="GD41" s="330"/>
      <c r="GE41" s="330"/>
      <c r="GF41" s="330"/>
      <c r="GG41" s="330"/>
      <c r="GH41" s="330"/>
      <c r="GI41" s="330"/>
      <c r="GJ41" s="330"/>
      <c r="GK41" s="330"/>
      <c r="GL41" s="330"/>
      <c r="GM41" s="330"/>
      <c r="GN41" s="330"/>
      <c r="GO41" s="330"/>
      <c r="GP41" s="330"/>
      <c r="GQ41" s="330"/>
      <c r="GR41" s="330"/>
      <c r="GS41" s="330"/>
      <c r="GT41" s="330"/>
      <c r="GU41" s="330"/>
      <c r="GV41" s="330"/>
      <c r="GW41" s="330"/>
      <c r="GX41" s="330"/>
      <c r="GY41" s="330"/>
      <c r="GZ41" s="330"/>
      <c r="HA41" s="330"/>
      <c r="HB41" s="330"/>
      <c r="HC41" s="330"/>
      <c r="HD41" s="330"/>
      <c r="HE41" s="330"/>
      <c r="HF41" s="330"/>
      <c r="HG41" s="330"/>
      <c r="HH41" s="330"/>
      <c r="HI41" s="330"/>
      <c r="HJ41" s="330"/>
      <c r="HK41" s="330"/>
      <c r="HL41" s="330"/>
      <c r="HM41" s="330"/>
      <c r="HN41" s="330"/>
      <c r="HO41" s="330"/>
      <c r="HP41" s="330"/>
      <c r="HQ41" s="330"/>
      <c r="HR41" s="330"/>
      <c r="HS41" s="330"/>
      <c r="HT41" s="330"/>
      <c r="HU41" s="330"/>
      <c r="HV41" s="330"/>
      <c r="HW41" s="330"/>
      <c r="HX41" s="330"/>
      <c r="HY41" s="330"/>
      <c r="HZ41" s="330"/>
      <c r="IA41" s="330"/>
      <c r="IB41" s="330"/>
      <c r="IC41" s="330"/>
      <c r="ID41" s="330"/>
      <c r="IE41" s="330"/>
      <c r="IF41" s="330"/>
      <c r="IG41" s="330"/>
      <c r="IH41" s="330"/>
      <c r="II41" s="330"/>
      <c r="IJ41" s="330"/>
      <c r="IK41" s="330"/>
      <c r="IL41" s="330"/>
      <c r="IM41" s="330"/>
      <c r="IN41" s="330"/>
      <c r="IO41" s="330"/>
      <c r="IP41" s="330"/>
      <c r="IQ41" s="330"/>
      <c r="IR41" s="330"/>
      <c r="IS41" s="330"/>
      <c r="IT41" s="330"/>
      <c r="IU41" s="330"/>
      <c r="IV41" s="330"/>
      <c r="IW41" s="330"/>
      <c r="IX41" s="330"/>
    </row>
    <row r="42" spans="1:258" ht="17.25" customHeight="1">
      <c r="A42" s="331">
        <v>19</v>
      </c>
      <c r="B42" s="653"/>
      <c r="C42" s="2527"/>
      <c r="D42" s="2527"/>
      <c r="E42" s="2527"/>
      <c r="F42" s="2530"/>
      <c r="G42" s="2530"/>
      <c r="H42" s="2531"/>
      <c r="I42" s="2537"/>
      <c r="J42" s="625"/>
      <c r="K42" s="330"/>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330"/>
      <c r="CH42" s="330"/>
      <c r="CI42" s="330"/>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330"/>
      <c r="DI42" s="330"/>
      <c r="DJ42" s="330"/>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330"/>
      <c r="EJ42" s="330"/>
      <c r="EK42" s="330"/>
      <c r="EL42" s="330"/>
      <c r="EM42" s="330"/>
      <c r="EN42" s="330"/>
      <c r="EO42" s="330"/>
      <c r="EP42" s="330"/>
      <c r="EQ42" s="330"/>
      <c r="ER42" s="330"/>
      <c r="ES42" s="330"/>
      <c r="ET42" s="330"/>
      <c r="EU42" s="330"/>
      <c r="EV42" s="330"/>
      <c r="EW42" s="330"/>
      <c r="EX42" s="330"/>
      <c r="EY42" s="330"/>
      <c r="EZ42" s="330"/>
      <c r="FA42" s="330"/>
      <c r="FB42" s="330"/>
      <c r="FC42" s="330"/>
      <c r="FD42" s="330"/>
      <c r="FE42" s="330"/>
      <c r="FF42" s="330"/>
      <c r="FG42" s="330"/>
      <c r="FH42" s="330"/>
      <c r="FI42" s="330"/>
      <c r="FJ42" s="330"/>
      <c r="FK42" s="330"/>
      <c r="FL42" s="330"/>
      <c r="FM42" s="330"/>
      <c r="FN42" s="330"/>
      <c r="FO42" s="330"/>
      <c r="FP42" s="330"/>
      <c r="FQ42" s="330"/>
      <c r="FR42" s="330"/>
      <c r="FS42" s="330"/>
      <c r="FT42" s="330"/>
      <c r="FU42" s="330"/>
      <c r="FV42" s="330"/>
      <c r="FW42" s="330"/>
      <c r="FX42" s="330"/>
      <c r="FY42" s="330"/>
      <c r="FZ42" s="330"/>
      <c r="GA42" s="330"/>
      <c r="GB42" s="330"/>
      <c r="GC42" s="330"/>
      <c r="GD42" s="330"/>
      <c r="GE42" s="330"/>
      <c r="GF42" s="330"/>
      <c r="GG42" s="330"/>
      <c r="GH42" s="330"/>
      <c r="GI42" s="330"/>
      <c r="GJ42" s="330"/>
      <c r="GK42" s="330"/>
      <c r="GL42" s="330"/>
      <c r="GM42" s="330"/>
      <c r="GN42" s="330"/>
      <c r="GO42" s="330"/>
      <c r="GP42" s="330"/>
      <c r="GQ42" s="330"/>
      <c r="GR42" s="330"/>
      <c r="GS42" s="330"/>
      <c r="GT42" s="330"/>
      <c r="GU42" s="330"/>
      <c r="GV42" s="330"/>
      <c r="GW42" s="330"/>
      <c r="GX42" s="330"/>
      <c r="GY42" s="330"/>
      <c r="GZ42" s="330"/>
      <c r="HA42" s="330"/>
      <c r="HB42" s="330"/>
      <c r="HC42" s="330"/>
      <c r="HD42" s="330"/>
      <c r="HE42" s="330"/>
      <c r="HF42" s="330"/>
      <c r="HG42" s="330"/>
      <c r="HH42" s="330"/>
      <c r="HI42" s="330"/>
      <c r="HJ42" s="330"/>
      <c r="HK42" s="330"/>
      <c r="HL42" s="330"/>
      <c r="HM42" s="330"/>
      <c r="HN42" s="330"/>
      <c r="HO42" s="330"/>
      <c r="HP42" s="330"/>
      <c r="HQ42" s="330"/>
      <c r="HR42" s="330"/>
      <c r="HS42" s="330"/>
      <c r="HT42" s="330"/>
      <c r="HU42" s="330"/>
      <c r="HV42" s="330"/>
      <c r="HW42" s="330"/>
      <c r="HX42" s="330"/>
      <c r="HY42" s="330"/>
      <c r="HZ42" s="330"/>
      <c r="IA42" s="330"/>
      <c r="IB42" s="330"/>
      <c r="IC42" s="330"/>
      <c r="ID42" s="330"/>
      <c r="IE42" s="330"/>
      <c r="IF42" s="330"/>
      <c r="IG42" s="330"/>
      <c r="IH42" s="330"/>
      <c r="II42" s="330"/>
      <c r="IJ42" s="330"/>
      <c r="IK42" s="330"/>
      <c r="IL42" s="330"/>
      <c r="IM42" s="330"/>
      <c r="IN42" s="330"/>
      <c r="IO42" s="330"/>
      <c r="IP42" s="330"/>
      <c r="IQ42" s="330"/>
      <c r="IR42" s="330"/>
      <c r="IS42" s="330"/>
      <c r="IT42" s="330"/>
      <c r="IU42" s="330"/>
      <c r="IV42" s="330"/>
      <c r="IW42" s="330"/>
      <c r="IX42" s="330"/>
    </row>
    <row r="43" spans="1:258" ht="17.25" customHeight="1" thickBot="1">
      <c r="A43" s="331">
        <v>20</v>
      </c>
      <c r="B43" s="653"/>
      <c r="C43" s="2527"/>
      <c r="D43" s="2527"/>
      <c r="E43" s="2527"/>
      <c r="F43" s="2530"/>
      <c r="G43" s="2530"/>
      <c r="H43" s="2548"/>
      <c r="I43" s="2685"/>
      <c r="J43" s="625"/>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330"/>
      <c r="BU43" s="330"/>
      <c r="BV43" s="330"/>
      <c r="BW43" s="330"/>
      <c r="BX43" s="330"/>
      <c r="BY43" s="330"/>
      <c r="BZ43" s="330"/>
      <c r="CA43" s="330"/>
      <c r="CB43" s="330"/>
      <c r="CC43" s="330"/>
      <c r="CD43" s="330"/>
      <c r="CE43" s="330"/>
      <c r="CF43" s="330"/>
      <c r="CG43" s="330"/>
      <c r="CH43" s="330"/>
      <c r="CI43" s="330"/>
      <c r="CJ43" s="330"/>
      <c r="CK43" s="330"/>
      <c r="CL43" s="330"/>
      <c r="CM43" s="330"/>
      <c r="CN43" s="330"/>
      <c r="CO43" s="330"/>
      <c r="CP43" s="330"/>
      <c r="CQ43" s="330"/>
      <c r="CR43" s="330"/>
      <c r="CS43" s="330"/>
      <c r="CT43" s="330"/>
      <c r="CU43" s="330"/>
      <c r="CV43" s="330"/>
      <c r="CW43" s="330"/>
      <c r="CX43" s="330"/>
      <c r="CY43" s="330"/>
      <c r="CZ43" s="330"/>
      <c r="DA43" s="330"/>
      <c r="DB43" s="330"/>
      <c r="DC43" s="330"/>
      <c r="DD43" s="330"/>
      <c r="DE43" s="330"/>
      <c r="DF43" s="330"/>
      <c r="DG43" s="330"/>
      <c r="DH43" s="330"/>
      <c r="DI43" s="330"/>
      <c r="DJ43" s="330"/>
      <c r="DK43" s="330"/>
      <c r="DL43" s="330"/>
      <c r="DM43" s="330"/>
      <c r="DN43" s="330"/>
      <c r="DO43" s="330"/>
      <c r="DP43" s="330"/>
      <c r="DQ43" s="330"/>
      <c r="DR43" s="330"/>
      <c r="DS43" s="330"/>
      <c r="DT43" s="330"/>
      <c r="DU43" s="330"/>
      <c r="DV43" s="330"/>
      <c r="DW43" s="330"/>
      <c r="DX43" s="330"/>
      <c r="DY43" s="330"/>
      <c r="DZ43" s="330"/>
      <c r="EA43" s="330"/>
      <c r="EB43" s="330"/>
      <c r="EC43" s="330"/>
      <c r="ED43" s="330"/>
      <c r="EE43" s="330"/>
      <c r="EF43" s="330"/>
      <c r="EG43" s="330"/>
      <c r="EH43" s="330"/>
      <c r="EI43" s="330"/>
      <c r="EJ43" s="330"/>
      <c r="EK43" s="330"/>
      <c r="EL43" s="330"/>
      <c r="EM43" s="330"/>
      <c r="EN43" s="330"/>
      <c r="EO43" s="330"/>
      <c r="EP43" s="330"/>
      <c r="EQ43" s="330"/>
      <c r="ER43" s="330"/>
      <c r="ES43" s="330"/>
      <c r="ET43" s="330"/>
      <c r="EU43" s="330"/>
      <c r="EV43" s="330"/>
      <c r="EW43" s="330"/>
      <c r="EX43" s="330"/>
      <c r="EY43" s="330"/>
      <c r="EZ43" s="330"/>
      <c r="FA43" s="330"/>
      <c r="FB43" s="330"/>
      <c r="FC43" s="330"/>
      <c r="FD43" s="330"/>
      <c r="FE43" s="330"/>
      <c r="FF43" s="330"/>
      <c r="FG43" s="330"/>
      <c r="FH43" s="330"/>
      <c r="FI43" s="330"/>
      <c r="FJ43" s="330"/>
      <c r="FK43" s="330"/>
      <c r="FL43" s="330"/>
      <c r="FM43" s="330"/>
      <c r="FN43" s="330"/>
      <c r="FO43" s="330"/>
      <c r="FP43" s="330"/>
      <c r="FQ43" s="330"/>
      <c r="FR43" s="330"/>
      <c r="FS43" s="330"/>
      <c r="FT43" s="330"/>
      <c r="FU43" s="330"/>
      <c r="FV43" s="330"/>
      <c r="FW43" s="330"/>
      <c r="FX43" s="330"/>
      <c r="FY43" s="330"/>
      <c r="FZ43" s="330"/>
      <c r="GA43" s="330"/>
      <c r="GB43" s="330"/>
      <c r="GC43" s="330"/>
      <c r="GD43" s="330"/>
      <c r="GE43" s="330"/>
      <c r="GF43" s="330"/>
      <c r="GG43" s="330"/>
      <c r="GH43" s="330"/>
      <c r="GI43" s="330"/>
      <c r="GJ43" s="330"/>
      <c r="GK43" s="330"/>
      <c r="GL43" s="330"/>
      <c r="GM43" s="330"/>
      <c r="GN43" s="330"/>
      <c r="GO43" s="330"/>
      <c r="GP43" s="330"/>
      <c r="GQ43" s="330"/>
      <c r="GR43" s="330"/>
      <c r="GS43" s="330"/>
      <c r="GT43" s="330"/>
      <c r="GU43" s="330"/>
      <c r="GV43" s="330"/>
      <c r="GW43" s="330"/>
      <c r="GX43" s="330"/>
      <c r="GY43" s="330"/>
      <c r="GZ43" s="330"/>
      <c r="HA43" s="330"/>
      <c r="HB43" s="330"/>
      <c r="HC43" s="330"/>
      <c r="HD43" s="330"/>
      <c r="HE43" s="330"/>
      <c r="HF43" s="330"/>
      <c r="HG43" s="330"/>
      <c r="HH43" s="330"/>
      <c r="HI43" s="330"/>
      <c r="HJ43" s="330"/>
      <c r="HK43" s="330"/>
      <c r="HL43" s="330"/>
      <c r="HM43" s="330"/>
      <c r="HN43" s="330"/>
      <c r="HO43" s="330"/>
      <c r="HP43" s="330"/>
      <c r="HQ43" s="330"/>
      <c r="HR43" s="330"/>
      <c r="HS43" s="330"/>
      <c r="HT43" s="330"/>
      <c r="HU43" s="330"/>
      <c r="HV43" s="330"/>
      <c r="HW43" s="330"/>
      <c r="HX43" s="330"/>
      <c r="HY43" s="330"/>
      <c r="HZ43" s="330"/>
      <c r="IA43" s="330"/>
      <c r="IB43" s="330"/>
      <c r="IC43" s="330"/>
      <c r="ID43" s="330"/>
      <c r="IE43" s="330"/>
      <c r="IF43" s="330"/>
      <c r="IG43" s="330"/>
      <c r="IH43" s="330"/>
      <c r="II43" s="330"/>
      <c r="IJ43" s="330"/>
      <c r="IK43" s="330"/>
      <c r="IL43" s="330"/>
      <c r="IM43" s="330"/>
      <c r="IN43" s="330"/>
      <c r="IO43" s="330"/>
      <c r="IP43" s="330"/>
      <c r="IQ43" s="330"/>
      <c r="IR43" s="330"/>
      <c r="IS43" s="330"/>
      <c r="IT43" s="330"/>
      <c r="IU43" s="330"/>
      <c r="IV43" s="330"/>
      <c r="IW43" s="330"/>
      <c r="IX43" s="330"/>
    </row>
    <row r="44" spans="1:258" ht="24" customHeight="1">
      <c r="A44" s="2520" t="s">
        <v>1854</v>
      </c>
      <c r="B44" s="2646"/>
      <c r="C44" s="2646"/>
      <c r="D44" s="2646"/>
      <c r="E44" s="2646"/>
      <c r="F44" s="2646"/>
      <c r="G44" s="2646"/>
      <c r="H44" s="2646"/>
      <c r="I44" s="2646"/>
      <c r="J44" s="2646"/>
    </row>
    <row r="45" spans="1:258" ht="141.75" customHeight="1">
      <c r="A45" s="2646"/>
      <c r="B45" s="2646"/>
      <c r="C45" s="2646"/>
      <c r="D45" s="2646"/>
      <c r="E45" s="2646"/>
      <c r="F45" s="2646"/>
      <c r="G45" s="2646"/>
      <c r="H45" s="2646"/>
      <c r="I45" s="2646"/>
      <c r="J45" s="2646"/>
    </row>
  </sheetData>
  <mergeCells count="80">
    <mergeCell ref="H40:I40"/>
    <mergeCell ref="H41:I41"/>
    <mergeCell ref="H42:I42"/>
    <mergeCell ref="H43:I43"/>
    <mergeCell ref="H35:I35"/>
    <mergeCell ref="H36:I36"/>
    <mergeCell ref="H37:I37"/>
    <mergeCell ref="H38:I38"/>
    <mergeCell ref="H39:I39"/>
    <mergeCell ref="H30:I30"/>
    <mergeCell ref="H31:I31"/>
    <mergeCell ref="H32:I32"/>
    <mergeCell ref="H33:I33"/>
    <mergeCell ref="H34:I34"/>
    <mergeCell ref="H25:I25"/>
    <mergeCell ref="H26:I26"/>
    <mergeCell ref="H27:I27"/>
    <mergeCell ref="H28:I28"/>
    <mergeCell ref="H29:I29"/>
    <mergeCell ref="H24:I24"/>
    <mergeCell ref="C24:D24"/>
    <mergeCell ref="E24:G24"/>
    <mergeCell ref="B11:B21"/>
    <mergeCell ref="C11:E20"/>
    <mergeCell ref="C21:J21"/>
    <mergeCell ref="C23:D23"/>
    <mergeCell ref="E23:G23"/>
    <mergeCell ref="H23:I23"/>
    <mergeCell ref="H1:J1"/>
    <mergeCell ref="C43:D43"/>
    <mergeCell ref="E43:G43"/>
    <mergeCell ref="A44:J45"/>
    <mergeCell ref="C40:D40"/>
    <mergeCell ref="E40:G40"/>
    <mergeCell ref="C41:D41"/>
    <mergeCell ref="E41:G41"/>
    <mergeCell ref="C42:D42"/>
    <mergeCell ref="E42:G42"/>
    <mergeCell ref="C37:D37"/>
    <mergeCell ref="E37:G37"/>
    <mergeCell ref="C38:D38"/>
    <mergeCell ref="E38:G38"/>
    <mergeCell ref="C39:D39"/>
    <mergeCell ref="E39:G39"/>
    <mergeCell ref="C34:D34"/>
    <mergeCell ref="E34:G34"/>
    <mergeCell ref="C35:D35"/>
    <mergeCell ref="E35:G35"/>
    <mergeCell ref="C36:D36"/>
    <mergeCell ref="E36:G36"/>
    <mergeCell ref="C31:D31"/>
    <mergeCell ref="E31:G31"/>
    <mergeCell ref="C32:D32"/>
    <mergeCell ref="E32:G32"/>
    <mergeCell ref="C33:D33"/>
    <mergeCell ref="E33:G33"/>
    <mergeCell ref="C28:D28"/>
    <mergeCell ref="E28:G28"/>
    <mergeCell ref="C29:D29"/>
    <mergeCell ref="E29:G29"/>
    <mergeCell ref="C30:D30"/>
    <mergeCell ref="E30:G30"/>
    <mergeCell ref="C25:D25"/>
    <mergeCell ref="E25:G25"/>
    <mergeCell ref="C26:D26"/>
    <mergeCell ref="E26:G26"/>
    <mergeCell ref="C27:D27"/>
    <mergeCell ref="E27:G27"/>
    <mergeCell ref="A2:J2"/>
    <mergeCell ref="A6:B6"/>
    <mergeCell ref="C6:D6"/>
    <mergeCell ref="A7:B7"/>
    <mergeCell ref="C7:D9"/>
    <mergeCell ref="E7:J9"/>
    <mergeCell ref="A8:B8"/>
    <mergeCell ref="A9:B9"/>
    <mergeCell ref="F5:G5"/>
    <mergeCell ref="A4:B4"/>
    <mergeCell ref="A5:B5"/>
    <mergeCell ref="C4:J4"/>
  </mergeCells>
  <phoneticPr fontId="1"/>
  <dataValidations count="1">
    <dataValidation type="list" allowBlank="1" showInputMessage="1" showErrorMessage="1" sqref="F12:F19 C5 E5 H5" xr:uid="{CA223413-E89E-4FD0-AD41-90ACA4AA3FD1}">
      <formula1>$L$12:$L$13</formula1>
    </dataValidation>
  </dataValidations>
  <printOptions horizontalCentered="1"/>
  <pageMargins left="0.39370078740157483" right="0.39370078740157483" top="0.59055118110236227" bottom="0.39370078740157483" header="0.39370078740157483" footer="0.39370078740157483"/>
  <pageSetup paperSize="9" scale="82"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C0AFE-F217-41D7-A9E3-4495F26B67E2}">
  <dimension ref="B1:H47"/>
  <sheetViews>
    <sheetView view="pageBreakPreview" zoomScaleNormal="70" zoomScaleSheetLayoutView="100" workbookViewId="0">
      <selection activeCell="B11" sqref="B11:F11"/>
    </sheetView>
  </sheetViews>
  <sheetFormatPr defaultRowHeight="13.5"/>
  <cols>
    <col min="1" max="1" width="9" style="134"/>
    <col min="2" max="2" width="5" style="134" customWidth="1"/>
    <col min="3" max="3" width="20.625" style="134" customWidth="1"/>
    <col min="4" max="4" width="15.375" style="134" customWidth="1"/>
    <col min="5" max="5" width="2.5" style="134" customWidth="1"/>
    <col min="6" max="6" width="9.25" style="134" customWidth="1"/>
    <col min="7" max="8" width="25" style="134" customWidth="1"/>
    <col min="9" max="9" width="9.125" style="134" customWidth="1"/>
    <col min="10" max="20" width="20.625" style="134" customWidth="1"/>
    <col min="21" max="16384" width="9" style="134"/>
  </cols>
  <sheetData>
    <row r="1" spans="2:8" ht="23.25" customHeight="1">
      <c r="B1" s="134" t="s">
        <v>714</v>
      </c>
    </row>
    <row r="2" spans="2:8" ht="20.25" customHeight="1">
      <c r="H2" s="428" t="s">
        <v>715</v>
      </c>
    </row>
    <row r="3" spans="2:8" ht="9" customHeight="1"/>
    <row r="4" spans="2:8" ht="52.5" customHeight="1" thickBot="1">
      <c r="B4" s="2686" t="s">
        <v>716</v>
      </c>
      <c r="C4" s="2686"/>
      <c r="D4" s="2686"/>
      <c r="E4" s="2686"/>
      <c r="F4" s="2686"/>
      <c r="G4" s="2686"/>
      <c r="H4" s="2686"/>
    </row>
    <row r="5" spans="2:8" ht="28.5" customHeight="1">
      <c r="B5" s="2701" t="s">
        <v>1846</v>
      </c>
      <c r="C5" s="2702"/>
      <c r="D5" s="2705"/>
      <c r="E5" s="2705"/>
      <c r="F5" s="2705"/>
      <c r="G5" s="2705"/>
      <c r="H5" s="2706"/>
    </row>
    <row r="6" spans="2:8" ht="28.5" customHeight="1">
      <c r="B6" s="2703" t="s">
        <v>1853</v>
      </c>
      <c r="C6" s="2704"/>
      <c r="D6" s="2707" t="s">
        <v>1861</v>
      </c>
      <c r="E6" s="2707"/>
      <c r="F6" s="2707"/>
      <c r="G6" s="2707"/>
      <c r="H6" s="2708"/>
    </row>
    <row r="7" spans="2:8" ht="30.75" customHeight="1">
      <c r="B7" s="2687"/>
      <c r="C7" s="2689" t="s">
        <v>717</v>
      </c>
      <c r="D7" s="2690"/>
      <c r="E7" s="2691"/>
      <c r="F7" s="1383" t="s">
        <v>718</v>
      </c>
      <c r="G7" s="2692"/>
      <c r="H7" s="2693"/>
    </row>
    <row r="8" spans="2:8" ht="30" customHeight="1">
      <c r="B8" s="2687"/>
      <c r="C8" s="2694" t="s">
        <v>719</v>
      </c>
      <c r="D8" s="2694"/>
      <c r="E8" s="2695"/>
      <c r="F8" s="338" t="s">
        <v>720</v>
      </c>
      <c r="G8" s="2696"/>
      <c r="H8" s="2697"/>
    </row>
    <row r="9" spans="2:8" ht="30" customHeight="1">
      <c r="B9" s="2688"/>
      <c r="C9" s="2695" t="s">
        <v>721</v>
      </c>
      <c r="D9" s="2698"/>
      <c r="E9" s="2698"/>
      <c r="F9" s="338" t="s">
        <v>722</v>
      </c>
      <c r="G9" s="2699" t="str">
        <f>IFERROR(G8/G7,"")</f>
        <v/>
      </c>
      <c r="H9" s="2700"/>
    </row>
    <row r="10" spans="2:8" ht="30" customHeight="1">
      <c r="B10" s="2718" t="s">
        <v>527</v>
      </c>
      <c r="C10" s="2719"/>
      <c r="D10" s="2719"/>
      <c r="E10" s="2719"/>
      <c r="F10" s="2719"/>
      <c r="G10" s="339" t="s">
        <v>723</v>
      </c>
      <c r="H10" s="340" t="s">
        <v>724</v>
      </c>
    </row>
    <row r="11" spans="2:8" ht="30" customHeight="1" thickBot="1">
      <c r="B11" s="2720"/>
      <c r="C11" s="2721"/>
      <c r="D11" s="2721"/>
      <c r="E11" s="2721"/>
      <c r="F11" s="2722"/>
      <c r="G11" s="2723" t="s">
        <v>725</v>
      </c>
      <c r="H11" s="2724"/>
    </row>
    <row r="12" spans="2:8" ht="30" customHeight="1" thickTop="1">
      <c r="B12" s="341">
        <v>1</v>
      </c>
      <c r="C12" s="2725"/>
      <c r="D12" s="2726"/>
      <c r="E12" s="2726"/>
      <c r="F12" s="2727"/>
      <c r="G12" s="431"/>
      <c r="H12" s="432"/>
    </row>
    <row r="13" spans="2:8" ht="30" customHeight="1">
      <c r="B13" s="342">
        <v>2</v>
      </c>
      <c r="C13" s="2712"/>
      <c r="D13" s="2713"/>
      <c r="E13" s="2713"/>
      <c r="F13" s="2714"/>
      <c r="G13" s="433"/>
      <c r="H13" s="1360"/>
    </row>
    <row r="14" spans="2:8" ht="30" customHeight="1">
      <c r="B14" s="342">
        <v>3</v>
      </c>
      <c r="C14" s="2712"/>
      <c r="D14" s="2713"/>
      <c r="E14" s="2713"/>
      <c r="F14" s="2714"/>
      <c r="G14" s="1359"/>
      <c r="H14" s="1362"/>
    </row>
    <row r="15" spans="2:8" ht="30" customHeight="1">
      <c r="B15" s="342">
        <v>4</v>
      </c>
      <c r="C15" s="2712"/>
      <c r="D15" s="2713"/>
      <c r="E15" s="2713"/>
      <c r="F15" s="2714"/>
      <c r="G15" s="1361"/>
      <c r="H15" s="1362"/>
    </row>
    <row r="16" spans="2:8" ht="30" customHeight="1">
      <c r="B16" s="342">
        <v>5</v>
      </c>
      <c r="C16" s="2712"/>
      <c r="D16" s="2713"/>
      <c r="E16" s="2713"/>
      <c r="F16" s="2714"/>
      <c r="G16" s="434"/>
      <c r="H16" s="435"/>
    </row>
    <row r="17" spans="2:8" ht="30" customHeight="1">
      <c r="B17" s="342">
        <v>6</v>
      </c>
      <c r="C17" s="2715"/>
      <c r="D17" s="2716"/>
      <c r="E17" s="2716"/>
      <c r="F17" s="2717"/>
      <c r="G17" s="1359"/>
      <c r="H17" s="1360"/>
    </row>
    <row r="18" spans="2:8" ht="30" customHeight="1">
      <c r="B18" s="342">
        <v>7</v>
      </c>
      <c r="C18" s="2715"/>
      <c r="D18" s="2716"/>
      <c r="E18" s="2716"/>
      <c r="F18" s="2717"/>
      <c r="G18" s="434"/>
      <c r="H18" s="435"/>
    </row>
    <row r="19" spans="2:8" ht="30" customHeight="1">
      <c r="B19" s="342">
        <v>8</v>
      </c>
      <c r="C19" s="2715"/>
      <c r="D19" s="2716"/>
      <c r="E19" s="2716"/>
      <c r="F19" s="2717"/>
      <c r="G19" s="1359"/>
      <c r="H19" s="1360"/>
    </row>
    <row r="20" spans="2:8" ht="30" customHeight="1">
      <c r="B20" s="342">
        <v>9</v>
      </c>
      <c r="C20" s="2715"/>
      <c r="D20" s="2716"/>
      <c r="E20" s="2716"/>
      <c r="F20" s="2717"/>
      <c r="G20" s="1359"/>
      <c r="H20" s="1360"/>
    </row>
    <row r="21" spans="2:8" ht="30" customHeight="1" thickBot="1">
      <c r="B21" s="343">
        <v>10</v>
      </c>
      <c r="C21" s="2709"/>
      <c r="D21" s="2710"/>
      <c r="E21" s="2710"/>
      <c r="F21" s="2711"/>
      <c r="G21" s="1384"/>
      <c r="H21" s="436"/>
    </row>
    <row r="22" spans="2:8" ht="30" customHeight="1">
      <c r="B22" s="134" t="s">
        <v>726</v>
      </c>
      <c r="G22" s="430"/>
      <c r="H22" s="430"/>
    </row>
    <row r="23" spans="2:8" ht="30" customHeight="1">
      <c r="B23" s="134" t="s">
        <v>1855</v>
      </c>
    </row>
    <row r="24" spans="2:8" ht="30" customHeight="1"/>
    <row r="25" spans="2:8" ht="30" customHeight="1">
      <c r="C25" s="344"/>
    </row>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sheetData>
  <mergeCells count="25">
    <mergeCell ref="C14:F14"/>
    <mergeCell ref="B10:F10"/>
    <mergeCell ref="B11:F11"/>
    <mergeCell ref="G11:H11"/>
    <mergeCell ref="C12:F12"/>
    <mergeCell ref="C13:F13"/>
    <mergeCell ref="C21:F21"/>
    <mergeCell ref="C15:F15"/>
    <mergeCell ref="C16:F16"/>
    <mergeCell ref="C17:F17"/>
    <mergeCell ref="C18:F18"/>
    <mergeCell ref="C19:F19"/>
    <mergeCell ref="C20:F20"/>
    <mergeCell ref="B4:H4"/>
    <mergeCell ref="B7:B9"/>
    <mergeCell ref="C7:E7"/>
    <mergeCell ref="G7:H7"/>
    <mergeCell ref="C8:E8"/>
    <mergeCell ref="G8:H8"/>
    <mergeCell ref="C9:E9"/>
    <mergeCell ref="G9:H9"/>
    <mergeCell ref="B5:C5"/>
    <mergeCell ref="B6:C6"/>
    <mergeCell ref="D5:H5"/>
    <mergeCell ref="D6:H6"/>
  </mergeCells>
  <phoneticPr fontId="1"/>
  <dataValidations count="1">
    <dataValidation type="list" allowBlank="1" showInputMessage="1" showErrorMessage="1" sqref="G12:H21" xr:uid="{898A9526-B303-482D-AE75-944100BF6B62}">
      <formula1>"○"</formula1>
    </dataValidation>
  </dataValidations>
  <printOptions horizontalCentered="1"/>
  <pageMargins left="0.39370078740157483" right="0.39370078740157483" top="0.98425196850393704" bottom="0.59055118110236227" header="0.59055118110236227" footer="0.39370078740157483"/>
  <pageSetup paperSize="9" scale="80" orientation="portrait" r:id="rId1"/>
  <headerFooter alignWithMargins="0">
    <oddHeader xml:space="preserve">&amp;R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01" r:id="rId4" name="Check Box 1">
              <controlPr defaultSize="0" autoFill="0" autoLine="0" autoPict="0">
                <anchor moveWithCells="1">
                  <from>
                    <xdr:col>3</xdr:col>
                    <xdr:colOff>914400</xdr:colOff>
                    <xdr:row>5</xdr:row>
                    <xdr:rowOff>19050</xdr:rowOff>
                  </from>
                  <to>
                    <xdr:col>4</xdr:col>
                    <xdr:colOff>66675</xdr:colOff>
                    <xdr:row>6</xdr:row>
                    <xdr:rowOff>0</xdr:rowOff>
                  </to>
                </anchor>
              </controlPr>
            </control>
          </mc:Choice>
        </mc:AlternateContent>
        <mc:AlternateContent xmlns:mc="http://schemas.openxmlformats.org/markup-compatibility/2006">
          <mc:Choice Requires="x14">
            <control shapeId="153602" r:id="rId5" name="Check Box 2">
              <controlPr defaultSize="0" autoFill="0" autoLine="0" autoPict="0">
                <anchor moveWithCells="1">
                  <from>
                    <xdr:col>6</xdr:col>
                    <xdr:colOff>304800</xdr:colOff>
                    <xdr:row>5</xdr:row>
                    <xdr:rowOff>0</xdr:rowOff>
                  </from>
                  <to>
                    <xdr:col>6</xdr:col>
                    <xdr:colOff>628650</xdr:colOff>
                    <xdr:row>5</xdr:row>
                    <xdr:rowOff>342900</xdr:rowOff>
                  </to>
                </anchor>
              </controlPr>
            </control>
          </mc:Choice>
        </mc:AlternateContent>
        <mc:AlternateContent xmlns:mc="http://schemas.openxmlformats.org/markup-compatibility/2006">
          <mc:Choice Requires="x14">
            <control shapeId="153603" r:id="rId6" name="Check Box 3">
              <controlPr defaultSize="0" autoFill="0" autoLine="0" autoPict="0">
                <anchor moveWithCells="1">
                  <from>
                    <xdr:col>6</xdr:col>
                    <xdr:colOff>1743075</xdr:colOff>
                    <xdr:row>5</xdr:row>
                    <xdr:rowOff>0</xdr:rowOff>
                  </from>
                  <to>
                    <xdr:col>7</xdr:col>
                    <xdr:colOff>161925</xdr:colOff>
                    <xdr:row>5</xdr:row>
                    <xdr:rowOff>342900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5D620-335A-46DB-AA01-D6DF33B3E8FD}">
  <dimension ref="B1:J49"/>
  <sheetViews>
    <sheetView view="pageBreakPreview" zoomScale="80" zoomScaleNormal="100" zoomScaleSheetLayoutView="80" workbookViewId="0">
      <selection activeCell="G8" sqref="G8:I8"/>
    </sheetView>
  </sheetViews>
  <sheetFormatPr defaultRowHeight="13.5"/>
  <cols>
    <col min="1" max="1" width="9" style="134"/>
    <col min="2" max="2" width="5" style="134" customWidth="1"/>
    <col min="3" max="3" width="20.625" style="134" customWidth="1"/>
    <col min="4" max="4" width="15.375" style="134" customWidth="1"/>
    <col min="5" max="5" width="2.5" style="134" customWidth="1"/>
    <col min="6" max="6" width="9.375" style="134" customWidth="1"/>
    <col min="7" max="9" width="22.625" style="134" customWidth="1"/>
    <col min="10" max="21" width="20.625" style="134" customWidth="1"/>
    <col min="22" max="16384" width="9" style="134"/>
  </cols>
  <sheetData>
    <row r="1" spans="2:10" ht="26.25" customHeight="1">
      <c r="B1" s="2728" t="s">
        <v>727</v>
      </c>
      <c r="C1" s="2728"/>
    </row>
    <row r="2" spans="2:10" ht="20.25" customHeight="1">
      <c r="H2" s="428"/>
      <c r="I2" s="428" t="s">
        <v>728</v>
      </c>
    </row>
    <row r="3" spans="2:10" ht="20.25" customHeight="1"/>
    <row r="4" spans="2:10" ht="52.5" customHeight="1" thickBot="1">
      <c r="B4" s="2729" t="s">
        <v>729</v>
      </c>
      <c r="C4" s="2729"/>
      <c r="D4" s="2729"/>
      <c r="E4" s="2729"/>
      <c r="F4" s="2729"/>
      <c r="G4" s="2729"/>
      <c r="H4" s="2729"/>
      <c r="I4" s="2729"/>
      <c r="J4" s="345"/>
    </row>
    <row r="5" spans="2:10" ht="27" customHeight="1">
      <c r="B5" s="2738" t="s">
        <v>1846</v>
      </c>
      <c r="C5" s="2739"/>
      <c r="D5" s="2742"/>
      <c r="E5" s="2742"/>
      <c r="F5" s="2742"/>
      <c r="G5" s="2742"/>
      <c r="H5" s="2742"/>
      <c r="I5" s="2742"/>
      <c r="J5" s="345"/>
    </row>
    <row r="6" spans="2:10" ht="26.25" customHeight="1" thickBot="1">
      <c r="B6" s="2740" t="s">
        <v>1853</v>
      </c>
      <c r="C6" s="2741"/>
      <c r="D6" s="2743" t="s">
        <v>1860</v>
      </c>
      <c r="E6" s="2743"/>
      <c r="F6" s="2743"/>
      <c r="G6" s="2743"/>
      <c r="H6" s="2743"/>
      <c r="I6" s="2743"/>
      <c r="J6" s="345"/>
    </row>
    <row r="7" spans="2:10" ht="36.75" customHeight="1">
      <c r="B7" s="346"/>
      <c r="C7" s="2730" t="s">
        <v>1856</v>
      </c>
      <c r="D7" s="2731"/>
      <c r="E7" s="2732"/>
      <c r="F7" s="337" t="s">
        <v>718</v>
      </c>
      <c r="G7" s="2733"/>
      <c r="H7" s="2734"/>
      <c r="I7" s="2735"/>
    </row>
    <row r="8" spans="2:10" ht="36.75" customHeight="1">
      <c r="B8" s="347"/>
      <c r="C8" s="2736" t="s">
        <v>1857</v>
      </c>
      <c r="D8" s="2736"/>
      <c r="E8" s="2737"/>
      <c r="F8" s="338" t="s">
        <v>720</v>
      </c>
      <c r="G8" s="2696"/>
      <c r="H8" s="2712"/>
      <c r="I8" s="2697"/>
    </row>
    <row r="9" spans="2:10" ht="30" customHeight="1">
      <c r="B9" s="347"/>
      <c r="C9" s="2695" t="s">
        <v>730</v>
      </c>
      <c r="D9" s="2698"/>
      <c r="E9" s="2698"/>
      <c r="F9" s="338" t="s">
        <v>722</v>
      </c>
      <c r="G9" s="2744" t="str">
        <f>IFERROR(G8/G7,"")</f>
        <v/>
      </c>
      <c r="H9" s="2745"/>
      <c r="I9" s="2746"/>
    </row>
    <row r="10" spans="2:10" ht="30" customHeight="1">
      <c r="B10" s="2747"/>
      <c r="C10" s="2748" t="s">
        <v>731</v>
      </c>
      <c r="D10" s="2748"/>
      <c r="E10" s="2748"/>
      <c r="F10" s="2751"/>
      <c r="G10" s="348" t="s">
        <v>732</v>
      </c>
      <c r="H10" s="348" t="s">
        <v>733</v>
      </c>
      <c r="I10" s="349"/>
    </row>
    <row r="11" spans="2:10" ht="30" customHeight="1">
      <c r="B11" s="2687"/>
      <c r="C11" s="2749"/>
      <c r="D11" s="2749"/>
      <c r="E11" s="2749"/>
      <c r="F11" s="2752"/>
      <c r="G11" s="429"/>
      <c r="H11" s="429"/>
      <c r="I11" s="350"/>
    </row>
    <row r="12" spans="2:10" ht="30" customHeight="1">
      <c r="B12" s="2687"/>
      <c r="C12" s="2750"/>
      <c r="D12" s="2750"/>
      <c r="E12" s="2750"/>
      <c r="F12" s="2689"/>
      <c r="G12" s="2753" t="s">
        <v>725</v>
      </c>
      <c r="H12" s="2754"/>
      <c r="I12" s="2755"/>
    </row>
    <row r="13" spans="2:10" ht="30" customHeight="1" thickBot="1">
      <c r="B13" s="2756" t="s">
        <v>527</v>
      </c>
      <c r="C13" s="2757"/>
      <c r="D13" s="2757"/>
      <c r="E13" s="2757"/>
      <c r="F13" s="2757"/>
      <c r="G13" s="2757"/>
      <c r="H13" s="2758"/>
      <c r="I13" s="1363" t="s">
        <v>1858</v>
      </c>
    </row>
    <row r="14" spans="2:10" ht="30" customHeight="1" thickTop="1">
      <c r="B14" s="351">
        <v>1</v>
      </c>
      <c r="C14" s="2762"/>
      <c r="D14" s="2763"/>
      <c r="E14" s="2763"/>
      <c r="F14" s="2763"/>
      <c r="G14" s="2763"/>
      <c r="H14" s="2764"/>
      <c r="I14" s="1385"/>
    </row>
    <row r="15" spans="2:10" ht="30" customHeight="1">
      <c r="B15" s="342">
        <v>2</v>
      </c>
      <c r="C15" s="2759"/>
      <c r="D15" s="2760"/>
      <c r="E15" s="2760"/>
      <c r="F15" s="2760"/>
      <c r="G15" s="2760"/>
      <c r="H15" s="2761"/>
      <c r="I15" s="1386"/>
    </row>
    <row r="16" spans="2:10" ht="30" customHeight="1">
      <c r="B16" s="342">
        <v>3</v>
      </c>
      <c r="C16" s="2759"/>
      <c r="D16" s="2760"/>
      <c r="E16" s="2760"/>
      <c r="F16" s="2760"/>
      <c r="G16" s="2760"/>
      <c r="H16" s="2761"/>
      <c r="I16" s="1386"/>
    </row>
    <row r="17" spans="2:9" ht="30" customHeight="1">
      <c r="B17" s="342">
        <v>4</v>
      </c>
      <c r="C17" s="2759"/>
      <c r="D17" s="2760"/>
      <c r="E17" s="2760"/>
      <c r="F17" s="2760"/>
      <c r="G17" s="2760"/>
      <c r="H17" s="2761"/>
      <c r="I17" s="1386"/>
    </row>
    <row r="18" spans="2:9" ht="30" customHeight="1">
      <c r="B18" s="342">
        <v>5</v>
      </c>
      <c r="C18" s="2759"/>
      <c r="D18" s="2760"/>
      <c r="E18" s="2760"/>
      <c r="F18" s="2760"/>
      <c r="G18" s="2760"/>
      <c r="H18" s="2761"/>
      <c r="I18" s="1386"/>
    </row>
    <row r="19" spans="2:9" ht="30" customHeight="1">
      <c r="B19" s="342">
        <v>6</v>
      </c>
      <c r="C19" s="2759"/>
      <c r="D19" s="2760"/>
      <c r="E19" s="2760"/>
      <c r="F19" s="2760"/>
      <c r="G19" s="2760"/>
      <c r="H19" s="2761"/>
      <c r="I19" s="1387"/>
    </row>
    <row r="20" spans="2:9" ht="30" customHeight="1">
      <c r="B20" s="342">
        <v>7</v>
      </c>
      <c r="C20" s="2759"/>
      <c r="D20" s="2760"/>
      <c r="E20" s="2760"/>
      <c r="F20" s="2760"/>
      <c r="G20" s="2760"/>
      <c r="H20" s="2761"/>
      <c r="I20" s="1387"/>
    </row>
    <row r="21" spans="2:9" ht="30" customHeight="1">
      <c r="B21" s="342">
        <v>8</v>
      </c>
      <c r="C21" s="2759"/>
      <c r="D21" s="2760"/>
      <c r="E21" s="2760"/>
      <c r="F21" s="2760"/>
      <c r="G21" s="2760"/>
      <c r="H21" s="2761"/>
      <c r="I21" s="1387"/>
    </row>
    <row r="22" spans="2:9" ht="30" customHeight="1">
      <c r="B22" s="342">
        <v>9</v>
      </c>
      <c r="C22" s="2712"/>
      <c r="D22" s="2713"/>
      <c r="E22" s="2713"/>
      <c r="F22" s="2713"/>
      <c r="G22" s="2713"/>
      <c r="H22" s="2714"/>
      <c r="I22" s="1387"/>
    </row>
    <row r="23" spans="2:9" ht="30" customHeight="1" thickBot="1">
      <c r="B23" s="343">
        <v>10</v>
      </c>
      <c r="C23" s="2709"/>
      <c r="D23" s="2710"/>
      <c r="E23" s="2710"/>
      <c r="F23" s="2710"/>
      <c r="G23" s="2710"/>
      <c r="H23" s="2711"/>
      <c r="I23" s="1388"/>
    </row>
    <row r="24" spans="2:9" ht="30" customHeight="1">
      <c r="B24" s="134" t="s">
        <v>734</v>
      </c>
    </row>
    <row r="25" spans="2:9" ht="30" customHeight="1">
      <c r="B25" s="134" t="s">
        <v>735</v>
      </c>
    </row>
    <row r="26" spans="2:9" ht="30" customHeight="1"/>
    <row r="27" spans="2:9" ht="30" customHeight="1">
      <c r="C27" s="344"/>
    </row>
    <row r="28" spans="2:9" ht="30" customHeight="1"/>
    <row r="29" spans="2:9" ht="30" customHeight="1"/>
    <row r="30" spans="2:9" ht="30" customHeight="1"/>
    <row r="31" spans="2:9" ht="30" customHeight="1"/>
    <row r="32" spans="2: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sheetData>
  <mergeCells count="27">
    <mergeCell ref="C20:H20"/>
    <mergeCell ref="C21:H21"/>
    <mergeCell ref="C23:H23"/>
    <mergeCell ref="C15:H15"/>
    <mergeCell ref="C22:H22"/>
    <mergeCell ref="B13:H13"/>
    <mergeCell ref="C16:H16"/>
    <mergeCell ref="C17:H17"/>
    <mergeCell ref="C18:H18"/>
    <mergeCell ref="C19:H19"/>
    <mergeCell ref="C14:H14"/>
    <mergeCell ref="C9:E9"/>
    <mergeCell ref="G9:I9"/>
    <mergeCell ref="B10:B12"/>
    <mergeCell ref="C10:E12"/>
    <mergeCell ref="F10:F12"/>
    <mergeCell ref="G12:I12"/>
    <mergeCell ref="B1:C1"/>
    <mergeCell ref="B4:I4"/>
    <mergeCell ref="C7:E7"/>
    <mergeCell ref="G7:I7"/>
    <mergeCell ref="C8:E8"/>
    <mergeCell ref="G8:I8"/>
    <mergeCell ref="B5:C5"/>
    <mergeCell ref="B6:C6"/>
    <mergeCell ref="D5:I5"/>
    <mergeCell ref="D6:I6"/>
  </mergeCells>
  <phoneticPr fontId="1"/>
  <dataValidations count="1">
    <dataValidation type="list" allowBlank="1" showInputMessage="1" showErrorMessage="1" sqref="G11:H11" xr:uid="{AFDA28E6-5C8A-4582-8C1A-C7BB9D499BF9}">
      <formula1>"○"</formula1>
    </dataValidation>
  </dataValidations>
  <printOptions horizontalCentered="1"/>
  <pageMargins left="0.39370078740157483" right="0.39370078740157483" top="0.98425196850393704" bottom="0.59055118110236227" header="0.59055118110236227" footer="0.39370078740157483"/>
  <pageSetup paperSize="9" scale="70" orientation="portrait" r:id="rId1"/>
  <headerFooter alignWithMargins="0"/>
  <colBreaks count="1" manualBreakCount="1">
    <brk id="1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4628" r:id="rId4" name="Check Box 4">
              <controlPr defaultSize="0" autoFill="0" autoLine="0" autoPict="0">
                <anchor moveWithCells="1">
                  <from>
                    <xdr:col>4</xdr:col>
                    <xdr:colOff>28575</xdr:colOff>
                    <xdr:row>5</xdr:row>
                    <xdr:rowOff>0</xdr:rowOff>
                  </from>
                  <to>
                    <xdr:col>5</xdr:col>
                    <xdr:colOff>161925</xdr:colOff>
                    <xdr:row>6</xdr:row>
                    <xdr:rowOff>9525</xdr:rowOff>
                  </to>
                </anchor>
              </controlPr>
            </control>
          </mc:Choice>
        </mc:AlternateContent>
        <mc:AlternateContent xmlns:mc="http://schemas.openxmlformats.org/markup-compatibility/2006">
          <mc:Choice Requires="x14">
            <control shapeId="154629" r:id="rId5" name="Check Box 5">
              <controlPr defaultSize="0" autoFill="0" autoLine="0" autoPict="0">
                <anchor moveWithCells="1">
                  <from>
                    <xdr:col>6</xdr:col>
                    <xdr:colOff>1038225</xdr:colOff>
                    <xdr:row>5</xdr:row>
                    <xdr:rowOff>0</xdr:rowOff>
                  </from>
                  <to>
                    <xdr:col>6</xdr:col>
                    <xdr:colOff>1362075</xdr:colOff>
                    <xdr:row>6</xdr:row>
                    <xdr:rowOff>9525</xdr:rowOff>
                  </to>
                </anchor>
              </controlPr>
            </control>
          </mc:Choice>
        </mc:AlternateContent>
        <mc:AlternateContent xmlns:mc="http://schemas.openxmlformats.org/markup-compatibility/2006">
          <mc:Choice Requires="x14">
            <control shapeId="154630" r:id="rId6" name="Check Box 6">
              <controlPr defaultSize="0" autoFill="0" autoLine="0" autoPict="0">
                <anchor moveWithCells="1">
                  <from>
                    <xdr:col>7</xdr:col>
                    <xdr:colOff>1114425</xdr:colOff>
                    <xdr:row>4</xdr:row>
                    <xdr:rowOff>333375</xdr:rowOff>
                  </from>
                  <to>
                    <xdr:col>7</xdr:col>
                    <xdr:colOff>1438275</xdr:colOff>
                    <xdr:row>6</xdr:row>
                    <xdr:rowOff>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26212-799B-46B9-8A7C-1F9447BE9884}">
  <sheetPr>
    <pageSetUpPr fitToPage="1"/>
  </sheetPr>
  <dimension ref="A1:J53"/>
  <sheetViews>
    <sheetView view="pageBreakPreview" zoomScale="90" zoomScaleNormal="100" zoomScaleSheetLayoutView="90" workbookViewId="0">
      <selection activeCell="A27" sqref="A27"/>
    </sheetView>
  </sheetViews>
  <sheetFormatPr defaultRowHeight="13.5"/>
  <cols>
    <col min="1" max="1" width="6.75" style="229" customWidth="1"/>
    <col min="2" max="6" width="14.375" style="229" customWidth="1"/>
    <col min="7" max="7" width="19" style="229" customWidth="1"/>
    <col min="8" max="8" width="8" style="229" customWidth="1"/>
    <col min="9" max="16384" width="9" style="229"/>
  </cols>
  <sheetData>
    <row r="1" spans="1:10" ht="27.75" customHeight="1">
      <c r="A1" s="229" t="s">
        <v>914</v>
      </c>
      <c r="G1" s="2765"/>
      <c r="H1" s="2765"/>
      <c r="I1" s="2765"/>
      <c r="J1" s="2765"/>
    </row>
    <row r="2" spans="1:10" ht="39" customHeight="1">
      <c r="F2" s="2775" t="s">
        <v>728</v>
      </c>
      <c r="G2" s="2775"/>
      <c r="H2" s="2775"/>
    </row>
    <row r="3" spans="1:10" ht="24" customHeight="1">
      <c r="A3" s="2766" t="s">
        <v>736</v>
      </c>
      <c r="B3" s="2766"/>
      <c r="C3" s="2766"/>
      <c r="D3" s="2766"/>
      <c r="E3" s="2766"/>
      <c r="F3" s="2766"/>
      <c r="G3" s="2766"/>
      <c r="H3" s="2766"/>
      <c r="I3" s="352"/>
    </row>
    <row r="5" spans="1:10" s="1369" customFormat="1" ht="23.25" customHeight="1">
      <c r="A5" s="2776" t="s">
        <v>1871</v>
      </c>
      <c r="B5" s="2776"/>
      <c r="C5" s="2779"/>
      <c r="D5" s="2779"/>
      <c r="E5" s="2779"/>
      <c r="F5" s="2779"/>
      <c r="G5" s="2779"/>
      <c r="H5" s="2779"/>
    </row>
    <row r="6" spans="1:10" s="1369" customFormat="1" ht="23.25" customHeight="1">
      <c r="A6" s="2776" t="s">
        <v>1872</v>
      </c>
      <c r="B6" s="2776"/>
      <c r="C6" s="2780" t="s">
        <v>1873</v>
      </c>
      <c r="D6" s="2780"/>
      <c r="E6" s="2780"/>
      <c r="F6" s="2780"/>
      <c r="G6" s="2780"/>
      <c r="H6" s="2780"/>
    </row>
    <row r="7" spans="1:10" s="1369" customFormat="1" ht="14.25" thickBot="1"/>
    <row r="8" spans="1:10" ht="27" customHeight="1" thickTop="1">
      <c r="A8" s="2767" t="s">
        <v>737</v>
      </c>
      <c r="B8" s="2768"/>
      <c r="C8" s="2768"/>
      <c r="D8" s="2768"/>
      <c r="E8" s="2768"/>
      <c r="F8" s="2768"/>
      <c r="G8" s="2769"/>
      <c r="H8" s="2770"/>
    </row>
    <row r="9" spans="1:10" ht="27" customHeight="1">
      <c r="A9" s="2771" t="s">
        <v>967</v>
      </c>
      <c r="B9" s="2772"/>
      <c r="C9" s="2772"/>
      <c r="D9" s="2772"/>
      <c r="E9" s="2772"/>
      <c r="F9" s="2772"/>
      <c r="G9" s="2773" t="str">
        <f>IF(ROUNDUP(G8/6,1)=0," ",ROUNDUP(G8/6,1))</f>
        <v xml:space="preserve"> </v>
      </c>
      <c r="H9" s="2774"/>
    </row>
    <row r="10" spans="1:10" ht="27" customHeight="1" thickBot="1">
      <c r="A10" s="2783" t="s">
        <v>968</v>
      </c>
      <c r="B10" s="2784"/>
      <c r="C10" s="2784"/>
      <c r="D10" s="2784"/>
      <c r="E10" s="2784"/>
      <c r="F10" s="2784"/>
      <c r="G10" s="2785" t="str">
        <f>IF(ROUNDUP(G8/5,1)=0," ",ROUNDUP(G8/5,1))</f>
        <v xml:space="preserve"> </v>
      </c>
      <c r="H10" s="2786"/>
    </row>
    <row r="11" spans="1:10" ht="19.5" customHeight="1" thickTop="1" thickBot="1">
      <c r="A11" s="2787"/>
      <c r="B11" s="2787"/>
      <c r="C11" s="2787"/>
      <c r="D11" s="2787"/>
      <c r="E11" s="2787"/>
      <c r="F11" s="2787"/>
      <c r="G11" s="2787"/>
      <c r="H11" s="2787"/>
    </row>
    <row r="12" spans="1:10" ht="27.75" customHeight="1" thickTop="1" thickBot="1">
      <c r="A12" s="2788" t="s">
        <v>738</v>
      </c>
      <c r="B12" s="2789"/>
      <c r="C12" s="2789"/>
      <c r="D12" s="2789"/>
      <c r="E12" s="2789"/>
      <c r="F12" s="2789"/>
      <c r="G12" s="2789" t="s">
        <v>739</v>
      </c>
      <c r="H12" s="2790"/>
    </row>
    <row r="13" spans="1:10" ht="27.75" customHeight="1" thickTop="1">
      <c r="A13" s="353">
        <v>1</v>
      </c>
      <c r="B13" s="2781"/>
      <c r="C13" s="2781"/>
      <c r="D13" s="2781"/>
      <c r="E13" s="2781"/>
      <c r="F13" s="2781"/>
      <c r="G13" s="2781"/>
      <c r="H13" s="2782"/>
    </row>
    <row r="14" spans="1:10" ht="27.75" customHeight="1">
      <c r="A14" s="354">
        <v>2</v>
      </c>
      <c r="B14" s="2777"/>
      <c r="C14" s="2777"/>
      <c r="D14" s="2777"/>
      <c r="E14" s="2777"/>
      <c r="F14" s="2777"/>
      <c r="G14" s="2777"/>
      <c r="H14" s="2778"/>
    </row>
    <row r="15" spans="1:10" ht="27.75" customHeight="1">
      <c r="A15" s="354">
        <v>3</v>
      </c>
      <c r="B15" s="2777"/>
      <c r="C15" s="2777"/>
      <c r="D15" s="2777"/>
      <c r="E15" s="2777"/>
      <c r="F15" s="2777"/>
      <c r="G15" s="2777"/>
      <c r="H15" s="2778"/>
    </row>
    <row r="16" spans="1:10" ht="27.75" customHeight="1">
      <c r="A16" s="354">
        <v>4</v>
      </c>
      <c r="B16" s="2777"/>
      <c r="C16" s="2777"/>
      <c r="D16" s="2777"/>
      <c r="E16" s="2777"/>
      <c r="F16" s="2777"/>
      <c r="G16" s="2777"/>
      <c r="H16" s="2791"/>
    </row>
    <row r="17" spans="1:8" ht="27.75" customHeight="1">
      <c r="A17" s="354">
        <v>5</v>
      </c>
      <c r="B17" s="2777"/>
      <c r="C17" s="2777"/>
      <c r="D17" s="2777"/>
      <c r="E17" s="2777"/>
      <c r="F17" s="2777"/>
      <c r="G17" s="2777"/>
      <c r="H17" s="2778"/>
    </row>
    <row r="18" spans="1:8" ht="27.75" customHeight="1">
      <c r="A18" s="354">
        <v>6</v>
      </c>
      <c r="B18" s="2792"/>
      <c r="C18" s="2792"/>
      <c r="D18" s="2792"/>
      <c r="E18" s="2792"/>
      <c r="F18" s="2792"/>
      <c r="G18" s="2792"/>
      <c r="H18" s="2793"/>
    </row>
    <row r="19" spans="1:8" ht="27.75" customHeight="1">
      <c r="A19" s="354">
        <v>7</v>
      </c>
      <c r="B19" s="2792"/>
      <c r="C19" s="2792"/>
      <c r="D19" s="2792"/>
      <c r="E19" s="2792"/>
      <c r="F19" s="2792"/>
      <c r="G19" s="2792"/>
      <c r="H19" s="2793"/>
    </row>
    <row r="20" spans="1:8" ht="27.75" customHeight="1">
      <c r="A20" s="354">
        <v>8</v>
      </c>
      <c r="B20" s="2792"/>
      <c r="C20" s="2792"/>
      <c r="D20" s="2792"/>
      <c r="E20" s="2792"/>
      <c r="F20" s="2792"/>
      <c r="G20" s="2792"/>
      <c r="H20" s="2793"/>
    </row>
    <row r="21" spans="1:8" ht="27.75" customHeight="1">
      <c r="A21" s="354">
        <v>9</v>
      </c>
      <c r="B21" s="2792"/>
      <c r="C21" s="2792"/>
      <c r="D21" s="2792"/>
      <c r="E21" s="2792"/>
      <c r="F21" s="2792"/>
      <c r="G21" s="2792"/>
      <c r="H21" s="2793"/>
    </row>
    <row r="22" spans="1:8" ht="27.75" customHeight="1" thickBot="1">
      <c r="A22" s="355">
        <v>10</v>
      </c>
      <c r="B22" s="2797"/>
      <c r="C22" s="2797"/>
      <c r="D22" s="2797"/>
      <c r="E22" s="2797"/>
      <c r="F22" s="2797"/>
      <c r="G22" s="2797"/>
      <c r="H22" s="2798"/>
    </row>
    <row r="23" spans="1:8" ht="27.75" customHeight="1" thickTop="1" thickBot="1">
      <c r="A23" s="356" t="s">
        <v>181</v>
      </c>
      <c r="B23" s="2799" t="s">
        <v>740</v>
      </c>
      <c r="C23" s="2800"/>
      <c r="D23" s="2800"/>
      <c r="E23" s="2800"/>
      <c r="F23" s="2801"/>
      <c r="G23" s="1319" t="str">
        <f>IF(SUM(G13:H22)=0," ",SUM(G13:H22))</f>
        <v xml:space="preserve"> </v>
      </c>
      <c r="H23" s="358" t="s">
        <v>42</v>
      </c>
    </row>
    <row r="24" spans="1:8" ht="15" thickTop="1" thickBot="1"/>
    <row r="25" spans="1:8" ht="27.75" customHeight="1" thickTop="1">
      <c r="A25" s="2802" t="s">
        <v>741</v>
      </c>
      <c r="B25" s="2803"/>
      <c r="C25" s="2803"/>
      <c r="D25" s="2803"/>
      <c r="E25" s="2803"/>
      <c r="F25" s="2803"/>
      <c r="G25" s="2803" t="s">
        <v>739</v>
      </c>
      <c r="H25" s="2804"/>
    </row>
    <row r="26" spans="1:8" ht="27.75" customHeight="1">
      <c r="A26" s="354">
        <v>1</v>
      </c>
      <c r="B26" s="2794"/>
      <c r="C26" s="2795"/>
      <c r="D26" s="2795"/>
      <c r="E26" s="2795"/>
      <c r="F26" s="2796"/>
      <c r="G26" s="2794"/>
      <c r="H26" s="2791"/>
    </row>
    <row r="27" spans="1:8" ht="27.75" customHeight="1">
      <c r="A27" s="354">
        <v>2</v>
      </c>
      <c r="B27" s="2794"/>
      <c r="C27" s="2795"/>
      <c r="D27" s="2795"/>
      <c r="E27" s="2795"/>
      <c r="F27" s="2796"/>
      <c r="G27" s="2794"/>
      <c r="H27" s="2791"/>
    </row>
    <row r="28" spans="1:8" ht="27.75" customHeight="1">
      <c r="A28" s="354">
        <v>3</v>
      </c>
      <c r="B28" s="2805"/>
      <c r="C28" s="2806"/>
      <c r="D28" s="2806"/>
      <c r="E28" s="2806"/>
      <c r="F28" s="2807"/>
      <c r="G28" s="2805"/>
      <c r="H28" s="2808"/>
    </row>
    <row r="29" spans="1:8" ht="27.75" customHeight="1">
      <c r="A29" s="354">
        <v>4</v>
      </c>
      <c r="B29" s="2805"/>
      <c r="C29" s="2806"/>
      <c r="D29" s="2806"/>
      <c r="E29" s="2806"/>
      <c r="F29" s="2807"/>
      <c r="G29" s="2805"/>
      <c r="H29" s="2808"/>
    </row>
    <row r="30" spans="1:8" ht="27.75" customHeight="1" thickBot="1">
      <c r="A30" s="359">
        <v>5</v>
      </c>
      <c r="B30" s="2809"/>
      <c r="C30" s="2810"/>
      <c r="D30" s="2810"/>
      <c r="E30" s="2810"/>
      <c r="F30" s="2811"/>
      <c r="G30" s="2809"/>
      <c r="H30" s="2812"/>
    </row>
    <row r="31" spans="1:8" ht="27.75" customHeight="1" thickTop="1" thickBot="1">
      <c r="A31" s="360" t="s">
        <v>181</v>
      </c>
      <c r="B31" s="2799" t="s">
        <v>742</v>
      </c>
      <c r="C31" s="2800"/>
      <c r="D31" s="2800"/>
      <c r="E31" s="2800"/>
      <c r="F31" s="2801"/>
      <c r="G31" s="724" t="str">
        <f>IF(SUM(G26:H30)=0," ",SUM(G26:H30))</f>
        <v xml:space="preserve"> </v>
      </c>
      <c r="H31" s="357" t="s">
        <v>143</v>
      </c>
    </row>
    <row r="32" spans="1:8" ht="15" thickTop="1" thickBot="1"/>
    <row r="33" spans="1:8" ht="13.5" customHeight="1" thickTop="1">
      <c r="B33" s="2814" t="s">
        <v>743</v>
      </c>
      <c r="C33" s="2814"/>
      <c r="D33" s="2814"/>
      <c r="E33" s="2814"/>
      <c r="F33" s="2815" t="s">
        <v>744</v>
      </c>
      <c r="G33" s="2817" t="str">
        <f>IFERROR(G23+G31," ")</f>
        <v xml:space="preserve"> </v>
      </c>
      <c r="H33" s="2819" t="s">
        <v>745</v>
      </c>
    </row>
    <row r="34" spans="1:8" ht="13.5" customHeight="1" thickBot="1">
      <c r="B34" s="2814"/>
      <c r="C34" s="2814"/>
      <c r="D34" s="2814"/>
      <c r="E34" s="2814"/>
      <c r="F34" s="2816"/>
      <c r="G34" s="2818"/>
      <c r="H34" s="2820"/>
    </row>
    <row r="35" spans="1:8" ht="14.25" thickTop="1"/>
    <row r="36" spans="1:8" ht="32.25" customHeight="1">
      <c r="A36" s="2813" t="s">
        <v>746</v>
      </c>
      <c r="B36" s="2813"/>
      <c r="C36" s="2813"/>
      <c r="D36" s="2813"/>
      <c r="E36" s="2813"/>
      <c r="F36" s="2813"/>
      <c r="G36" s="2813"/>
      <c r="H36" s="2813"/>
    </row>
    <row r="37" spans="1:8" ht="25.5" customHeight="1">
      <c r="A37" s="2813" t="s">
        <v>1632</v>
      </c>
      <c r="B37" s="2813"/>
      <c r="C37" s="2813"/>
      <c r="D37" s="2813"/>
      <c r="E37" s="2813"/>
      <c r="F37" s="2813"/>
      <c r="G37" s="2813"/>
      <c r="H37" s="2813"/>
    </row>
    <row r="38" spans="1:8">
      <c r="A38" s="361"/>
      <c r="B38" s="361"/>
      <c r="C38" s="361"/>
      <c r="D38" s="361"/>
      <c r="E38" s="361"/>
      <c r="F38" s="361"/>
      <c r="G38" s="361"/>
      <c r="H38" s="361"/>
    </row>
    <row r="39" spans="1:8">
      <c r="A39" s="361"/>
      <c r="B39" s="361"/>
      <c r="C39" s="361"/>
      <c r="D39" s="361"/>
      <c r="E39" s="361"/>
      <c r="F39" s="361"/>
      <c r="G39" s="361"/>
      <c r="H39" s="361"/>
    </row>
    <row r="40" spans="1:8">
      <c r="A40" s="361"/>
      <c r="B40" s="361"/>
      <c r="C40" s="361"/>
      <c r="D40" s="361"/>
      <c r="E40" s="361"/>
      <c r="F40" s="361"/>
      <c r="G40" s="361"/>
      <c r="H40" s="361"/>
    </row>
    <row r="41" spans="1:8">
      <c r="A41" s="361"/>
      <c r="B41" s="361"/>
      <c r="C41" s="361"/>
      <c r="D41" s="361"/>
      <c r="E41" s="361"/>
      <c r="F41" s="361"/>
      <c r="G41" s="361"/>
      <c r="H41" s="361"/>
    </row>
    <row r="42" spans="1:8">
      <c r="A42" s="361"/>
      <c r="B42" s="361"/>
      <c r="C42" s="361"/>
      <c r="D42" s="361"/>
      <c r="E42" s="361"/>
      <c r="F42" s="361"/>
      <c r="G42" s="361"/>
      <c r="H42" s="361"/>
    </row>
    <row r="43" spans="1:8">
      <c r="A43" s="361"/>
      <c r="B43" s="361"/>
      <c r="C43" s="361"/>
      <c r="D43" s="361"/>
      <c r="E43" s="361"/>
      <c r="F43" s="361"/>
      <c r="G43" s="361"/>
      <c r="H43" s="361"/>
    </row>
    <row r="44" spans="1:8">
      <c r="A44" s="361"/>
      <c r="B44" s="361"/>
      <c r="C44" s="361"/>
      <c r="D44" s="361"/>
      <c r="E44" s="361"/>
      <c r="F44" s="361"/>
      <c r="G44" s="361"/>
      <c r="H44" s="361"/>
    </row>
    <row r="53" ht="6.75" customHeight="1"/>
  </sheetData>
  <mergeCells count="56">
    <mergeCell ref="A37:H37"/>
    <mergeCell ref="B31:F31"/>
    <mergeCell ref="B33:E34"/>
    <mergeCell ref="F33:F34"/>
    <mergeCell ref="G33:G34"/>
    <mergeCell ref="H33:H34"/>
    <mergeCell ref="A36:H36"/>
    <mergeCell ref="B28:F28"/>
    <mergeCell ref="G28:H28"/>
    <mergeCell ref="B29:F29"/>
    <mergeCell ref="G29:H29"/>
    <mergeCell ref="B30:F30"/>
    <mergeCell ref="G30:H30"/>
    <mergeCell ref="B19:F19"/>
    <mergeCell ref="G19:H19"/>
    <mergeCell ref="B27:F27"/>
    <mergeCell ref="G27:H27"/>
    <mergeCell ref="B20:F20"/>
    <mergeCell ref="G20:H20"/>
    <mergeCell ref="B21:F21"/>
    <mergeCell ref="G21:H21"/>
    <mergeCell ref="B22:F22"/>
    <mergeCell ref="G22:H22"/>
    <mergeCell ref="B23:F23"/>
    <mergeCell ref="A25:F25"/>
    <mergeCell ref="G25:H25"/>
    <mergeCell ref="B26:F26"/>
    <mergeCell ref="G26:H26"/>
    <mergeCell ref="B16:F16"/>
    <mergeCell ref="G16:H16"/>
    <mergeCell ref="B17:F17"/>
    <mergeCell ref="G17:H17"/>
    <mergeCell ref="B18:F18"/>
    <mergeCell ref="G18:H18"/>
    <mergeCell ref="B14:F14"/>
    <mergeCell ref="G14:H14"/>
    <mergeCell ref="B15:F15"/>
    <mergeCell ref="G15:H15"/>
    <mergeCell ref="C5:H5"/>
    <mergeCell ref="C6:H6"/>
    <mergeCell ref="B13:F13"/>
    <mergeCell ref="G13:H13"/>
    <mergeCell ref="A10:F10"/>
    <mergeCell ref="G10:H10"/>
    <mergeCell ref="A11:H11"/>
    <mergeCell ref="A12:F12"/>
    <mergeCell ref="G12:H12"/>
    <mergeCell ref="G1:J1"/>
    <mergeCell ref="A3:H3"/>
    <mergeCell ref="A8:F8"/>
    <mergeCell ref="G8:H8"/>
    <mergeCell ref="A9:F9"/>
    <mergeCell ref="G9:H9"/>
    <mergeCell ref="F2:H2"/>
    <mergeCell ref="A5:B5"/>
    <mergeCell ref="A6:B6"/>
  </mergeCells>
  <phoneticPr fontId="1"/>
  <printOptions horizont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7633" r:id="rId4" name="Check Box 1">
              <controlPr defaultSize="0" autoFill="0" autoLine="0" autoPict="0">
                <anchor moveWithCells="1">
                  <from>
                    <xdr:col>3</xdr:col>
                    <xdr:colOff>57150</xdr:colOff>
                    <xdr:row>4</xdr:row>
                    <xdr:rowOff>247650</xdr:rowOff>
                  </from>
                  <to>
                    <xdr:col>3</xdr:col>
                    <xdr:colOff>381000</xdr:colOff>
                    <xdr:row>5</xdr:row>
                    <xdr:rowOff>295275</xdr:rowOff>
                  </to>
                </anchor>
              </controlPr>
            </control>
          </mc:Choice>
        </mc:AlternateContent>
        <mc:AlternateContent xmlns:mc="http://schemas.openxmlformats.org/markup-compatibility/2006">
          <mc:Choice Requires="x14">
            <control shapeId="197634" r:id="rId5" name="Check Box 2">
              <controlPr defaultSize="0" autoFill="0" autoLine="0" autoPict="0">
                <anchor moveWithCells="1">
                  <from>
                    <xdr:col>4</xdr:col>
                    <xdr:colOff>400050</xdr:colOff>
                    <xdr:row>4</xdr:row>
                    <xdr:rowOff>247650</xdr:rowOff>
                  </from>
                  <to>
                    <xdr:col>4</xdr:col>
                    <xdr:colOff>723900</xdr:colOff>
                    <xdr:row>5</xdr:row>
                    <xdr:rowOff>295275</xdr:rowOff>
                  </to>
                </anchor>
              </controlPr>
            </control>
          </mc:Choice>
        </mc:AlternateContent>
        <mc:AlternateContent xmlns:mc="http://schemas.openxmlformats.org/markup-compatibility/2006">
          <mc:Choice Requires="x14">
            <control shapeId="197635" r:id="rId6" name="Check Box 3">
              <controlPr defaultSize="0" autoFill="0" autoLine="0" autoPict="0">
                <anchor moveWithCells="1">
                  <from>
                    <xdr:col>5</xdr:col>
                    <xdr:colOff>800100</xdr:colOff>
                    <xdr:row>4</xdr:row>
                    <xdr:rowOff>257175</xdr:rowOff>
                  </from>
                  <to>
                    <xdr:col>6</xdr:col>
                    <xdr:colOff>19050</xdr:colOff>
                    <xdr:row>6</xdr:row>
                    <xdr:rowOff>9525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38431-68A9-4F33-A713-8AA6B8604FD9}">
  <dimension ref="B1:G28"/>
  <sheetViews>
    <sheetView view="pageBreakPreview" zoomScaleNormal="100" zoomScaleSheetLayoutView="100" workbookViewId="0">
      <selection activeCell="C1" sqref="C1"/>
    </sheetView>
  </sheetViews>
  <sheetFormatPr defaultRowHeight="13.5"/>
  <cols>
    <col min="1" max="1" width="1.625" style="466" customWidth="1"/>
    <col min="2" max="2" width="10.25" style="466" customWidth="1"/>
    <col min="3" max="3" width="15.625" style="466" customWidth="1"/>
    <col min="4" max="4" width="15.25" style="466" customWidth="1"/>
    <col min="5" max="5" width="17.5" style="466" customWidth="1"/>
    <col min="6" max="6" width="15.125" style="466" customWidth="1"/>
    <col min="7" max="7" width="19.625" style="466" customWidth="1"/>
    <col min="8" max="8" width="1.875" style="466" customWidth="1"/>
    <col min="9" max="9" width="2.5" style="466" customWidth="1"/>
    <col min="10" max="256" width="9" style="466"/>
    <col min="257" max="257" width="1.125" style="466" customWidth="1"/>
    <col min="258" max="259" width="15.625" style="466" customWidth="1"/>
    <col min="260" max="260" width="15.25" style="466" customWidth="1"/>
    <col min="261" max="261" width="17.5" style="466" customWidth="1"/>
    <col min="262" max="262" width="15.125" style="466" customWidth="1"/>
    <col min="263" max="263" width="15.25" style="466" customWidth="1"/>
    <col min="264" max="264" width="3.75" style="466" customWidth="1"/>
    <col min="265" max="265" width="2.5" style="466" customWidth="1"/>
    <col min="266" max="512" width="9" style="466"/>
    <col min="513" max="513" width="1.125" style="466" customWidth="1"/>
    <col min="514" max="515" width="15.625" style="466" customWidth="1"/>
    <col min="516" max="516" width="15.25" style="466" customWidth="1"/>
    <col min="517" max="517" width="17.5" style="466" customWidth="1"/>
    <col min="518" max="518" width="15.125" style="466" customWidth="1"/>
    <col min="519" max="519" width="15.25" style="466" customWidth="1"/>
    <col min="520" max="520" width="3.75" style="466" customWidth="1"/>
    <col min="521" max="521" width="2.5" style="466" customWidth="1"/>
    <col min="522" max="768" width="9" style="466"/>
    <col min="769" max="769" width="1.125" style="466" customWidth="1"/>
    <col min="770" max="771" width="15.625" style="466" customWidth="1"/>
    <col min="772" max="772" width="15.25" style="466" customWidth="1"/>
    <col min="773" max="773" width="17.5" style="466" customWidth="1"/>
    <col min="774" max="774" width="15.125" style="466" customWidth="1"/>
    <col min="775" max="775" width="15.25" style="466" customWidth="1"/>
    <col min="776" max="776" width="3.75" style="466" customWidth="1"/>
    <col min="777" max="777" width="2.5" style="466" customWidth="1"/>
    <col min="778" max="1024" width="9" style="466"/>
    <col min="1025" max="1025" width="1.125" style="466" customWidth="1"/>
    <col min="1026" max="1027" width="15.625" style="466" customWidth="1"/>
    <col min="1028" max="1028" width="15.25" style="466" customWidth="1"/>
    <col min="1029" max="1029" width="17.5" style="466" customWidth="1"/>
    <col min="1030" max="1030" width="15.125" style="466" customWidth="1"/>
    <col min="1031" max="1031" width="15.25" style="466" customWidth="1"/>
    <col min="1032" max="1032" width="3.75" style="466" customWidth="1"/>
    <col min="1033" max="1033" width="2.5" style="466" customWidth="1"/>
    <col min="1034" max="1280" width="9" style="466"/>
    <col min="1281" max="1281" width="1.125" style="466" customWidth="1"/>
    <col min="1282" max="1283" width="15.625" style="466" customWidth="1"/>
    <col min="1284" max="1284" width="15.25" style="466" customWidth="1"/>
    <col min="1285" max="1285" width="17.5" style="466" customWidth="1"/>
    <col min="1286" max="1286" width="15.125" style="466" customWidth="1"/>
    <col min="1287" max="1287" width="15.25" style="466" customWidth="1"/>
    <col min="1288" max="1288" width="3.75" style="466" customWidth="1"/>
    <col min="1289" max="1289" width="2.5" style="466" customWidth="1"/>
    <col min="1290" max="1536" width="9" style="466"/>
    <col min="1537" max="1537" width="1.125" style="466" customWidth="1"/>
    <col min="1538" max="1539" width="15.625" style="466" customWidth="1"/>
    <col min="1540" max="1540" width="15.25" style="466" customWidth="1"/>
    <col min="1541" max="1541" width="17.5" style="466" customWidth="1"/>
    <col min="1542" max="1542" width="15.125" style="466" customWidth="1"/>
    <col min="1543" max="1543" width="15.25" style="466" customWidth="1"/>
    <col min="1544" max="1544" width="3.75" style="466" customWidth="1"/>
    <col min="1545" max="1545" width="2.5" style="466" customWidth="1"/>
    <col min="1546" max="1792" width="9" style="466"/>
    <col min="1793" max="1793" width="1.125" style="466" customWidth="1"/>
    <col min="1794" max="1795" width="15.625" style="466" customWidth="1"/>
    <col min="1796" max="1796" width="15.25" style="466" customWidth="1"/>
    <col min="1797" max="1797" width="17.5" style="466" customWidth="1"/>
    <col min="1798" max="1798" width="15.125" style="466" customWidth="1"/>
    <col min="1799" max="1799" width="15.25" style="466" customWidth="1"/>
    <col min="1800" max="1800" width="3.75" style="466" customWidth="1"/>
    <col min="1801" max="1801" width="2.5" style="466" customWidth="1"/>
    <col min="1802" max="2048" width="9" style="466"/>
    <col min="2049" max="2049" width="1.125" style="466" customWidth="1"/>
    <col min="2050" max="2051" width="15.625" style="466" customWidth="1"/>
    <col min="2052" max="2052" width="15.25" style="466" customWidth="1"/>
    <col min="2053" max="2053" width="17.5" style="466" customWidth="1"/>
    <col min="2054" max="2054" width="15.125" style="466" customWidth="1"/>
    <col min="2055" max="2055" width="15.25" style="466" customWidth="1"/>
    <col min="2056" max="2056" width="3.75" style="466" customWidth="1"/>
    <col min="2057" max="2057" width="2.5" style="466" customWidth="1"/>
    <col min="2058" max="2304" width="9" style="466"/>
    <col min="2305" max="2305" width="1.125" style="466" customWidth="1"/>
    <col min="2306" max="2307" width="15.625" style="466" customWidth="1"/>
    <col min="2308" max="2308" width="15.25" style="466" customWidth="1"/>
    <col min="2309" max="2309" width="17.5" style="466" customWidth="1"/>
    <col min="2310" max="2310" width="15.125" style="466" customWidth="1"/>
    <col min="2311" max="2311" width="15.25" style="466" customWidth="1"/>
    <col min="2312" max="2312" width="3.75" style="466" customWidth="1"/>
    <col min="2313" max="2313" width="2.5" style="466" customWidth="1"/>
    <col min="2314" max="2560" width="9" style="466"/>
    <col min="2561" max="2561" width="1.125" style="466" customWidth="1"/>
    <col min="2562" max="2563" width="15.625" style="466" customWidth="1"/>
    <col min="2564" max="2564" width="15.25" style="466" customWidth="1"/>
    <col min="2565" max="2565" width="17.5" style="466" customWidth="1"/>
    <col min="2566" max="2566" width="15.125" style="466" customWidth="1"/>
    <col min="2567" max="2567" width="15.25" style="466" customWidth="1"/>
    <col min="2568" max="2568" width="3.75" style="466" customWidth="1"/>
    <col min="2569" max="2569" width="2.5" style="466" customWidth="1"/>
    <col min="2570" max="2816" width="9" style="466"/>
    <col min="2817" max="2817" width="1.125" style="466" customWidth="1"/>
    <col min="2818" max="2819" width="15.625" style="466" customWidth="1"/>
    <col min="2820" max="2820" width="15.25" style="466" customWidth="1"/>
    <col min="2821" max="2821" width="17.5" style="466" customWidth="1"/>
    <col min="2822" max="2822" width="15.125" style="466" customWidth="1"/>
    <col min="2823" max="2823" width="15.25" style="466" customWidth="1"/>
    <col min="2824" max="2824" width="3.75" style="466" customWidth="1"/>
    <col min="2825" max="2825" width="2.5" style="466" customWidth="1"/>
    <col min="2826" max="3072" width="9" style="466"/>
    <col min="3073" max="3073" width="1.125" style="466" customWidth="1"/>
    <col min="3074" max="3075" width="15.625" style="466" customWidth="1"/>
    <col min="3076" max="3076" width="15.25" style="466" customWidth="1"/>
    <col min="3077" max="3077" width="17.5" style="466" customWidth="1"/>
    <col min="3078" max="3078" width="15.125" style="466" customWidth="1"/>
    <col min="3079" max="3079" width="15.25" style="466" customWidth="1"/>
    <col min="3080" max="3080" width="3.75" style="466" customWidth="1"/>
    <col min="3081" max="3081" width="2.5" style="466" customWidth="1"/>
    <col min="3082" max="3328" width="9" style="466"/>
    <col min="3329" max="3329" width="1.125" style="466" customWidth="1"/>
    <col min="3330" max="3331" width="15.625" style="466" customWidth="1"/>
    <col min="3332" max="3332" width="15.25" style="466" customWidth="1"/>
    <col min="3333" max="3333" width="17.5" style="466" customWidth="1"/>
    <col min="3334" max="3334" width="15.125" style="466" customWidth="1"/>
    <col min="3335" max="3335" width="15.25" style="466" customWidth="1"/>
    <col min="3336" max="3336" width="3.75" style="466" customWidth="1"/>
    <col min="3337" max="3337" width="2.5" style="466" customWidth="1"/>
    <col min="3338" max="3584" width="9" style="466"/>
    <col min="3585" max="3585" width="1.125" style="466" customWidth="1"/>
    <col min="3586" max="3587" width="15.625" style="466" customWidth="1"/>
    <col min="3588" max="3588" width="15.25" style="466" customWidth="1"/>
    <col min="3589" max="3589" width="17.5" style="466" customWidth="1"/>
    <col min="3590" max="3590" width="15.125" style="466" customWidth="1"/>
    <col min="3591" max="3591" width="15.25" style="466" customWidth="1"/>
    <col min="3592" max="3592" width="3.75" style="466" customWidth="1"/>
    <col min="3593" max="3593" width="2.5" style="466" customWidth="1"/>
    <col min="3594" max="3840" width="9" style="466"/>
    <col min="3841" max="3841" width="1.125" style="466" customWidth="1"/>
    <col min="3842" max="3843" width="15.625" style="466" customWidth="1"/>
    <col min="3844" max="3844" width="15.25" style="466" customWidth="1"/>
    <col min="3845" max="3845" width="17.5" style="466" customWidth="1"/>
    <col min="3846" max="3846" width="15.125" style="466" customWidth="1"/>
    <col min="3847" max="3847" width="15.25" style="466" customWidth="1"/>
    <col min="3848" max="3848" width="3.75" style="466" customWidth="1"/>
    <col min="3849" max="3849" width="2.5" style="466" customWidth="1"/>
    <col min="3850" max="4096" width="9" style="466"/>
    <col min="4097" max="4097" width="1.125" style="466" customWidth="1"/>
    <col min="4098" max="4099" width="15.625" style="466" customWidth="1"/>
    <col min="4100" max="4100" width="15.25" style="466" customWidth="1"/>
    <col min="4101" max="4101" width="17.5" style="466" customWidth="1"/>
    <col min="4102" max="4102" width="15.125" style="466" customWidth="1"/>
    <col min="4103" max="4103" width="15.25" style="466" customWidth="1"/>
    <col min="4104" max="4104" width="3.75" style="466" customWidth="1"/>
    <col min="4105" max="4105" width="2.5" style="466" customWidth="1"/>
    <col min="4106" max="4352" width="9" style="466"/>
    <col min="4353" max="4353" width="1.125" style="466" customWidth="1"/>
    <col min="4354" max="4355" width="15.625" style="466" customWidth="1"/>
    <col min="4356" max="4356" width="15.25" style="466" customWidth="1"/>
    <col min="4357" max="4357" width="17.5" style="466" customWidth="1"/>
    <col min="4358" max="4358" width="15.125" style="466" customWidth="1"/>
    <col min="4359" max="4359" width="15.25" style="466" customWidth="1"/>
    <col min="4360" max="4360" width="3.75" style="466" customWidth="1"/>
    <col min="4361" max="4361" width="2.5" style="466" customWidth="1"/>
    <col min="4362" max="4608" width="9" style="466"/>
    <col min="4609" max="4609" width="1.125" style="466" customWidth="1"/>
    <col min="4610" max="4611" width="15.625" style="466" customWidth="1"/>
    <col min="4612" max="4612" width="15.25" style="466" customWidth="1"/>
    <col min="4613" max="4613" width="17.5" style="466" customWidth="1"/>
    <col min="4614" max="4614" width="15.125" style="466" customWidth="1"/>
    <col min="4615" max="4615" width="15.25" style="466" customWidth="1"/>
    <col min="4616" max="4616" width="3.75" style="466" customWidth="1"/>
    <col min="4617" max="4617" width="2.5" style="466" customWidth="1"/>
    <col min="4618" max="4864" width="9" style="466"/>
    <col min="4865" max="4865" width="1.125" style="466" customWidth="1"/>
    <col min="4866" max="4867" width="15.625" style="466" customWidth="1"/>
    <col min="4868" max="4868" width="15.25" style="466" customWidth="1"/>
    <col min="4869" max="4869" width="17.5" style="466" customWidth="1"/>
    <col min="4870" max="4870" width="15.125" style="466" customWidth="1"/>
    <col min="4871" max="4871" width="15.25" style="466" customWidth="1"/>
    <col min="4872" max="4872" width="3.75" style="466" customWidth="1"/>
    <col min="4873" max="4873" width="2.5" style="466" customWidth="1"/>
    <col min="4874" max="5120" width="9" style="466"/>
    <col min="5121" max="5121" width="1.125" style="466" customWidth="1"/>
    <col min="5122" max="5123" width="15.625" style="466" customWidth="1"/>
    <col min="5124" max="5124" width="15.25" style="466" customWidth="1"/>
    <col min="5125" max="5125" width="17.5" style="466" customWidth="1"/>
    <col min="5126" max="5126" width="15.125" style="466" customWidth="1"/>
    <col min="5127" max="5127" width="15.25" style="466" customWidth="1"/>
    <col min="5128" max="5128" width="3.75" style="466" customWidth="1"/>
    <col min="5129" max="5129" width="2.5" style="466" customWidth="1"/>
    <col min="5130" max="5376" width="9" style="466"/>
    <col min="5377" max="5377" width="1.125" style="466" customWidth="1"/>
    <col min="5378" max="5379" width="15.625" style="466" customWidth="1"/>
    <col min="5380" max="5380" width="15.25" style="466" customWidth="1"/>
    <col min="5381" max="5381" width="17.5" style="466" customWidth="1"/>
    <col min="5382" max="5382" width="15.125" style="466" customWidth="1"/>
    <col min="5383" max="5383" width="15.25" style="466" customWidth="1"/>
    <col min="5384" max="5384" width="3.75" style="466" customWidth="1"/>
    <col min="5385" max="5385" width="2.5" style="466" customWidth="1"/>
    <col min="5386" max="5632" width="9" style="466"/>
    <col min="5633" max="5633" width="1.125" style="466" customWidth="1"/>
    <col min="5634" max="5635" width="15.625" style="466" customWidth="1"/>
    <col min="5636" max="5636" width="15.25" style="466" customWidth="1"/>
    <col min="5637" max="5637" width="17.5" style="466" customWidth="1"/>
    <col min="5638" max="5638" width="15.125" style="466" customWidth="1"/>
    <col min="5639" max="5639" width="15.25" style="466" customWidth="1"/>
    <col min="5640" max="5640" width="3.75" style="466" customWidth="1"/>
    <col min="5641" max="5641" width="2.5" style="466" customWidth="1"/>
    <col min="5642" max="5888" width="9" style="466"/>
    <col min="5889" max="5889" width="1.125" style="466" customWidth="1"/>
    <col min="5890" max="5891" width="15.625" style="466" customWidth="1"/>
    <col min="5892" max="5892" width="15.25" style="466" customWidth="1"/>
    <col min="5893" max="5893" width="17.5" style="466" customWidth="1"/>
    <col min="5894" max="5894" width="15.125" style="466" customWidth="1"/>
    <col min="5895" max="5895" width="15.25" style="466" customWidth="1"/>
    <col min="5896" max="5896" width="3.75" style="466" customWidth="1"/>
    <col min="5897" max="5897" width="2.5" style="466" customWidth="1"/>
    <col min="5898" max="6144" width="9" style="466"/>
    <col min="6145" max="6145" width="1.125" style="466" customWidth="1"/>
    <col min="6146" max="6147" width="15.625" style="466" customWidth="1"/>
    <col min="6148" max="6148" width="15.25" style="466" customWidth="1"/>
    <col min="6149" max="6149" width="17.5" style="466" customWidth="1"/>
    <col min="6150" max="6150" width="15.125" style="466" customWidth="1"/>
    <col min="6151" max="6151" width="15.25" style="466" customWidth="1"/>
    <col min="6152" max="6152" width="3.75" style="466" customWidth="1"/>
    <col min="6153" max="6153" width="2.5" style="466" customWidth="1"/>
    <col min="6154" max="6400" width="9" style="466"/>
    <col min="6401" max="6401" width="1.125" style="466" customWidth="1"/>
    <col min="6402" max="6403" width="15.625" style="466" customWidth="1"/>
    <col min="6404" max="6404" width="15.25" style="466" customWidth="1"/>
    <col min="6405" max="6405" width="17.5" style="466" customWidth="1"/>
    <col min="6406" max="6406" width="15.125" style="466" customWidth="1"/>
    <col min="6407" max="6407" width="15.25" style="466" customWidth="1"/>
    <col min="6408" max="6408" width="3.75" style="466" customWidth="1"/>
    <col min="6409" max="6409" width="2.5" style="466" customWidth="1"/>
    <col min="6410" max="6656" width="9" style="466"/>
    <col min="6657" max="6657" width="1.125" style="466" customWidth="1"/>
    <col min="6658" max="6659" width="15.625" style="466" customWidth="1"/>
    <col min="6660" max="6660" width="15.25" style="466" customWidth="1"/>
    <col min="6661" max="6661" width="17.5" style="466" customWidth="1"/>
    <col min="6662" max="6662" width="15.125" style="466" customWidth="1"/>
    <col min="6663" max="6663" width="15.25" style="466" customWidth="1"/>
    <col min="6664" max="6664" width="3.75" style="466" customWidth="1"/>
    <col min="6665" max="6665" width="2.5" style="466" customWidth="1"/>
    <col min="6666" max="6912" width="9" style="466"/>
    <col min="6913" max="6913" width="1.125" style="466" customWidth="1"/>
    <col min="6914" max="6915" width="15.625" style="466" customWidth="1"/>
    <col min="6916" max="6916" width="15.25" style="466" customWidth="1"/>
    <col min="6917" max="6917" width="17.5" style="466" customWidth="1"/>
    <col min="6918" max="6918" width="15.125" style="466" customWidth="1"/>
    <col min="6919" max="6919" width="15.25" style="466" customWidth="1"/>
    <col min="6920" max="6920" width="3.75" style="466" customWidth="1"/>
    <col min="6921" max="6921" width="2.5" style="466" customWidth="1"/>
    <col min="6922" max="7168" width="9" style="466"/>
    <col min="7169" max="7169" width="1.125" style="466" customWidth="1"/>
    <col min="7170" max="7171" width="15.625" style="466" customWidth="1"/>
    <col min="7172" max="7172" width="15.25" style="466" customWidth="1"/>
    <col min="7173" max="7173" width="17.5" style="466" customWidth="1"/>
    <col min="7174" max="7174" width="15.125" style="466" customWidth="1"/>
    <col min="7175" max="7175" width="15.25" style="466" customWidth="1"/>
    <col min="7176" max="7176" width="3.75" style="466" customWidth="1"/>
    <col min="7177" max="7177" width="2.5" style="466" customWidth="1"/>
    <col min="7178" max="7424" width="9" style="466"/>
    <col min="7425" max="7425" width="1.125" style="466" customWidth="1"/>
    <col min="7426" max="7427" width="15.625" style="466" customWidth="1"/>
    <col min="7428" max="7428" width="15.25" style="466" customWidth="1"/>
    <col min="7429" max="7429" width="17.5" style="466" customWidth="1"/>
    <col min="7430" max="7430" width="15.125" style="466" customWidth="1"/>
    <col min="7431" max="7431" width="15.25" style="466" customWidth="1"/>
    <col min="7432" max="7432" width="3.75" style="466" customWidth="1"/>
    <col min="7433" max="7433" width="2.5" style="466" customWidth="1"/>
    <col min="7434" max="7680" width="9" style="466"/>
    <col min="7681" max="7681" width="1.125" style="466" customWidth="1"/>
    <col min="7682" max="7683" width="15.625" style="466" customWidth="1"/>
    <col min="7684" max="7684" width="15.25" style="466" customWidth="1"/>
    <col min="7685" max="7685" width="17.5" style="466" customWidth="1"/>
    <col min="7686" max="7686" width="15.125" style="466" customWidth="1"/>
    <col min="7687" max="7687" width="15.25" style="466" customWidth="1"/>
    <col min="7688" max="7688" width="3.75" style="466" customWidth="1"/>
    <col min="7689" max="7689" width="2.5" style="466" customWidth="1"/>
    <col min="7690" max="7936" width="9" style="466"/>
    <col min="7937" max="7937" width="1.125" style="466" customWidth="1"/>
    <col min="7938" max="7939" width="15.625" style="466" customWidth="1"/>
    <col min="7940" max="7940" width="15.25" style="466" customWidth="1"/>
    <col min="7941" max="7941" width="17.5" style="466" customWidth="1"/>
    <col min="7942" max="7942" width="15.125" style="466" customWidth="1"/>
    <col min="7943" max="7943" width="15.25" style="466" customWidth="1"/>
    <col min="7944" max="7944" width="3.75" style="466" customWidth="1"/>
    <col min="7945" max="7945" width="2.5" style="466" customWidth="1"/>
    <col min="7946" max="8192" width="9" style="466"/>
    <col min="8193" max="8193" width="1.125" style="466" customWidth="1"/>
    <col min="8194" max="8195" width="15.625" style="466" customWidth="1"/>
    <col min="8196" max="8196" width="15.25" style="466" customWidth="1"/>
    <col min="8197" max="8197" width="17.5" style="466" customWidth="1"/>
    <col min="8198" max="8198" width="15.125" style="466" customWidth="1"/>
    <col min="8199" max="8199" width="15.25" style="466" customWidth="1"/>
    <col min="8200" max="8200" width="3.75" style="466" customWidth="1"/>
    <col min="8201" max="8201" width="2.5" style="466" customWidth="1"/>
    <col min="8202" max="8448" width="9" style="466"/>
    <col min="8449" max="8449" width="1.125" style="466" customWidth="1"/>
    <col min="8450" max="8451" width="15.625" style="466" customWidth="1"/>
    <col min="8452" max="8452" width="15.25" style="466" customWidth="1"/>
    <col min="8453" max="8453" width="17.5" style="466" customWidth="1"/>
    <col min="8454" max="8454" width="15.125" style="466" customWidth="1"/>
    <col min="8455" max="8455" width="15.25" style="466" customWidth="1"/>
    <col min="8456" max="8456" width="3.75" style="466" customWidth="1"/>
    <col min="8457" max="8457" width="2.5" style="466" customWidth="1"/>
    <col min="8458" max="8704" width="9" style="466"/>
    <col min="8705" max="8705" width="1.125" style="466" customWidth="1"/>
    <col min="8706" max="8707" width="15.625" style="466" customWidth="1"/>
    <col min="8708" max="8708" width="15.25" style="466" customWidth="1"/>
    <col min="8709" max="8709" width="17.5" style="466" customWidth="1"/>
    <col min="8710" max="8710" width="15.125" style="466" customWidth="1"/>
    <col min="8711" max="8711" width="15.25" style="466" customWidth="1"/>
    <col min="8712" max="8712" width="3.75" style="466" customWidth="1"/>
    <col min="8713" max="8713" width="2.5" style="466" customWidth="1"/>
    <col min="8714" max="8960" width="9" style="466"/>
    <col min="8961" max="8961" width="1.125" style="466" customWidth="1"/>
    <col min="8962" max="8963" width="15.625" style="466" customWidth="1"/>
    <col min="8964" max="8964" width="15.25" style="466" customWidth="1"/>
    <col min="8965" max="8965" width="17.5" style="466" customWidth="1"/>
    <col min="8966" max="8966" width="15.125" style="466" customWidth="1"/>
    <col min="8967" max="8967" width="15.25" style="466" customWidth="1"/>
    <col min="8968" max="8968" width="3.75" style="466" customWidth="1"/>
    <col min="8969" max="8969" width="2.5" style="466" customWidth="1"/>
    <col min="8970" max="9216" width="9" style="466"/>
    <col min="9217" max="9217" width="1.125" style="466" customWidth="1"/>
    <col min="9218" max="9219" width="15.625" style="466" customWidth="1"/>
    <col min="9220" max="9220" width="15.25" style="466" customWidth="1"/>
    <col min="9221" max="9221" width="17.5" style="466" customWidth="1"/>
    <col min="9222" max="9222" width="15.125" style="466" customWidth="1"/>
    <col min="9223" max="9223" width="15.25" style="466" customWidth="1"/>
    <col min="9224" max="9224" width="3.75" style="466" customWidth="1"/>
    <col min="9225" max="9225" width="2.5" style="466" customWidth="1"/>
    <col min="9226" max="9472" width="9" style="466"/>
    <col min="9473" max="9473" width="1.125" style="466" customWidth="1"/>
    <col min="9474" max="9475" width="15.625" style="466" customWidth="1"/>
    <col min="9476" max="9476" width="15.25" style="466" customWidth="1"/>
    <col min="9477" max="9477" width="17.5" style="466" customWidth="1"/>
    <col min="9478" max="9478" width="15.125" style="466" customWidth="1"/>
    <col min="9479" max="9479" width="15.25" style="466" customWidth="1"/>
    <col min="9480" max="9480" width="3.75" style="466" customWidth="1"/>
    <col min="9481" max="9481" width="2.5" style="466" customWidth="1"/>
    <col min="9482" max="9728" width="9" style="466"/>
    <col min="9729" max="9729" width="1.125" style="466" customWidth="1"/>
    <col min="9730" max="9731" width="15.625" style="466" customWidth="1"/>
    <col min="9732" max="9732" width="15.25" style="466" customWidth="1"/>
    <col min="9733" max="9733" width="17.5" style="466" customWidth="1"/>
    <col min="9734" max="9734" width="15.125" style="466" customWidth="1"/>
    <col min="9735" max="9735" width="15.25" style="466" customWidth="1"/>
    <col min="9736" max="9736" width="3.75" style="466" customWidth="1"/>
    <col min="9737" max="9737" width="2.5" style="466" customWidth="1"/>
    <col min="9738" max="9984" width="9" style="466"/>
    <col min="9985" max="9985" width="1.125" style="466" customWidth="1"/>
    <col min="9986" max="9987" width="15.625" style="466" customWidth="1"/>
    <col min="9988" max="9988" width="15.25" style="466" customWidth="1"/>
    <col min="9989" max="9989" width="17.5" style="466" customWidth="1"/>
    <col min="9990" max="9990" width="15.125" style="466" customWidth="1"/>
    <col min="9991" max="9991" width="15.25" style="466" customWidth="1"/>
    <col min="9992" max="9992" width="3.75" style="466" customWidth="1"/>
    <col min="9993" max="9993" width="2.5" style="466" customWidth="1"/>
    <col min="9994" max="10240" width="9" style="466"/>
    <col min="10241" max="10241" width="1.125" style="466" customWidth="1"/>
    <col min="10242" max="10243" width="15.625" style="466" customWidth="1"/>
    <col min="10244" max="10244" width="15.25" style="466" customWidth="1"/>
    <col min="10245" max="10245" width="17.5" style="466" customWidth="1"/>
    <col min="10246" max="10246" width="15.125" style="466" customWidth="1"/>
    <col min="10247" max="10247" width="15.25" style="466" customWidth="1"/>
    <col min="10248" max="10248" width="3.75" style="466" customWidth="1"/>
    <col min="10249" max="10249" width="2.5" style="466" customWidth="1"/>
    <col min="10250" max="10496" width="9" style="466"/>
    <col min="10497" max="10497" width="1.125" style="466" customWidth="1"/>
    <col min="10498" max="10499" width="15.625" style="466" customWidth="1"/>
    <col min="10500" max="10500" width="15.25" style="466" customWidth="1"/>
    <col min="10501" max="10501" width="17.5" style="466" customWidth="1"/>
    <col min="10502" max="10502" width="15.125" style="466" customWidth="1"/>
    <col min="10503" max="10503" width="15.25" style="466" customWidth="1"/>
    <col min="10504" max="10504" width="3.75" style="466" customWidth="1"/>
    <col min="10505" max="10505" width="2.5" style="466" customWidth="1"/>
    <col min="10506" max="10752" width="9" style="466"/>
    <col min="10753" max="10753" width="1.125" style="466" customWidth="1"/>
    <col min="10754" max="10755" width="15.625" style="466" customWidth="1"/>
    <col min="10756" max="10756" width="15.25" style="466" customWidth="1"/>
    <col min="10757" max="10757" width="17.5" style="466" customWidth="1"/>
    <col min="10758" max="10758" width="15.125" style="466" customWidth="1"/>
    <col min="10759" max="10759" width="15.25" style="466" customWidth="1"/>
    <col min="10760" max="10760" width="3.75" style="466" customWidth="1"/>
    <col min="10761" max="10761" width="2.5" style="466" customWidth="1"/>
    <col min="10762" max="11008" width="9" style="466"/>
    <col min="11009" max="11009" width="1.125" style="466" customWidth="1"/>
    <col min="11010" max="11011" width="15.625" style="466" customWidth="1"/>
    <col min="11012" max="11012" width="15.25" style="466" customWidth="1"/>
    <col min="11013" max="11013" width="17.5" style="466" customWidth="1"/>
    <col min="11014" max="11014" width="15.125" style="466" customWidth="1"/>
    <col min="11015" max="11015" width="15.25" style="466" customWidth="1"/>
    <col min="11016" max="11016" width="3.75" style="466" customWidth="1"/>
    <col min="11017" max="11017" width="2.5" style="466" customWidth="1"/>
    <col min="11018" max="11264" width="9" style="466"/>
    <col min="11265" max="11265" width="1.125" style="466" customWidth="1"/>
    <col min="11266" max="11267" width="15.625" style="466" customWidth="1"/>
    <col min="11268" max="11268" width="15.25" style="466" customWidth="1"/>
    <col min="11269" max="11269" width="17.5" style="466" customWidth="1"/>
    <col min="11270" max="11270" width="15.125" style="466" customWidth="1"/>
    <col min="11271" max="11271" width="15.25" style="466" customWidth="1"/>
    <col min="11272" max="11272" width="3.75" style="466" customWidth="1"/>
    <col min="11273" max="11273" width="2.5" style="466" customWidth="1"/>
    <col min="11274" max="11520" width="9" style="466"/>
    <col min="11521" max="11521" width="1.125" style="466" customWidth="1"/>
    <col min="11522" max="11523" width="15.625" style="466" customWidth="1"/>
    <col min="11524" max="11524" width="15.25" style="466" customWidth="1"/>
    <col min="11525" max="11525" width="17.5" style="466" customWidth="1"/>
    <col min="11526" max="11526" width="15.125" style="466" customWidth="1"/>
    <col min="11527" max="11527" width="15.25" style="466" customWidth="1"/>
    <col min="11528" max="11528" width="3.75" style="466" customWidth="1"/>
    <col min="11529" max="11529" width="2.5" style="466" customWidth="1"/>
    <col min="11530" max="11776" width="9" style="466"/>
    <col min="11777" max="11777" width="1.125" style="466" customWidth="1"/>
    <col min="11778" max="11779" width="15.625" style="466" customWidth="1"/>
    <col min="11780" max="11780" width="15.25" style="466" customWidth="1"/>
    <col min="11781" max="11781" width="17.5" style="466" customWidth="1"/>
    <col min="11782" max="11782" width="15.125" style="466" customWidth="1"/>
    <col min="11783" max="11783" width="15.25" style="466" customWidth="1"/>
    <col min="11784" max="11784" width="3.75" style="466" customWidth="1"/>
    <col min="11785" max="11785" width="2.5" style="466" customWidth="1"/>
    <col min="11786" max="12032" width="9" style="466"/>
    <col min="12033" max="12033" width="1.125" style="466" customWidth="1"/>
    <col min="12034" max="12035" width="15.625" style="466" customWidth="1"/>
    <col min="12036" max="12036" width="15.25" style="466" customWidth="1"/>
    <col min="12037" max="12037" width="17.5" style="466" customWidth="1"/>
    <col min="12038" max="12038" width="15.125" style="466" customWidth="1"/>
    <col min="12039" max="12039" width="15.25" style="466" customWidth="1"/>
    <col min="12040" max="12040" width="3.75" style="466" customWidth="1"/>
    <col min="12041" max="12041" width="2.5" style="466" customWidth="1"/>
    <col min="12042" max="12288" width="9" style="466"/>
    <col min="12289" max="12289" width="1.125" style="466" customWidth="1"/>
    <col min="12290" max="12291" width="15.625" style="466" customWidth="1"/>
    <col min="12292" max="12292" width="15.25" style="466" customWidth="1"/>
    <col min="12293" max="12293" width="17.5" style="466" customWidth="1"/>
    <col min="12294" max="12294" width="15.125" style="466" customWidth="1"/>
    <col min="12295" max="12295" width="15.25" style="466" customWidth="1"/>
    <col min="12296" max="12296" width="3.75" style="466" customWidth="1"/>
    <col min="12297" max="12297" width="2.5" style="466" customWidth="1"/>
    <col min="12298" max="12544" width="9" style="466"/>
    <col min="12545" max="12545" width="1.125" style="466" customWidth="1"/>
    <col min="12546" max="12547" width="15.625" style="466" customWidth="1"/>
    <col min="12548" max="12548" width="15.25" style="466" customWidth="1"/>
    <col min="12549" max="12549" width="17.5" style="466" customWidth="1"/>
    <col min="12550" max="12550" width="15.125" style="466" customWidth="1"/>
    <col min="12551" max="12551" width="15.25" style="466" customWidth="1"/>
    <col min="12552" max="12552" width="3.75" style="466" customWidth="1"/>
    <col min="12553" max="12553" width="2.5" style="466" customWidth="1"/>
    <col min="12554" max="12800" width="9" style="466"/>
    <col min="12801" max="12801" width="1.125" style="466" customWidth="1"/>
    <col min="12802" max="12803" width="15.625" style="466" customWidth="1"/>
    <col min="12804" max="12804" width="15.25" style="466" customWidth="1"/>
    <col min="12805" max="12805" width="17.5" style="466" customWidth="1"/>
    <col min="12806" max="12806" width="15.125" style="466" customWidth="1"/>
    <col min="12807" max="12807" width="15.25" style="466" customWidth="1"/>
    <col min="12808" max="12808" width="3.75" style="466" customWidth="1"/>
    <col min="12809" max="12809" width="2.5" style="466" customWidth="1"/>
    <col min="12810" max="13056" width="9" style="466"/>
    <col min="13057" max="13057" width="1.125" style="466" customWidth="1"/>
    <col min="13058" max="13059" width="15.625" style="466" customWidth="1"/>
    <col min="13060" max="13060" width="15.25" style="466" customWidth="1"/>
    <col min="13061" max="13061" width="17.5" style="466" customWidth="1"/>
    <col min="13062" max="13062" width="15.125" style="466" customWidth="1"/>
    <col min="13063" max="13063" width="15.25" style="466" customWidth="1"/>
    <col min="13064" max="13064" width="3.75" style="466" customWidth="1"/>
    <col min="13065" max="13065" width="2.5" style="466" customWidth="1"/>
    <col min="13066" max="13312" width="9" style="466"/>
    <col min="13313" max="13313" width="1.125" style="466" customWidth="1"/>
    <col min="13314" max="13315" width="15.625" style="466" customWidth="1"/>
    <col min="13316" max="13316" width="15.25" style="466" customWidth="1"/>
    <col min="13317" max="13317" width="17.5" style="466" customWidth="1"/>
    <col min="13318" max="13318" width="15.125" style="466" customWidth="1"/>
    <col min="13319" max="13319" width="15.25" style="466" customWidth="1"/>
    <col min="13320" max="13320" width="3.75" style="466" customWidth="1"/>
    <col min="13321" max="13321" width="2.5" style="466" customWidth="1"/>
    <col min="13322" max="13568" width="9" style="466"/>
    <col min="13569" max="13569" width="1.125" style="466" customWidth="1"/>
    <col min="13570" max="13571" width="15.625" style="466" customWidth="1"/>
    <col min="13572" max="13572" width="15.25" style="466" customWidth="1"/>
    <col min="13573" max="13573" width="17.5" style="466" customWidth="1"/>
    <col min="13574" max="13574" width="15.125" style="466" customWidth="1"/>
    <col min="13575" max="13575" width="15.25" style="466" customWidth="1"/>
    <col min="13576" max="13576" width="3.75" style="466" customWidth="1"/>
    <col min="13577" max="13577" width="2.5" style="466" customWidth="1"/>
    <col min="13578" max="13824" width="9" style="466"/>
    <col min="13825" max="13825" width="1.125" style="466" customWidth="1"/>
    <col min="13826" max="13827" width="15.625" style="466" customWidth="1"/>
    <col min="13828" max="13828" width="15.25" style="466" customWidth="1"/>
    <col min="13829" max="13829" width="17.5" style="466" customWidth="1"/>
    <col min="13830" max="13830" width="15.125" style="466" customWidth="1"/>
    <col min="13831" max="13831" width="15.25" style="466" customWidth="1"/>
    <col min="13832" max="13832" width="3.75" style="466" customWidth="1"/>
    <col min="13833" max="13833" width="2.5" style="466" customWidth="1"/>
    <col min="13834" max="14080" width="9" style="466"/>
    <col min="14081" max="14081" width="1.125" style="466" customWidth="1"/>
    <col min="14082" max="14083" width="15.625" style="466" customWidth="1"/>
    <col min="14084" max="14084" width="15.25" style="466" customWidth="1"/>
    <col min="14085" max="14085" width="17.5" style="466" customWidth="1"/>
    <col min="14086" max="14086" width="15.125" style="466" customWidth="1"/>
    <col min="14087" max="14087" width="15.25" style="466" customWidth="1"/>
    <col min="14088" max="14088" width="3.75" style="466" customWidth="1"/>
    <col min="14089" max="14089" width="2.5" style="466" customWidth="1"/>
    <col min="14090" max="14336" width="9" style="466"/>
    <col min="14337" max="14337" width="1.125" style="466" customWidth="1"/>
    <col min="14338" max="14339" width="15.625" style="466" customWidth="1"/>
    <col min="14340" max="14340" width="15.25" style="466" customWidth="1"/>
    <col min="14341" max="14341" width="17.5" style="466" customWidth="1"/>
    <col min="14342" max="14342" width="15.125" style="466" customWidth="1"/>
    <col min="14343" max="14343" width="15.25" style="466" customWidth="1"/>
    <col min="14344" max="14344" width="3.75" style="466" customWidth="1"/>
    <col min="14345" max="14345" width="2.5" style="466" customWidth="1"/>
    <col min="14346" max="14592" width="9" style="466"/>
    <col min="14593" max="14593" width="1.125" style="466" customWidth="1"/>
    <col min="14594" max="14595" width="15.625" style="466" customWidth="1"/>
    <col min="14596" max="14596" width="15.25" style="466" customWidth="1"/>
    <col min="14597" max="14597" width="17.5" style="466" customWidth="1"/>
    <col min="14598" max="14598" width="15.125" style="466" customWidth="1"/>
    <col min="14599" max="14599" width="15.25" style="466" customWidth="1"/>
    <col min="14600" max="14600" width="3.75" style="466" customWidth="1"/>
    <col min="14601" max="14601" width="2.5" style="466" customWidth="1"/>
    <col min="14602" max="14848" width="9" style="466"/>
    <col min="14849" max="14849" width="1.125" style="466" customWidth="1"/>
    <col min="14850" max="14851" width="15.625" style="466" customWidth="1"/>
    <col min="14852" max="14852" width="15.25" style="466" customWidth="1"/>
    <col min="14853" max="14853" width="17.5" style="466" customWidth="1"/>
    <col min="14854" max="14854" width="15.125" style="466" customWidth="1"/>
    <col min="14855" max="14855" width="15.25" style="466" customWidth="1"/>
    <col min="14856" max="14856" width="3.75" style="466" customWidth="1"/>
    <col min="14857" max="14857" width="2.5" style="466" customWidth="1"/>
    <col min="14858" max="15104" width="9" style="466"/>
    <col min="15105" max="15105" width="1.125" style="466" customWidth="1"/>
    <col min="15106" max="15107" width="15.625" style="466" customWidth="1"/>
    <col min="15108" max="15108" width="15.25" style="466" customWidth="1"/>
    <col min="15109" max="15109" width="17.5" style="466" customWidth="1"/>
    <col min="15110" max="15110" width="15.125" style="466" customWidth="1"/>
    <col min="15111" max="15111" width="15.25" style="466" customWidth="1"/>
    <col min="15112" max="15112" width="3.75" style="466" customWidth="1"/>
    <col min="15113" max="15113" width="2.5" style="466" customWidth="1"/>
    <col min="15114" max="15360" width="9" style="466"/>
    <col min="15361" max="15361" width="1.125" style="466" customWidth="1"/>
    <col min="15362" max="15363" width="15.625" style="466" customWidth="1"/>
    <col min="15364" max="15364" width="15.25" style="466" customWidth="1"/>
    <col min="15365" max="15365" width="17.5" style="466" customWidth="1"/>
    <col min="15366" max="15366" width="15.125" style="466" customWidth="1"/>
    <col min="15367" max="15367" width="15.25" style="466" customWidth="1"/>
    <col min="15368" max="15368" width="3.75" style="466" customWidth="1"/>
    <col min="15369" max="15369" width="2.5" style="466" customWidth="1"/>
    <col min="15370" max="15616" width="9" style="466"/>
    <col min="15617" max="15617" width="1.125" style="466" customWidth="1"/>
    <col min="15618" max="15619" width="15.625" style="466" customWidth="1"/>
    <col min="15620" max="15620" width="15.25" style="466" customWidth="1"/>
    <col min="15621" max="15621" width="17.5" style="466" customWidth="1"/>
    <col min="15622" max="15622" width="15.125" style="466" customWidth="1"/>
    <col min="15623" max="15623" width="15.25" style="466" customWidth="1"/>
    <col min="15624" max="15624" width="3.75" style="466" customWidth="1"/>
    <col min="15625" max="15625" width="2.5" style="466" customWidth="1"/>
    <col min="15626" max="15872" width="9" style="466"/>
    <col min="15873" max="15873" width="1.125" style="466" customWidth="1"/>
    <col min="15874" max="15875" width="15.625" style="466" customWidth="1"/>
    <col min="15876" max="15876" width="15.25" style="466" customWidth="1"/>
    <col min="15877" max="15877" width="17.5" style="466" customWidth="1"/>
    <col min="15878" max="15878" width="15.125" style="466" customWidth="1"/>
    <col min="15879" max="15879" width="15.25" style="466" customWidth="1"/>
    <col min="15880" max="15880" width="3.75" style="466" customWidth="1"/>
    <col min="15881" max="15881" width="2.5" style="466" customWidth="1"/>
    <col min="15882" max="16128" width="9" style="466"/>
    <col min="16129" max="16129" width="1.125" style="466" customWidth="1"/>
    <col min="16130" max="16131" width="15.625" style="466" customWidth="1"/>
    <col min="16132" max="16132" width="15.25" style="466" customWidth="1"/>
    <col min="16133" max="16133" width="17.5" style="466" customWidth="1"/>
    <col min="16134" max="16134" width="15.125" style="466" customWidth="1"/>
    <col min="16135" max="16135" width="15.25" style="466" customWidth="1"/>
    <col min="16136" max="16136" width="3.75" style="466" customWidth="1"/>
    <col min="16137" max="16137" width="2.5" style="466" customWidth="1"/>
    <col min="16138" max="16384" width="9" style="466"/>
  </cols>
  <sheetData>
    <row r="1" spans="2:7" ht="23.25" customHeight="1"/>
    <row r="2" spans="2:7" ht="22.5" customHeight="1">
      <c r="B2" s="2837" t="s">
        <v>915</v>
      </c>
      <c r="C2" s="2837"/>
      <c r="F2" s="2854" t="s">
        <v>170</v>
      </c>
      <c r="G2" s="2854"/>
    </row>
    <row r="3" spans="2:7" ht="15.75" customHeight="1">
      <c r="F3" s="894"/>
      <c r="G3" s="894"/>
    </row>
    <row r="4" spans="2:7" ht="27.75" customHeight="1">
      <c r="B4" s="2831" t="s">
        <v>908</v>
      </c>
      <c r="C4" s="2831"/>
      <c r="D4" s="2831"/>
      <c r="E4" s="2831"/>
      <c r="F4" s="2831"/>
      <c r="G4" s="2831"/>
    </row>
    <row r="5" spans="2:7" ht="21.75" customHeight="1">
      <c r="B5" s="895"/>
      <c r="C5" s="895"/>
      <c r="D5" s="895"/>
      <c r="E5" s="895"/>
      <c r="F5" s="895"/>
      <c r="G5" s="895"/>
    </row>
    <row r="6" spans="2:7" ht="21.75" customHeight="1">
      <c r="B6" s="2832" t="s">
        <v>909</v>
      </c>
      <c r="C6" s="2832"/>
      <c r="D6" s="2833"/>
      <c r="E6" s="2834"/>
      <c r="F6" s="2834"/>
      <c r="G6" s="2835"/>
    </row>
    <row r="7" spans="2:7" ht="21.75" customHeight="1">
      <c r="B7" s="2832" t="s">
        <v>910</v>
      </c>
      <c r="C7" s="2832"/>
      <c r="D7" s="2833" t="s">
        <v>911</v>
      </c>
      <c r="E7" s="2834"/>
      <c r="F7" s="2834"/>
      <c r="G7" s="2835"/>
    </row>
    <row r="8" spans="2:7" ht="12" customHeight="1" thickBot="1">
      <c r="B8" s="1321"/>
      <c r="C8" s="1321"/>
      <c r="D8" s="1323"/>
      <c r="E8" s="1323"/>
      <c r="F8" s="1323"/>
      <c r="G8" s="1323"/>
    </row>
    <row r="9" spans="2:7" ht="22.5" customHeight="1">
      <c r="B9" s="2823" t="s">
        <v>912</v>
      </c>
      <c r="C9" s="2821" t="s">
        <v>1808</v>
      </c>
      <c r="D9" s="2822"/>
      <c r="E9" s="2822"/>
      <c r="F9" s="1324" t="s">
        <v>2069</v>
      </c>
      <c r="G9" s="1322" t="s">
        <v>1807</v>
      </c>
    </row>
    <row r="10" spans="2:7" ht="22.5" customHeight="1">
      <c r="B10" s="2824"/>
      <c r="C10" s="2851" t="s">
        <v>1805</v>
      </c>
      <c r="D10" s="2852"/>
      <c r="E10" s="2852"/>
      <c r="F10" s="2852"/>
      <c r="G10" s="2853"/>
    </row>
    <row r="11" spans="2:7" ht="35.25" customHeight="1">
      <c r="B11" s="2824"/>
      <c r="C11" s="2838"/>
      <c r="D11" s="2839"/>
      <c r="E11" s="2839"/>
      <c r="F11" s="1066" t="s">
        <v>916</v>
      </c>
      <c r="G11" s="1067"/>
    </row>
    <row r="12" spans="2:7" ht="22.5" customHeight="1">
      <c r="B12" s="2824"/>
      <c r="C12" s="2828" t="s">
        <v>1806</v>
      </c>
      <c r="D12" s="2829"/>
      <c r="E12" s="2829"/>
      <c r="F12" s="2829"/>
      <c r="G12" s="2830"/>
    </row>
    <row r="13" spans="2:7" ht="35.25" customHeight="1">
      <c r="B13" s="2824"/>
      <c r="C13" s="2838"/>
      <c r="D13" s="2839"/>
      <c r="E13" s="2839"/>
      <c r="F13" s="1066" t="s">
        <v>916</v>
      </c>
      <c r="G13" s="1067"/>
    </row>
    <row r="14" spans="2:7" ht="22.5" customHeight="1">
      <c r="B14" s="2824"/>
      <c r="C14" s="2828" t="s">
        <v>1812</v>
      </c>
      <c r="D14" s="2829"/>
      <c r="E14" s="2829"/>
      <c r="F14" s="2829"/>
      <c r="G14" s="2830"/>
    </row>
    <row r="15" spans="2:7" ht="35.25" customHeight="1">
      <c r="B15" s="2824"/>
      <c r="C15" s="2838"/>
      <c r="D15" s="2839"/>
      <c r="E15" s="2839"/>
      <c r="F15" s="1066" t="s">
        <v>916</v>
      </c>
      <c r="G15" s="1067"/>
    </row>
    <row r="16" spans="2:7" ht="22.5" customHeight="1">
      <c r="B16" s="2824"/>
      <c r="C16" s="2828" t="s">
        <v>1813</v>
      </c>
      <c r="D16" s="2829"/>
      <c r="E16" s="2829"/>
      <c r="F16" s="2829"/>
      <c r="G16" s="2830"/>
    </row>
    <row r="17" spans="2:7" ht="35.25" customHeight="1">
      <c r="B17" s="2824"/>
      <c r="C17" s="2840">
        <v>17031</v>
      </c>
      <c r="D17" s="2841"/>
      <c r="E17" s="2841"/>
      <c r="F17" s="1066" t="s">
        <v>916</v>
      </c>
      <c r="G17" s="1067"/>
    </row>
    <row r="18" spans="2:7" ht="22.5" customHeight="1">
      <c r="B18" s="2824"/>
      <c r="C18" s="2828" t="s">
        <v>1814</v>
      </c>
      <c r="D18" s="2829"/>
      <c r="E18" s="2829"/>
      <c r="F18" s="2829"/>
      <c r="G18" s="2830"/>
    </row>
    <row r="19" spans="2:7" ht="35.25" customHeight="1">
      <c r="B19" s="2824"/>
      <c r="C19" s="2840">
        <v>16507</v>
      </c>
      <c r="D19" s="2841"/>
      <c r="E19" s="2841"/>
      <c r="F19" s="1066" t="s">
        <v>916</v>
      </c>
      <c r="G19" s="1067"/>
    </row>
    <row r="20" spans="2:7" ht="22.5" customHeight="1">
      <c r="B20" s="2824"/>
      <c r="C20" s="2828" t="s">
        <v>1810</v>
      </c>
      <c r="D20" s="2829"/>
      <c r="E20" s="2829"/>
      <c r="F20" s="2829"/>
      <c r="G20" s="2830"/>
    </row>
    <row r="21" spans="2:7" ht="35.25" customHeight="1" thickBot="1">
      <c r="B21" s="2825"/>
      <c r="C21" s="2838"/>
      <c r="D21" s="2839"/>
      <c r="E21" s="2839"/>
      <c r="F21" s="1066" t="s">
        <v>916</v>
      </c>
      <c r="G21" s="1067"/>
    </row>
    <row r="22" spans="2:7" ht="22.5" customHeight="1">
      <c r="B22" s="2842" t="s">
        <v>913</v>
      </c>
      <c r="C22" s="2845" t="s">
        <v>1809</v>
      </c>
      <c r="D22" s="2845"/>
      <c r="E22" s="2845"/>
      <c r="F22" s="2845"/>
      <c r="G22" s="2846"/>
    </row>
    <row r="23" spans="2:7" ht="35.25" customHeight="1">
      <c r="B23" s="2843"/>
      <c r="C23" s="1066"/>
      <c r="D23" s="2847" t="s">
        <v>917</v>
      </c>
      <c r="E23" s="2847"/>
      <c r="F23" s="2847"/>
      <c r="G23" s="2848"/>
    </row>
    <row r="24" spans="2:7" ht="22.5" customHeight="1">
      <c r="B24" s="2843"/>
      <c r="C24" s="2829" t="s">
        <v>1811</v>
      </c>
      <c r="D24" s="2829"/>
      <c r="E24" s="2829"/>
      <c r="F24" s="2829"/>
      <c r="G24" s="2830"/>
    </row>
    <row r="25" spans="2:7" ht="35.25" customHeight="1" thickBot="1">
      <c r="B25" s="2844"/>
      <c r="C25" s="1068"/>
      <c r="D25" s="2849" t="s">
        <v>917</v>
      </c>
      <c r="E25" s="2849"/>
      <c r="F25" s="2849"/>
      <c r="G25" s="2850"/>
    </row>
    <row r="26" spans="2:7" ht="65.25" customHeight="1">
      <c r="B26" s="2826" t="s">
        <v>2070</v>
      </c>
      <c r="C26" s="2827"/>
      <c r="D26" s="2827"/>
      <c r="E26" s="2827"/>
      <c r="F26" s="2827"/>
      <c r="G26" s="2827"/>
    </row>
    <row r="27" spans="2:7">
      <c r="B27" s="2836"/>
      <c r="C27" s="2836"/>
      <c r="D27" s="2836"/>
      <c r="E27" s="2836"/>
      <c r="F27" s="2836"/>
      <c r="G27" s="2836"/>
    </row>
    <row r="28" spans="2:7">
      <c r="B28" s="2836"/>
      <c r="C28" s="2836"/>
      <c r="D28" s="2836"/>
      <c r="E28" s="2836"/>
      <c r="F28" s="2836"/>
      <c r="G28" s="2836"/>
    </row>
  </sheetData>
  <mergeCells count="28">
    <mergeCell ref="B27:G28"/>
    <mergeCell ref="B2:C2"/>
    <mergeCell ref="C11:E11"/>
    <mergeCell ref="C13:E13"/>
    <mergeCell ref="C15:E15"/>
    <mergeCell ref="C17:E17"/>
    <mergeCell ref="C19:E19"/>
    <mergeCell ref="C21:E21"/>
    <mergeCell ref="C20:G20"/>
    <mergeCell ref="B22:B25"/>
    <mergeCell ref="C22:G22"/>
    <mergeCell ref="D23:G23"/>
    <mergeCell ref="C24:G24"/>
    <mergeCell ref="D25:G25"/>
    <mergeCell ref="C10:G10"/>
    <mergeCell ref="F2:G2"/>
    <mergeCell ref="B4:G4"/>
    <mergeCell ref="B6:C6"/>
    <mergeCell ref="D6:G6"/>
    <mergeCell ref="B7:C7"/>
    <mergeCell ref="D7:G7"/>
    <mergeCell ref="C9:E9"/>
    <mergeCell ref="B9:B21"/>
    <mergeCell ref="B26:G26"/>
    <mergeCell ref="C12:G12"/>
    <mergeCell ref="C14:G14"/>
    <mergeCell ref="C16:G16"/>
    <mergeCell ref="C18:G18"/>
  </mergeCells>
  <phoneticPr fontId="1"/>
  <pageMargins left="0.70866141732283472" right="0.70866141732283472"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4</xdr:col>
                    <xdr:colOff>942975</xdr:colOff>
                    <xdr:row>5</xdr:row>
                    <xdr:rowOff>257175</xdr:rowOff>
                  </from>
                  <to>
                    <xdr:col>4</xdr:col>
                    <xdr:colOff>1266825</xdr:colOff>
                    <xdr:row>7</xdr:row>
                    <xdr:rowOff>47625</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5</xdr:col>
                    <xdr:colOff>600075</xdr:colOff>
                    <xdr:row>5</xdr:row>
                    <xdr:rowOff>247650</xdr:rowOff>
                  </from>
                  <to>
                    <xdr:col>5</xdr:col>
                    <xdr:colOff>923925</xdr:colOff>
                    <xdr:row>7</xdr:row>
                    <xdr:rowOff>38100</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4</xdr:col>
                    <xdr:colOff>9525</xdr:colOff>
                    <xdr:row>5</xdr:row>
                    <xdr:rowOff>238125</xdr:rowOff>
                  </from>
                  <to>
                    <xdr:col>4</xdr:col>
                    <xdr:colOff>333375</xdr:colOff>
                    <xdr:row>7</xdr:row>
                    <xdr:rowOff>28575</xdr:rowOff>
                  </to>
                </anchor>
              </controlPr>
            </control>
          </mc:Choice>
        </mc:AlternateContent>
        <mc:AlternateContent xmlns:mc="http://schemas.openxmlformats.org/markup-compatibility/2006">
          <mc:Choice Requires="x14">
            <control shapeId="44036" r:id="rId7" name="Check Box 4">
              <controlPr defaultSize="0" autoFill="0" autoLine="0" autoPict="0">
                <anchor moveWithCells="1">
                  <from>
                    <xdr:col>4</xdr:col>
                    <xdr:colOff>428625</xdr:colOff>
                    <xdr:row>22</xdr:row>
                    <xdr:rowOff>57150</xdr:rowOff>
                  </from>
                  <to>
                    <xdr:col>4</xdr:col>
                    <xdr:colOff>752475</xdr:colOff>
                    <xdr:row>22</xdr:row>
                    <xdr:rowOff>400050</xdr:rowOff>
                  </to>
                </anchor>
              </controlPr>
            </control>
          </mc:Choice>
        </mc:AlternateContent>
        <mc:AlternateContent xmlns:mc="http://schemas.openxmlformats.org/markup-compatibility/2006">
          <mc:Choice Requires="x14">
            <control shapeId="44037" r:id="rId8" name="Check Box 5">
              <controlPr defaultSize="0" autoFill="0" autoLine="0" autoPict="0">
                <anchor moveWithCells="1">
                  <from>
                    <xdr:col>5</xdr:col>
                    <xdr:colOff>104775</xdr:colOff>
                    <xdr:row>22</xdr:row>
                    <xdr:rowOff>47625</xdr:rowOff>
                  </from>
                  <to>
                    <xdr:col>5</xdr:col>
                    <xdr:colOff>428625</xdr:colOff>
                    <xdr:row>22</xdr:row>
                    <xdr:rowOff>390525</xdr:rowOff>
                  </to>
                </anchor>
              </controlPr>
            </control>
          </mc:Choice>
        </mc:AlternateContent>
        <mc:AlternateContent xmlns:mc="http://schemas.openxmlformats.org/markup-compatibility/2006">
          <mc:Choice Requires="x14">
            <control shapeId="44038" r:id="rId9" name="Check Box 6">
              <controlPr defaultSize="0" autoFill="0" autoLine="0" autoPict="0">
                <anchor moveWithCells="1">
                  <from>
                    <xdr:col>4</xdr:col>
                    <xdr:colOff>438150</xdr:colOff>
                    <xdr:row>24</xdr:row>
                    <xdr:rowOff>47625</xdr:rowOff>
                  </from>
                  <to>
                    <xdr:col>4</xdr:col>
                    <xdr:colOff>762000</xdr:colOff>
                    <xdr:row>24</xdr:row>
                    <xdr:rowOff>390525</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5</xdr:col>
                    <xdr:colOff>133350</xdr:colOff>
                    <xdr:row>24</xdr:row>
                    <xdr:rowOff>57150</xdr:rowOff>
                  </from>
                  <to>
                    <xdr:col>5</xdr:col>
                    <xdr:colOff>457200</xdr:colOff>
                    <xdr:row>24</xdr:row>
                    <xdr:rowOff>400050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32744-75B7-4DCB-B44C-8F4906C348F2}">
  <dimension ref="A1:J25"/>
  <sheetViews>
    <sheetView view="pageBreakPreview" zoomScaleNormal="70" zoomScaleSheetLayoutView="100" workbookViewId="0">
      <selection activeCell="A21" sqref="A21:H21"/>
    </sheetView>
  </sheetViews>
  <sheetFormatPr defaultRowHeight="13.5"/>
  <cols>
    <col min="1" max="1" width="9" style="399"/>
    <col min="2" max="8" width="10.625" style="399" customWidth="1"/>
    <col min="9" max="16384" width="9" style="399"/>
  </cols>
  <sheetData>
    <row r="1" spans="1:10" ht="30.95" customHeight="1">
      <c r="A1" s="399" t="s">
        <v>918</v>
      </c>
      <c r="G1" s="2855" t="s">
        <v>728</v>
      </c>
      <c r="H1" s="2855"/>
    </row>
    <row r="2" spans="1:10" ht="30.95" customHeight="1">
      <c r="A2" s="2856" t="s">
        <v>919</v>
      </c>
      <c r="B2" s="2856"/>
      <c r="C2" s="2856"/>
      <c r="D2" s="2856"/>
      <c r="E2" s="2856"/>
      <c r="F2" s="2856"/>
      <c r="G2" s="2856"/>
      <c r="H2" s="2856"/>
      <c r="I2" s="400"/>
      <c r="J2" s="400"/>
    </row>
    <row r="3" spans="1:10" ht="30.95" customHeight="1">
      <c r="A3" s="400"/>
      <c r="B3" s="400"/>
      <c r="C3" s="400"/>
      <c r="D3" s="400"/>
      <c r="E3" s="400"/>
      <c r="F3" s="400"/>
      <c r="G3" s="400"/>
      <c r="H3" s="400"/>
      <c r="I3" s="400"/>
      <c r="J3" s="400"/>
    </row>
    <row r="4" spans="1:10" ht="30.95" customHeight="1">
      <c r="A4" s="2857" t="s">
        <v>920</v>
      </c>
      <c r="B4" s="2857"/>
      <c r="C4" s="2858"/>
      <c r="D4" s="2859"/>
      <c r="E4" s="2859"/>
      <c r="F4" s="2859"/>
      <c r="G4" s="2859"/>
      <c r="H4" s="2860"/>
    </row>
    <row r="5" spans="1:10" ht="30.95" customHeight="1">
      <c r="A5" s="2857" t="s">
        <v>921</v>
      </c>
      <c r="B5" s="2857"/>
      <c r="C5" s="2858"/>
      <c r="D5" s="2859"/>
      <c r="E5" s="2859"/>
      <c r="F5" s="2859"/>
      <c r="G5" s="2859"/>
      <c r="H5" s="2860"/>
    </row>
    <row r="6" spans="1:10" ht="30.95" customHeight="1">
      <c r="A6" s="2857" t="s">
        <v>395</v>
      </c>
      <c r="B6" s="2857"/>
      <c r="C6" s="2858"/>
      <c r="D6" s="2859"/>
      <c r="E6" s="2859"/>
      <c r="F6" s="2859"/>
      <c r="G6" s="2859"/>
      <c r="H6" s="2860"/>
    </row>
    <row r="7" spans="1:10" ht="36.75" customHeight="1">
      <c r="A7" s="2861" t="s">
        <v>922</v>
      </c>
      <c r="B7" s="2862"/>
      <c r="C7" s="2863"/>
      <c r="D7" s="2864"/>
      <c r="E7" s="2864"/>
      <c r="F7" s="2864"/>
      <c r="G7" s="2864"/>
      <c r="H7" s="2865"/>
    </row>
    <row r="8" spans="1:10" ht="30.95" customHeight="1"/>
    <row r="9" spans="1:10" ht="30.95" customHeight="1">
      <c r="A9" s="2857" t="s">
        <v>374</v>
      </c>
      <c r="B9" s="2857"/>
      <c r="C9" s="2857"/>
      <c r="D9" s="401" t="s">
        <v>923</v>
      </c>
      <c r="E9" s="2857" t="s">
        <v>924</v>
      </c>
      <c r="F9" s="2857"/>
      <c r="G9" s="2857" t="s">
        <v>453</v>
      </c>
      <c r="H9" s="2857"/>
    </row>
    <row r="10" spans="1:10" ht="30.95" customHeight="1">
      <c r="A10" s="401">
        <v>1</v>
      </c>
      <c r="B10" s="2866"/>
      <c r="C10" s="2866"/>
      <c r="D10" s="404"/>
      <c r="E10" s="2866"/>
      <c r="F10" s="2866"/>
      <c r="G10" s="2866"/>
      <c r="H10" s="2866"/>
    </row>
    <row r="11" spans="1:10" ht="30.95" customHeight="1">
      <c r="A11" s="401">
        <v>2</v>
      </c>
      <c r="B11" s="2866"/>
      <c r="C11" s="2866"/>
      <c r="D11" s="404"/>
      <c r="E11" s="2866"/>
      <c r="F11" s="2866"/>
      <c r="G11" s="2866"/>
      <c r="H11" s="2866"/>
    </row>
    <row r="12" spans="1:10" ht="30.95" customHeight="1">
      <c r="A12" s="401">
        <v>3</v>
      </c>
      <c r="B12" s="2866"/>
      <c r="C12" s="2866"/>
      <c r="D12" s="404"/>
      <c r="E12" s="2866"/>
      <c r="F12" s="2866"/>
      <c r="G12" s="2866"/>
      <c r="H12" s="2866"/>
    </row>
    <row r="13" spans="1:10" ht="30.95" customHeight="1">
      <c r="A13" s="401">
        <v>4</v>
      </c>
      <c r="B13" s="2866"/>
      <c r="C13" s="2866"/>
      <c r="D13" s="404"/>
      <c r="E13" s="2866"/>
      <c r="F13" s="2866"/>
      <c r="G13" s="2866"/>
      <c r="H13" s="2866"/>
    </row>
    <row r="14" spans="1:10" ht="30.95" customHeight="1">
      <c r="A14" s="401">
        <v>5</v>
      </c>
      <c r="B14" s="2866"/>
      <c r="C14" s="2866"/>
      <c r="D14" s="404"/>
      <c r="E14" s="2866"/>
      <c r="F14" s="2866"/>
      <c r="G14" s="2866"/>
      <c r="H14" s="2866"/>
    </row>
    <row r="15" spans="1:10" ht="30.95" customHeight="1">
      <c r="A15" s="401">
        <v>6</v>
      </c>
      <c r="B15" s="2866"/>
      <c r="C15" s="2866"/>
      <c r="D15" s="404"/>
      <c r="E15" s="2866"/>
      <c r="F15" s="2866"/>
      <c r="G15" s="2866"/>
      <c r="H15" s="2866"/>
    </row>
    <row r="16" spans="1:10" ht="30.95" customHeight="1">
      <c r="A16" s="401">
        <v>7</v>
      </c>
      <c r="B16" s="2866"/>
      <c r="C16" s="2866"/>
      <c r="D16" s="404"/>
      <c r="E16" s="2866"/>
      <c r="F16" s="2866"/>
      <c r="G16" s="2866"/>
      <c r="H16" s="2866"/>
    </row>
    <row r="17" spans="1:8" ht="30.95" customHeight="1">
      <c r="A17" s="401">
        <v>8</v>
      </c>
      <c r="B17" s="2866"/>
      <c r="C17" s="2866"/>
      <c r="D17" s="404"/>
      <c r="E17" s="2866"/>
      <c r="F17" s="2866"/>
      <c r="G17" s="2866"/>
      <c r="H17" s="2866"/>
    </row>
    <row r="18" spans="1:8" ht="30.95" customHeight="1">
      <c r="A18" s="401">
        <v>9</v>
      </c>
      <c r="B18" s="2866"/>
      <c r="C18" s="2866"/>
      <c r="D18" s="404"/>
      <c r="E18" s="2866"/>
      <c r="F18" s="2866"/>
      <c r="G18" s="2866"/>
      <c r="H18" s="2866"/>
    </row>
    <row r="19" spans="1:8" ht="30.95" customHeight="1">
      <c r="A19" s="401">
        <v>10</v>
      </c>
      <c r="B19" s="2866"/>
      <c r="C19" s="2866"/>
      <c r="D19" s="404"/>
      <c r="E19" s="2866"/>
      <c r="F19" s="2866"/>
      <c r="G19" s="2866"/>
      <c r="H19" s="2866"/>
    </row>
    <row r="20" spans="1:8" ht="12.75" customHeight="1"/>
    <row r="21" spans="1:8" ht="36.75" customHeight="1">
      <c r="A21" s="2867" t="s">
        <v>1639</v>
      </c>
      <c r="B21" s="2867"/>
      <c r="C21" s="2867"/>
      <c r="D21" s="2867"/>
      <c r="E21" s="2867"/>
      <c r="F21" s="2867"/>
      <c r="G21" s="2867"/>
      <c r="H21" s="2867"/>
    </row>
    <row r="22" spans="1:8" ht="36.75" customHeight="1">
      <c r="A22" s="2868" t="s">
        <v>925</v>
      </c>
      <c r="B22" s="2869"/>
      <c r="C22" s="2869"/>
      <c r="D22" s="2869"/>
      <c r="E22" s="2869"/>
      <c r="F22" s="2869"/>
      <c r="G22" s="2869"/>
      <c r="H22" s="2869"/>
    </row>
    <row r="23" spans="1:8" ht="49.5" customHeight="1">
      <c r="A23" s="402"/>
    </row>
    <row r="24" spans="1:8" ht="24.95" customHeight="1"/>
    <row r="25" spans="1:8" ht="24.95" customHeight="1"/>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6:B6"/>
    <mergeCell ref="C6:H6"/>
    <mergeCell ref="A7:B7"/>
    <mergeCell ref="C7:H7"/>
    <mergeCell ref="A9:C9"/>
    <mergeCell ref="E9:F9"/>
    <mergeCell ref="G9:H9"/>
    <mergeCell ref="G1:H1"/>
    <mergeCell ref="A2:H2"/>
    <mergeCell ref="A4:B4"/>
    <mergeCell ref="C4:H4"/>
    <mergeCell ref="A5:B5"/>
    <mergeCell ref="C5:H5"/>
  </mergeCells>
  <phoneticPr fontId="1"/>
  <printOptions horizontalCentered="1"/>
  <pageMargins left="0.39370078740157483" right="0.39370078740157483" top="0.98425196850393704" bottom="0.98425196850393704" header="0.51181102362204722" footer="0.51181102362204722"/>
  <pageSetup paperSize="9" orientation="portrait" r:id="rId1"/>
  <headerFooter alignWithMargins="0">
    <oddHeader>&amp;L（別紙２６）</oddHead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D8992-CE00-4ECE-AE2F-A9821AF699F4}">
  <sheetPr>
    <pageSetUpPr fitToPage="1"/>
  </sheetPr>
  <dimension ref="A1:J27"/>
  <sheetViews>
    <sheetView view="pageBreakPreview" zoomScaleNormal="100" zoomScaleSheetLayoutView="100" workbookViewId="0">
      <selection activeCell="D17" sqref="D17:G17"/>
    </sheetView>
  </sheetViews>
  <sheetFormatPr defaultRowHeight="13.5"/>
  <cols>
    <col min="1" max="1" width="3.75" style="3" customWidth="1"/>
    <col min="2" max="2" width="13" style="3" customWidth="1"/>
    <col min="3" max="3" width="11.625" style="3" customWidth="1"/>
    <col min="4" max="4" width="7.75" style="3" customWidth="1"/>
    <col min="5" max="5" width="26" style="3" customWidth="1"/>
    <col min="6" max="6" width="17.125" style="3" customWidth="1"/>
    <col min="7" max="7" width="13" style="3" customWidth="1"/>
    <col min="8" max="8" width="13.75" style="3" customWidth="1"/>
    <col min="9" max="9" width="9" style="3"/>
    <col min="10" max="10" width="0" style="3" hidden="1" customWidth="1"/>
    <col min="11" max="16384" width="9" style="3"/>
  </cols>
  <sheetData>
    <row r="1" spans="1:10" ht="28.5" customHeight="1">
      <c r="A1" s="139" t="s">
        <v>926</v>
      </c>
      <c r="B1" s="1473"/>
      <c r="C1" s="1473"/>
      <c r="D1" s="1473"/>
      <c r="E1" s="1473"/>
      <c r="F1" s="1473"/>
      <c r="G1" s="1474"/>
      <c r="H1" s="139"/>
    </row>
    <row r="2" spans="1:10" ht="28.5" customHeight="1">
      <c r="A2" s="139"/>
      <c r="B2" s="1473"/>
      <c r="C2" s="1473"/>
      <c r="D2" s="1473"/>
      <c r="E2" s="1473"/>
      <c r="F2" s="1475"/>
      <c r="G2" s="1474" t="s">
        <v>428</v>
      </c>
      <c r="H2" s="139"/>
    </row>
    <row r="3" spans="1:10" ht="9" customHeight="1">
      <c r="A3" s="139"/>
      <c r="B3" s="1473"/>
      <c r="C3" s="1473"/>
      <c r="D3" s="1473"/>
      <c r="E3" s="1473"/>
      <c r="F3" s="1473"/>
      <c r="G3" s="1474"/>
      <c r="H3" s="139"/>
    </row>
    <row r="4" spans="1:10" ht="28.5" customHeight="1">
      <c r="A4" s="142"/>
      <c r="B4" s="2890" t="s">
        <v>2024</v>
      </c>
      <c r="C4" s="2890"/>
      <c r="D4" s="2890"/>
      <c r="E4" s="2890"/>
      <c r="F4" s="2890"/>
      <c r="G4" s="2890"/>
      <c r="H4" s="1470"/>
    </row>
    <row r="5" spans="1:10" ht="30" customHeight="1">
      <c r="A5" s="142"/>
      <c r="B5" s="2890" t="s">
        <v>2025</v>
      </c>
      <c r="C5" s="2890"/>
      <c r="D5" s="2890"/>
      <c r="E5" s="2890"/>
      <c r="F5" s="2890"/>
      <c r="G5" s="2890"/>
      <c r="H5" s="1470"/>
    </row>
    <row r="6" spans="1:10" ht="6" customHeight="1">
      <c r="A6" s="142"/>
      <c r="B6" s="1475"/>
      <c r="C6" s="1475"/>
      <c r="D6" s="1475"/>
      <c r="E6" s="1475"/>
      <c r="F6" s="1475"/>
      <c r="G6" s="1475"/>
      <c r="H6" s="1470"/>
    </row>
    <row r="7" spans="1:10" ht="30" customHeight="1">
      <c r="A7" s="142"/>
      <c r="B7" s="2891" t="s">
        <v>2026</v>
      </c>
      <c r="C7" s="2891"/>
      <c r="D7" s="2887"/>
      <c r="E7" s="2887"/>
      <c r="F7" s="2887"/>
      <c r="G7" s="2887"/>
      <c r="H7" s="1470"/>
    </row>
    <row r="8" spans="1:10" ht="30" customHeight="1">
      <c r="B8" s="2892" t="s">
        <v>2027</v>
      </c>
      <c r="C8" s="2893"/>
      <c r="D8" s="2877"/>
      <c r="E8" s="2894"/>
      <c r="F8" s="2894"/>
      <c r="G8" s="2878"/>
    </row>
    <row r="9" spans="1:10" ht="30" customHeight="1">
      <c r="B9" s="2886" t="s">
        <v>2028</v>
      </c>
      <c r="C9" s="2886"/>
      <c r="D9" s="2887" t="s">
        <v>2029</v>
      </c>
      <c r="E9" s="2887"/>
      <c r="F9" s="2887"/>
      <c r="G9" s="2887"/>
    </row>
    <row r="10" spans="1:10" ht="13.5" customHeight="1">
      <c r="B10" s="1476"/>
      <c r="C10" s="1476"/>
      <c r="D10" s="1477"/>
      <c r="E10" s="1477"/>
      <c r="F10" s="1477"/>
      <c r="G10" s="1477"/>
    </row>
    <row r="11" spans="1:10" ht="30" customHeight="1">
      <c r="B11" s="2888" t="s">
        <v>2030</v>
      </c>
      <c r="C11" s="2889"/>
      <c r="D11" s="2889"/>
      <c r="E11" s="2889"/>
      <c r="F11" s="1487"/>
      <c r="G11" s="1478" t="s">
        <v>16</v>
      </c>
    </row>
    <row r="12" spans="1:10" ht="30" customHeight="1">
      <c r="B12" s="2873" t="s">
        <v>2031</v>
      </c>
      <c r="C12" s="2874"/>
      <c r="D12" s="1479" t="s">
        <v>2032</v>
      </c>
      <c r="E12" s="1480" t="s">
        <v>2033</v>
      </c>
      <c r="F12" s="1486"/>
      <c r="G12" s="1478" t="s">
        <v>287</v>
      </c>
      <c r="J12" s="3" t="s">
        <v>259</v>
      </c>
    </row>
    <row r="13" spans="1:10" ht="30" customHeight="1">
      <c r="B13" s="2875"/>
      <c r="C13" s="2876"/>
      <c r="D13" s="1479" t="s">
        <v>18</v>
      </c>
      <c r="E13" s="1481" t="s">
        <v>2034</v>
      </c>
      <c r="F13" s="2887" t="s">
        <v>2035</v>
      </c>
      <c r="G13" s="2887"/>
      <c r="J13" s="3" t="s">
        <v>260</v>
      </c>
    </row>
    <row r="14" spans="1:10" ht="30" customHeight="1">
      <c r="B14" s="2873" t="s">
        <v>2036</v>
      </c>
      <c r="C14" s="2874"/>
      <c r="D14" s="1479" t="s">
        <v>2032</v>
      </c>
      <c r="E14" s="1480" t="s">
        <v>2037</v>
      </c>
      <c r="F14" s="2887"/>
      <c r="G14" s="2887"/>
    </row>
    <row r="15" spans="1:10" ht="28.5" customHeight="1">
      <c r="B15" s="2895"/>
      <c r="C15" s="2896"/>
      <c r="D15" s="1479" t="s">
        <v>18</v>
      </c>
      <c r="E15" s="1482" t="s">
        <v>2038</v>
      </c>
      <c r="F15" s="2897"/>
      <c r="G15" s="2887"/>
    </row>
    <row r="16" spans="1:10" ht="28.5" customHeight="1">
      <c r="B16" s="2875"/>
      <c r="C16" s="2876"/>
      <c r="D16" s="1479" t="s">
        <v>19</v>
      </c>
      <c r="E16" s="1482" t="s">
        <v>2039</v>
      </c>
      <c r="F16" s="1486"/>
      <c r="G16" s="1478" t="s">
        <v>16</v>
      </c>
    </row>
    <row r="17" spans="2:7" ht="30" customHeight="1">
      <c r="B17" s="2882" t="s">
        <v>2040</v>
      </c>
      <c r="C17" s="2884"/>
      <c r="D17" s="2898"/>
      <c r="E17" s="2898"/>
      <c r="F17" s="2899"/>
      <c r="G17" s="2898"/>
    </row>
    <row r="18" spans="2:7" ht="30" customHeight="1">
      <c r="B18" s="2873" t="s">
        <v>2041</v>
      </c>
      <c r="C18" s="2874"/>
      <c r="D18" s="1479" t="s">
        <v>2032</v>
      </c>
      <c r="E18" s="1482" t="s">
        <v>2042</v>
      </c>
      <c r="F18" s="2877" t="s">
        <v>2035</v>
      </c>
      <c r="G18" s="2878"/>
    </row>
    <row r="19" spans="2:7" ht="84.75" customHeight="1">
      <c r="B19" s="2875"/>
      <c r="C19" s="2876"/>
      <c r="D19" s="1479" t="s">
        <v>18</v>
      </c>
      <c r="E19" s="1482" t="s">
        <v>2043</v>
      </c>
      <c r="F19" s="2877" t="s">
        <v>2035</v>
      </c>
      <c r="G19" s="2878"/>
    </row>
    <row r="20" spans="2:7" ht="15" customHeight="1">
      <c r="B20" s="1483"/>
      <c r="C20" s="1483"/>
      <c r="D20" s="1483"/>
      <c r="E20" s="1484"/>
      <c r="F20" s="1485"/>
      <c r="G20" s="1485"/>
    </row>
    <row r="21" spans="2:7" ht="51.75" customHeight="1">
      <c r="B21" s="2879" t="s">
        <v>303</v>
      </c>
      <c r="C21" s="1480" t="s">
        <v>2044</v>
      </c>
      <c r="D21" s="2882" t="s">
        <v>2045</v>
      </c>
      <c r="E21" s="2883"/>
      <c r="F21" s="2883"/>
      <c r="G21" s="2884"/>
    </row>
    <row r="22" spans="2:7" ht="51" customHeight="1">
      <c r="B22" s="2880"/>
      <c r="C22" s="1480" t="s">
        <v>2046</v>
      </c>
      <c r="D22" s="2875" t="s">
        <v>2047</v>
      </c>
      <c r="E22" s="2885"/>
      <c r="F22" s="2885"/>
      <c r="G22" s="2876"/>
    </row>
    <row r="23" spans="2:7" ht="30" customHeight="1">
      <c r="B23" s="2881"/>
      <c r="C23" s="1480" t="s">
        <v>2048</v>
      </c>
      <c r="D23" s="2875" t="s">
        <v>2049</v>
      </c>
      <c r="E23" s="2885"/>
      <c r="F23" s="2885"/>
      <c r="G23" s="2876"/>
    </row>
    <row r="24" spans="2:7" ht="18" customHeight="1">
      <c r="B24" s="1483"/>
      <c r="C24" s="1483"/>
      <c r="D24" s="1483"/>
      <c r="E24" s="1484"/>
      <c r="F24" s="1485"/>
      <c r="G24" s="1485"/>
    </row>
    <row r="25" spans="2:7" ht="18" customHeight="1">
      <c r="B25" s="2870" t="s">
        <v>2050</v>
      </c>
      <c r="C25" s="2870"/>
      <c r="D25" s="2870"/>
      <c r="E25" s="2870"/>
      <c r="F25" s="2870"/>
      <c r="G25" s="2870"/>
    </row>
    <row r="26" spans="2:7" ht="64.5" customHeight="1">
      <c r="B26" s="2871" t="s">
        <v>2052</v>
      </c>
      <c r="C26" s="2871"/>
      <c r="D26" s="2871"/>
      <c r="E26" s="2871"/>
      <c r="F26" s="2871"/>
      <c r="G26" s="2871"/>
    </row>
    <row r="27" spans="2:7" ht="44.25" customHeight="1">
      <c r="B27" s="2870" t="s">
        <v>2051</v>
      </c>
      <c r="C27" s="2872"/>
      <c r="D27" s="2872"/>
      <c r="E27" s="2872"/>
      <c r="F27" s="2872"/>
      <c r="G27" s="2872"/>
    </row>
  </sheetData>
  <mergeCells count="26">
    <mergeCell ref="B14:C16"/>
    <mergeCell ref="F14:G14"/>
    <mergeCell ref="F15:G15"/>
    <mergeCell ref="B17:C17"/>
    <mergeCell ref="D17:G17"/>
    <mergeCell ref="B4:G4"/>
    <mergeCell ref="B5:G5"/>
    <mergeCell ref="B7:C7"/>
    <mergeCell ref="D7:G7"/>
    <mergeCell ref="B8:C8"/>
    <mergeCell ref="D8:G8"/>
    <mergeCell ref="B9:C9"/>
    <mergeCell ref="D9:G9"/>
    <mergeCell ref="B11:E11"/>
    <mergeCell ref="B12:C13"/>
    <mergeCell ref="F13:G13"/>
    <mergeCell ref="B25:G25"/>
    <mergeCell ref="B26:G26"/>
    <mergeCell ref="B27:G27"/>
    <mergeCell ref="B18:C19"/>
    <mergeCell ref="F18:G18"/>
    <mergeCell ref="F19:G19"/>
    <mergeCell ref="B21:B23"/>
    <mergeCell ref="D21:G21"/>
    <mergeCell ref="D22:G22"/>
    <mergeCell ref="D23:G23"/>
  </mergeCells>
  <phoneticPr fontId="1"/>
  <pageMargins left="0.70866141732283472" right="0.70866141732283472" top="0.74803149606299213" bottom="0.74803149606299213" header="0.31496062992125984" footer="0.31496062992125984"/>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8</xdr:col>
                    <xdr:colOff>0</xdr:colOff>
                    <xdr:row>7</xdr:row>
                    <xdr:rowOff>38100</xdr:rowOff>
                  </from>
                  <to>
                    <xdr:col>8</xdr:col>
                    <xdr:colOff>323850</xdr:colOff>
                    <xdr:row>8</xdr:row>
                    <xdr:rowOff>0</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8</xdr:col>
                    <xdr:colOff>0</xdr:colOff>
                    <xdr:row>7</xdr:row>
                    <xdr:rowOff>19050</xdr:rowOff>
                  </from>
                  <to>
                    <xdr:col>8</xdr:col>
                    <xdr:colOff>323850</xdr:colOff>
                    <xdr:row>7</xdr:row>
                    <xdr:rowOff>361950</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8</xdr:col>
                    <xdr:colOff>0</xdr:colOff>
                    <xdr:row>7</xdr:row>
                    <xdr:rowOff>19050</xdr:rowOff>
                  </from>
                  <to>
                    <xdr:col>8</xdr:col>
                    <xdr:colOff>323850</xdr:colOff>
                    <xdr:row>7</xdr:row>
                    <xdr:rowOff>361950</xdr:rowOff>
                  </to>
                </anchor>
              </controlPr>
            </control>
          </mc:Choice>
        </mc:AlternateContent>
        <mc:AlternateContent xmlns:mc="http://schemas.openxmlformats.org/markup-compatibility/2006">
          <mc:Choice Requires="x14">
            <control shapeId="46085" r:id="rId7" name="Check Box 5">
              <controlPr defaultSize="0" autoFill="0" autoLine="0" autoPict="0">
                <anchor moveWithCells="1">
                  <from>
                    <xdr:col>4</xdr:col>
                    <xdr:colOff>9525</xdr:colOff>
                    <xdr:row>8</xdr:row>
                    <xdr:rowOff>19050</xdr:rowOff>
                  </from>
                  <to>
                    <xdr:col>4</xdr:col>
                    <xdr:colOff>333375</xdr:colOff>
                    <xdr:row>8</xdr:row>
                    <xdr:rowOff>361950</xdr:rowOff>
                  </to>
                </anchor>
              </controlPr>
            </control>
          </mc:Choice>
        </mc:AlternateContent>
        <mc:AlternateContent xmlns:mc="http://schemas.openxmlformats.org/markup-compatibility/2006">
          <mc:Choice Requires="x14">
            <control shapeId="46086" r:id="rId8" name="Check Box 6">
              <controlPr defaultSize="0" autoFill="0" autoLine="0" autoPict="0">
                <anchor moveWithCells="1">
                  <from>
                    <xdr:col>5</xdr:col>
                    <xdr:colOff>581025</xdr:colOff>
                    <xdr:row>8</xdr:row>
                    <xdr:rowOff>19050</xdr:rowOff>
                  </from>
                  <to>
                    <xdr:col>5</xdr:col>
                    <xdr:colOff>904875</xdr:colOff>
                    <xdr:row>8</xdr:row>
                    <xdr:rowOff>361950</xdr:rowOff>
                  </to>
                </anchor>
              </controlPr>
            </control>
          </mc:Choice>
        </mc:AlternateContent>
        <mc:AlternateContent xmlns:mc="http://schemas.openxmlformats.org/markup-compatibility/2006">
          <mc:Choice Requires="x14">
            <control shapeId="46087" r:id="rId9" name="Check Box 7">
              <controlPr defaultSize="0" autoFill="0" autoLine="0" autoPict="0">
                <anchor moveWithCells="1">
                  <from>
                    <xdr:col>4</xdr:col>
                    <xdr:colOff>1238250</xdr:colOff>
                    <xdr:row>8</xdr:row>
                    <xdr:rowOff>19050</xdr:rowOff>
                  </from>
                  <to>
                    <xdr:col>4</xdr:col>
                    <xdr:colOff>1562100</xdr:colOff>
                    <xdr:row>8</xdr:row>
                    <xdr:rowOff>361950</xdr:rowOff>
                  </to>
                </anchor>
              </controlPr>
            </control>
          </mc:Choice>
        </mc:AlternateContent>
        <mc:AlternateContent xmlns:mc="http://schemas.openxmlformats.org/markup-compatibility/2006">
          <mc:Choice Requires="x14">
            <control shapeId="46088" r:id="rId10" name="Check Box 8">
              <controlPr defaultSize="0" autoFill="0" autoLine="0" autoPict="0">
                <anchor moveWithCells="1">
                  <from>
                    <xdr:col>5</xdr:col>
                    <xdr:colOff>1247775</xdr:colOff>
                    <xdr:row>12</xdr:row>
                    <xdr:rowOff>28575</xdr:rowOff>
                  </from>
                  <to>
                    <xdr:col>6</xdr:col>
                    <xdr:colOff>266700</xdr:colOff>
                    <xdr:row>12</xdr:row>
                    <xdr:rowOff>371475</xdr:rowOff>
                  </to>
                </anchor>
              </controlPr>
            </control>
          </mc:Choice>
        </mc:AlternateContent>
        <mc:AlternateContent xmlns:mc="http://schemas.openxmlformats.org/markup-compatibility/2006">
          <mc:Choice Requires="x14">
            <control shapeId="46089" r:id="rId11" name="Check Box 9">
              <controlPr defaultSize="0" autoFill="0" autoLine="0" autoPict="0">
                <anchor moveWithCells="1">
                  <from>
                    <xdr:col>5</xdr:col>
                    <xdr:colOff>419100</xdr:colOff>
                    <xdr:row>12</xdr:row>
                    <xdr:rowOff>38100</xdr:rowOff>
                  </from>
                  <to>
                    <xdr:col>5</xdr:col>
                    <xdr:colOff>742950</xdr:colOff>
                    <xdr:row>13</xdr:row>
                    <xdr:rowOff>0</xdr:rowOff>
                  </to>
                </anchor>
              </controlPr>
            </control>
          </mc:Choice>
        </mc:AlternateContent>
        <mc:AlternateContent xmlns:mc="http://schemas.openxmlformats.org/markup-compatibility/2006">
          <mc:Choice Requires="x14">
            <control shapeId="46090" r:id="rId12" name="Check Box 10">
              <controlPr defaultSize="0" autoFill="0" autoLine="0" autoPict="0">
                <anchor moveWithCells="1">
                  <from>
                    <xdr:col>5</xdr:col>
                    <xdr:colOff>400050</xdr:colOff>
                    <xdr:row>18</xdr:row>
                    <xdr:rowOff>400050</xdr:rowOff>
                  </from>
                  <to>
                    <xdr:col>5</xdr:col>
                    <xdr:colOff>723900</xdr:colOff>
                    <xdr:row>18</xdr:row>
                    <xdr:rowOff>742950</xdr:rowOff>
                  </to>
                </anchor>
              </controlPr>
            </control>
          </mc:Choice>
        </mc:AlternateContent>
        <mc:AlternateContent xmlns:mc="http://schemas.openxmlformats.org/markup-compatibility/2006">
          <mc:Choice Requires="x14">
            <control shapeId="46091" r:id="rId13" name="Check Box 11">
              <controlPr defaultSize="0" autoFill="0" autoLine="0" autoPict="0">
                <anchor moveWithCells="1">
                  <from>
                    <xdr:col>5</xdr:col>
                    <xdr:colOff>1266825</xdr:colOff>
                    <xdr:row>18</xdr:row>
                    <xdr:rowOff>381000</xdr:rowOff>
                  </from>
                  <to>
                    <xdr:col>6</xdr:col>
                    <xdr:colOff>285750</xdr:colOff>
                    <xdr:row>18</xdr:row>
                    <xdr:rowOff>723900</xdr:rowOff>
                  </to>
                </anchor>
              </controlPr>
            </control>
          </mc:Choice>
        </mc:AlternateContent>
        <mc:AlternateContent xmlns:mc="http://schemas.openxmlformats.org/markup-compatibility/2006">
          <mc:Choice Requires="x14">
            <control shapeId="46092" r:id="rId14" name="Check Box 12">
              <controlPr defaultSize="0" autoFill="0" autoLine="0" autoPict="0">
                <anchor moveWithCells="1">
                  <from>
                    <xdr:col>5</xdr:col>
                    <xdr:colOff>400050</xdr:colOff>
                    <xdr:row>17</xdr:row>
                    <xdr:rowOff>38100</xdr:rowOff>
                  </from>
                  <to>
                    <xdr:col>5</xdr:col>
                    <xdr:colOff>723900</xdr:colOff>
                    <xdr:row>18</xdr:row>
                    <xdr:rowOff>0</xdr:rowOff>
                  </to>
                </anchor>
              </controlPr>
            </control>
          </mc:Choice>
        </mc:AlternateContent>
        <mc:AlternateContent xmlns:mc="http://schemas.openxmlformats.org/markup-compatibility/2006">
          <mc:Choice Requires="x14">
            <control shapeId="46093" r:id="rId15" name="Check Box 13">
              <controlPr defaultSize="0" autoFill="0" autoLine="0" autoPict="0">
                <anchor moveWithCells="1">
                  <from>
                    <xdr:col>5</xdr:col>
                    <xdr:colOff>1266825</xdr:colOff>
                    <xdr:row>17</xdr:row>
                    <xdr:rowOff>38100</xdr:rowOff>
                  </from>
                  <to>
                    <xdr:col>6</xdr:col>
                    <xdr:colOff>285750</xdr:colOff>
                    <xdr:row>18</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D5114-AA56-49E7-8655-BA784D9EBC2E}">
  <dimension ref="A1:AS63"/>
  <sheetViews>
    <sheetView showZeros="0" view="pageBreakPreview" zoomScaleNormal="85" zoomScaleSheetLayoutView="100" workbookViewId="0">
      <selection activeCell="G1" sqref="G1"/>
    </sheetView>
  </sheetViews>
  <sheetFormatPr defaultColWidth="2.25" defaultRowHeight="13.5"/>
  <cols>
    <col min="1" max="1" width="2.25" style="638" customWidth="1"/>
    <col min="2" max="2" width="2.25" style="640" customWidth="1"/>
    <col min="3" max="5" width="2.25" style="638"/>
    <col min="6" max="6" width="2.5" style="638" bestFit="1" customWidth="1"/>
    <col min="7" max="8" width="2.25" style="638"/>
    <col min="9" max="36" width="2.375" style="638" customWidth="1"/>
    <col min="37" max="37" width="2.25" style="638"/>
    <col min="38" max="38" width="2.25" style="638" customWidth="1"/>
    <col min="39" max="44" width="2.25" style="638"/>
    <col min="45" max="45" width="0" style="638" hidden="1" customWidth="1"/>
    <col min="46" max="16384" width="2.25" style="638"/>
  </cols>
  <sheetData>
    <row r="1" spans="1:42" ht="18.75" customHeight="1">
      <c r="A1" s="638" t="s">
        <v>1705</v>
      </c>
      <c r="AE1" s="2999" t="s">
        <v>1704</v>
      </c>
      <c r="AF1" s="2999"/>
      <c r="AG1" s="2999"/>
      <c r="AH1" s="2999"/>
      <c r="AI1" s="2999"/>
      <c r="AJ1" s="2999"/>
      <c r="AK1" s="2999"/>
      <c r="AL1" s="2999"/>
    </row>
    <row r="3" spans="1:42" ht="18.75">
      <c r="A3" s="2442" t="s">
        <v>1703</v>
      </c>
      <c r="B3" s="2442"/>
      <c r="C3" s="2442"/>
      <c r="D3" s="2442"/>
      <c r="E3" s="2442"/>
      <c r="F3" s="2442"/>
      <c r="G3" s="2442"/>
      <c r="H3" s="2442"/>
      <c r="I3" s="2442"/>
      <c r="J3" s="2442"/>
      <c r="K3" s="2442"/>
      <c r="L3" s="2442"/>
      <c r="M3" s="2442"/>
      <c r="N3" s="2442"/>
      <c r="O3" s="2442"/>
      <c r="P3" s="2442"/>
      <c r="Q3" s="2442"/>
      <c r="R3" s="2442"/>
      <c r="S3" s="2442"/>
      <c r="T3" s="2442"/>
      <c r="U3" s="2442"/>
      <c r="V3" s="2442"/>
      <c r="W3" s="2442"/>
      <c r="X3" s="2442"/>
      <c r="Y3" s="2442"/>
      <c r="Z3" s="2442"/>
      <c r="AA3" s="2442"/>
      <c r="AB3" s="2442"/>
      <c r="AC3" s="2442"/>
      <c r="AD3" s="2442"/>
      <c r="AE3" s="2442"/>
      <c r="AF3" s="2442"/>
      <c r="AG3" s="2442"/>
      <c r="AH3" s="2442"/>
      <c r="AI3" s="2442"/>
      <c r="AJ3" s="2442"/>
      <c r="AK3" s="2442"/>
      <c r="AL3" s="2442"/>
      <c r="AM3" s="333"/>
    </row>
    <row r="4" spans="1:42" ht="17.25" customHeight="1">
      <c r="A4" s="2442"/>
      <c r="B4" s="2442"/>
      <c r="C4" s="2442"/>
      <c r="D4" s="2442"/>
      <c r="E4" s="2442"/>
      <c r="F4" s="2442"/>
      <c r="G4" s="2442"/>
      <c r="H4" s="2442"/>
      <c r="I4" s="2442"/>
      <c r="J4" s="2442"/>
      <c r="K4" s="2442"/>
      <c r="L4" s="2442"/>
      <c r="M4" s="2442"/>
      <c r="N4" s="2442"/>
      <c r="O4" s="2442"/>
      <c r="P4" s="2442"/>
      <c r="Q4" s="2442"/>
      <c r="R4" s="2442"/>
      <c r="S4" s="2442"/>
      <c r="T4" s="2442"/>
      <c r="U4" s="2442"/>
      <c r="V4" s="2442"/>
      <c r="W4" s="2442"/>
      <c r="X4" s="2442"/>
      <c r="Y4" s="2442"/>
      <c r="Z4" s="2442"/>
      <c r="AA4" s="2442"/>
      <c r="AB4" s="2442"/>
      <c r="AC4" s="2442"/>
      <c r="AD4" s="2442"/>
      <c r="AE4" s="2442"/>
      <c r="AF4" s="2442"/>
      <c r="AG4" s="2442"/>
      <c r="AH4" s="2442"/>
      <c r="AI4" s="2442"/>
      <c r="AJ4" s="2442"/>
      <c r="AK4" s="2442"/>
      <c r="AL4" s="2442"/>
      <c r="AM4" s="333"/>
    </row>
    <row r="5" spans="1:42" ht="13.5" customHeight="1"/>
    <row r="6" spans="1:42" ht="16.5" customHeight="1">
      <c r="B6" s="2902" t="s">
        <v>518</v>
      </c>
      <c r="C6" s="2903"/>
      <c r="D6" s="2903"/>
      <c r="E6" s="2903"/>
      <c r="F6" s="2903"/>
      <c r="G6" s="2903"/>
      <c r="H6" s="2916"/>
      <c r="I6" s="2918"/>
      <c r="J6" s="2918"/>
      <c r="K6" s="2918"/>
      <c r="L6" s="2918"/>
      <c r="M6" s="2918"/>
      <c r="N6" s="2918"/>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63"/>
    </row>
    <row r="7" spans="1:42">
      <c r="B7" s="2907"/>
      <c r="C7" s="2908"/>
      <c r="D7" s="2908"/>
      <c r="E7" s="2908"/>
      <c r="F7" s="2908"/>
      <c r="G7" s="2908"/>
      <c r="H7" s="2964"/>
      <c r="I7" s="2913"/>
      <c r="J7" s="2913"/>
      <c r="K7" s="2913"/>
      <c r="L7" s="2913"/>
      <c r="M7" s="2913"/>
      <c r="N7" s="2913"/>
      <c r="O7" s="2913"/>
      <c r="P7" s="2913"/>
      <c r="Q7" s="2913"/>
      <c r="R7" s="2913"/>
      <c r="S7" s="2913"/>
      <c r="T7" s="2913"/>
      <c r="U7" s="2913"/>
      <c r="V7" s="2913"/>
      <c r="W7" s="2913"/>
      <c r="X7" s="2913"/>
      <c r="Y7" s="2913"/>
      <c r="Z7" s="2913"/>
      <c r="AA7" s="2913"/>
      <c r="AB7" s="2913"/>
      <c r="AC7" s="2913"/>
      <c r="AD7" s="2913"/>
      <c r="AE7" s="2913"/>
      <c r="AF7" s="2913"/>
      <c r="AG7" s="2913"/>
      <c r="AH7" s="2913"/>
      <c r="AI7" s="2913"/>
      <c r="AJ7" s="2913"/>
      <c r="AK7" s="2913"/>
      <c r="AL7" s="2913"/>
      <c r="AM7" s="2965"/>
    </row>
    <row r="8" spans="1:42" ht="16.5" customHeight="1">
      <c r="B8" s="2945" t="s">
        <v>1702</v>
      </c>
      <c r="C8" s="2903"/>
      <c r="D8" s="2903"/>
      <c r="E8" s="2903"/>
      <c r="F8" s="2903"/>
      <c r="G8" s="2903"/>
      <c r="H8" s="1275"/>
      <c r="I8" s="652"/>
      <c r="J8" s="2900" t="s">
        <v>32</v>
      </c>
      <c r="K8" s="2900"/>
      <c r="L8" s="2901" t="s">
        <v>1792</v>
      </c>
      <c r="M8" s="2901"/>
      <c r="N8" s="2901"/>
      <c r="O8" s="2901"/>
      <c r="P8" s="2901"/>
      <c r="Q8" s="652"/>
      <c r="R8" s="652"/>
      <c r="S8" s="652"/>
      <c r="T8" s="652"/>
      <c r="U8" s="652"/>
      <c r="V8" s="2900" t="s">
        <v>32</v>
      </c>
      <c r="W8" s="2900"/>
      <c r="X8" s="2901" t="s">
        <v>1793</v>
      </c>
      <c r="Y8" s="2901"/>
      <c r="Z8" s="2901"/>
      <c r="AA8" s="2901"/>
      <c r="AB8" s="2901"/>
      <c r="AC8" s="652"/>
      <c r="AD8" s="652"/>
      <c r="AE8" s="652"/>
      <c r="AF8" s="652"/>
      <c r="AG8" s="652"/>
      <c r="AH8" s="652"/>
      <c r="AI8" s="652"/>
      <c r="AJ8" s="652"/>
      <c r="AK8" s="652"/>
      <c r="AL8" s="652"/>
      <c r="AM8" s="646"/>
    </row>
    <row r="9" spans="1:42">
      <c r="B9" s="2907"/>
      <c r="C9" s="2908"/>
      <c r="D9" s="2908"/>
      <c r="E9" s="2908"/>
      <c r="F9" s="2908"/>
      <c r="G9" s="2908"/>
      <c r="H9" s="1062"/>
      <c r="I9" s="729"/>
      <c r="J9" s="2913"/>
      <c r="K9" s="2913"/>
      <c r="L9" s="2908"/>
      <c r="M9" s="2908"/>
      <c r="N9" s="2908"/>
      <c r="O9" s="2908"/>
      <c r="P9" s="2908"/>
      <c r="Q9" s="729"/>
      <c r="R9" s="729"/>
      <c r="S9" s="729"/>
      <c r="T9" s="729"/>
      <c r="U9" s="729"/>
      <c r="V9" s="2913"/>
      <c r="W9" s="2913"/>
      <c r="X9" s="2908"/>
      <c r="Y9" s="2908"/>
      <c r="Z9" s="2908"/>
      <c r="AA9" s="2908"/>
      <c r="AB9" s="2908"/>
      <c r="AC9" s="729"/>
      <c r="AD9" s="729"/>
      <c r="AE9" s="729"/>
      <c r="AF9" s="729"/>
      <c r="AG9" s="729"/>
      <c r="AH9" s="729"/>
      <c r="AI9" s="729"/>
      <c r="AJ9" s="729"/>
      <c r="AK9" s="729"/>
      <c r="AL9" s="729"/>
      <c r="AM9" s="646"/>
    </row>
    <row r="10" spans="1:42">
      <c r="B10" s="2902" t="s">
        <v>1701</v>
      </c>
      <c r="C10" s="2903"/>
      <c r="D10" s="2903"/>
      <c r="E10" s="2903"/>
      <c r="F10" s="2903"/>
      <c r="G10" s="2904"/>
      <c r="H10" s="2663" t="s">
        <v>32</v>
      </c>
      <c r="I10" s="2914"/>
      <c r="J10" s="2919" t="s">
        <v>1789</v>
      </c>
      <c r="K10" s="2919"/>
      <c r="L10" s="2919"/>
      <c r="M10" s="2919"/>
      <c r="N10" s="2919"/>
      <c r="O10" s="2919"/>
      <c r="P10" s="2919"/>
      <c r="Q10" s="2919"/>
      <c r="R10" s="2919"/>
      <c r="S10" s="2919"/>
      <c r="T10" s="2919"/>
      <c r="U10" s="2919"/>
      <c r="V10" s="2918" t="s">
        <v>32</v>
      </c>
      <c r="W10" s="2918"/>
      <c r="X10" s="2911" t="s">
        <v>1790</v>
      </c>
      <c r="Y10" s="2911"/>
      <c r="Z10" s="2911"/>
      <c r="AA10" s="2911"/>
      <c r="AB10" s="2911"/>
      <c r="AC10" s="2911"/>
      <c r="AD10" s="2911"/>
      <c r="AE10" s="2911"/>
      <c r="AF10" s="2911"/>
      <c r="AG10" s="2911"/>
      <c r="AH10" s="2911"/>
      <c r="AI10" s="2911"/>
      <c r="AJ10" s="1128"/>
      <c r="AK10" s="1128"/>
      <c r="AL10" s="1128"/>
      <c r="AM10" s="644"/>
    </row>
    <row r="11" spans="1:42">
      <c r="B11" s="2905"/>
      <c r="C11" s="2901"/>
      <c r="D11" s="2901"/>
      <c r="E11" s="2901"/>
      <c r="F11" s="2901"/>
      <c r="G11" s="2906"/>
      <c r="H11" s="2915"/>
      <c r="I11" s="2916"/>
      <c r="J11" s="2910"/>
      <c r="K11" s="2910"/>
      <c r="L11" s="2910"/>
      <c r="M11" s="2910"/>
      <c r="N11" s="2910"/>
      <c r="O11" s="2910"/>
      <c r="P11" s="2910"/>
      <c r="Q11" s="2910"/>
      <c r="R11" s="2910"/>
      <c r="S11" s="2910"/>
      <c r="T11" s="2910"/>
      <c r="U11" s="2910"/>
      <c r="V11" s="2900"/>
      <c r="W11" s="2900"/>
      <c r="X11" s="2911"/>
      <c r="Y11" s="2911"/>
      <c r="Z11" s="2911"/>
      <c r="AA11" s="2911"/>
      <c r="AB11" s="2911"/>
      <c r="AC11" s="2911"/>
      <c r="AD11" s="2911"/>
      <c r="AE11" s="2911"/>
      <c r="AF11" s="2911"/>
      <c r="AG11" s="2911"/>
      <c r="AH11" s="2911"/>
      <c r="AI11" s="2911"/>
      <c r="AJ11" s="1274"/>
      <c r="AK11" s="1274"/>
      <c r="AL11" s="1274"/>
      <c r="AM11" s="646"/>
    </row>
    <row r="12" spans="1:42">
      <c r="B12" s="2905"/>
      <c r="C12" s="2901"/>
      <c r="D12" s="2901"/>
      <c r="E12" s="2901"/>
      <c r="F12" s="2901"/>
      <c r="G12" s="2906"/>
      <c r="H12" s="2917" t="s">
        <v>32</v>
      </c>
      <c r="I12" s="2900"/>
      <c r="J12" s="2910" t="s">
        <v>1791</v>
      </c>
      <c r="K12" s="2910"/>
      <c r="L12" s="2910"/>
      <c r="M12" s="2910"/>
      <c r="N12" s="2910"/>
      <c r="O12" s="2910"/>
      <c r="P12" s="2910"/>
      <c r="Q12" s="2910"/>
      <c r="R12" s="2910"/>
      <c r="S12" s="2910"/>
      <c r="T12" s="2910"/>
      <c r="U12" s="2910"/>
      <c r="V12" s="2900" t="s">
        <v>32</v>
      </c>
      <c r="W12" s="2900"/>
      <c r="X12" s="2911" t="s">
        <v>1797</v>
      </c>
      <c r="Y12" s="2911"/>
      <c r="Z12" s="2911"/>
      <c r="AA12" s="2911"/>
      <c r="AB12" s="2911"/>
      <c r="AC12" s="2911"/>
      <c r="AD12" s="2911"/>
      <c r="AE12" s="2911"/>
      <c r="AF12" s="2911"/>
      <c r="AG12" s="2911"/>
      <c r="AH12" s="2911"/>
      <c r="AI12" s="2911"/>
      <c r="AJ12" s="1274"/>
      <c r="AK12" s="1274"/>
      <c r="AL12" s="1274"/>
      <c r="AM12" s="646"/>
    </row>
    <row r="13" spans="1:42" ht="13.5" customHeight="1">
      <c r="B13" s="2905"/>
      <c r="C13" s="2901"/>
      <c r="D13" s="2901"/>
      <c r="E13" s="2901"/>
      <c r="F13" s="2901"/>
      <c r="G13" s="2906"/>
      <c r="H13" s="2917"/>
      <c r="I13" s="2900"/>
      <c r="J13" s="2910"/>
      <c r="K13" s="2910"/>
      <c r="L13" s="2910"/>
      <c r="M13" s="2910"/>
      <c r="N13" s="2910"/>
      <c r="O13" s="2910"/>
      <c r="P13" s="2910"/>
      <c r="Q13" s="2910"/>
      <c r="R13" s="2910"/>
      <c r="S13" s="2910"/>
      <c r="T13" s="2910"/>
      <c r="U13" s="2910"/>
      <c r="V13" s="2900"/>
      <c r="W13" s="2900"/>
      <c r="X13" s="2911"/>
      <c r="Y13" s="2911"/>
      <c r="Z13" s="2911"/>
      <c r="AA13" s="2911"/>
      <c r="AB13" s="2911"/>
      <c r="AC13" s="2911"/>
      <c r="AD13" s="2911"/>
      <c r="AE13" s="2911"/>
      <c r="AF13" s="2911"/>
      <c r="AG13" s="2911"/>
      <c r="AH13" s="2911"/>
      <c r="AI13" s="2911"/>
      <c r="AJ13" s="1274"/>
      <c r="AK13" s="1274"/>
      <c r="AL13" s="1274"/>
      <c r="AM13" s="646"/>
    </row>
    <row r="14" spans="1:42" ht="13.5" customHeight="1">
      <c r="B14" s="2905"/>
      <c r="C14" s="2901"/>
      <c r="D14" s="2901"/>
      <c r="E14" s="2901"/>
      <c r="F14" s="2901"/>
      <c r="G14" s="2906"/>
      <c r="H14" s="2900" t="s">
        <v>32</v>
      </c>
      <c r="I14" s="2900"/>
      <c r="J14" s="2910" t="s">
        <v>1796</v>
      </c>
      <c r="K14" s="2910"/>
      <c r="L14" s="2910"/>
      <c r="M14" s="2910"/>
      <c r="N14" s="2910"/>
      <c r="O14" s="2910"/>
      <c r="P14" s="2910"/>
      <c r="Q14" s="2910"/>
      <c r="R14" s="2910"/>
      <c r="S14" s="2910"/>
      <c r="T14" s="2910"/>
      <c r="U14" s="2910"/>
      <c r="V14" s="2900" t="s">
        <v>32</v>
      </c>
      <c r="W14" s="2900"/>
      <c r="X14" s="2911" t="s">
        <v>1798</v>
      </c>
      <c r="Y14" s="2911"/>
      <c r="Z14" s="2911"/>
      <c r="AA14" s="2911"/>
      <c r="AB14" s="2911"/>
      <c r="AC14" s="2911"/>
      <c r="AD14" s="2911"/>
      <c r="AE14" s="2911"/>
      <c r="AF14" s="2911"/>
      <c r="AG14" s="2911"/>
      <c r="AH14" s="2911"/>
      <c r="AI14" s="2911"/>
      <c r="AJ14" s="1274"/>
      <c r="AK14" s="1274"/>
      <c r="AL14" s="1274"/>
      <c r="AM14" s="646"/>
      <c r="AP14" s="652"/>
    </row>
    <row r="15" spans="1:42" ht="13.5" customHeight="1">
      <c r="B15" s="2907"/>
      <c r="C15" s="2908"/>
      <c r="D15" s="2908"/>
      <c r="E15" s="2908"/>
      <c r="F15" s="2908"/>
      <c r="G15" s="2909"/>
      <c r="H15" s="2900"/>
      <c r="I15" s="2900"/>
      <c r="J15" s="2910"/>
      <c r="K15" s="2910"/>
      <c r="L15" s="2910"/>
      <c r="M15" s="2910"/>
      <c r="N15" s="2910"/>
      <c r="O15" s="2910"/>
      <c r="P15" s="2910"/>
      <c r="Q15" s="2910"/>
      <c r="R15" s="2910"/>
      <c r="S15" s="2910"/>
      <c r="T15" s="2910"/>
      <c r="U15" s="2910"/>
      <c r="V15" s="2913"/>
      <c r="W15" s="2913"/>
      <c r="X15" s="2912"/>
      <c r="Y15" s="2912"/>
      <c r="Z15" s="2912"/>
      <c r="AA15" s="2912"/>
      <c r="AB15" s="2912"/>
      <c r="AC15" s="2912"/>
      <c r="AD15" s="2912"/>
      <c r="AE15" s="2912"/>
      <c r="AF15" s="2912"/>
      <c r="AG15" s="2912"/>
      <c r="AH15" s="2912"/>
      <c r="AI15" s="2912"/>
      <c r="AJ15" s="1274"/>
      <c r="AK15" s="1274"/>
      <c r="AL15" s="1274"/>
      <c r="AM15" s="646"/>
    </row>
    <row r="16" spans="1:42">
      <c r="B16" s="2945" t="s">
        <v>625</v>
      </c>
      <c r="C16" s="2946"/>
      <c r="D16" s="2946"/>
      <c r="E16" s="2946"/>
      <c r="F16" s="2946"/>
      <c r="G16" s="2946"/>
      <c r="H16" s="1063"/>
      <c r="I16" s="1064"/>
      <c r="J16" s="725"/>
      <c r="K16" s="725"/>
      <c r="L16" s="725"/>
      <c r="M16" s="725"/>
      <c r="N16" s="725"/>
      <c r="O16" s="725"/>
      <c r="P16" s="725"/>
      <c r="Q16" s="725"/>
      <c r="R16" s="726"/>
      <c r="S16" s="726"/>
      <c r="T16" s="725"/>
      <c r="U16" s="725"/>
      <c r="V16" s="725"/>
      <c r="W16" s="725"/>
      <c r="X16" s="725"/>
      <c r="Y16" s="725"/>
      <c r="Z16" s="725"/>
      <c r="AA16" s="725"/>
      <c r="AB16" s="725"/>
      <c r="AC16" s="725"/>
      <c r="AD16" s="725"/>
      <c r="AE16" s="725"/>
      <c r="AF16" s="725"/>
      <c r="AG16" s="725"/>
      <c r="AH16" s="725"/>
      <c r="AI16" s="725"/>
      <c r="AJ16" s="725"/>
      <c r="AK16" s="725"/>
      <c r="AL16" s="725"/>
      <c r="AM16" s="644"/>
    </row>
    <row r="17" spans="2:45">
      <c r="B17" s="2947"/>
      <c r="C17" s="2948"/>
      <c r="D17" s="2948"/>
      <c r="E17" s="2948"/>
      <c r="F17" s="2948"/>
      <c r="G17" s="2948"/>
      <c r="H17" s="1277"/>
      <c r="I17" s="1267"/>
      <c r="J17" s="652"/>
      <c r="K17" s="1278" t="s">
        <v>32</v>
      </c>
      <c r="L17" s="652">
        <v>1</v>
      </c>
      <c r="M17" s="1279"/>
      <c r="N17" s="652" t="s">
        <v>628</v>
      </c>
      <c r="O17" s="652"/>
      <c r="P17" s="652"/>
      <c r="Q17" s="652"/>
      <c r="R17" s="1280"/>
      <c r="S17" s="1280"/>
      <c r="T17" s="652"/>
      <c r="U17" s="652"/>
      <c r="V17" s="652"/>
      <c r="W17" s="652"/>
      <c r="X17" s="1278" t="s">
        <v>32</v>
      </c>
      <c r="Y17" s="652">
        <v>4</v>
      </c>
      <c r="Z17" s="1279"/>
      <c r="AA17" s="652" t="s">
        <v>634</v>
      </c>
      <c r="AB17" s="652"/>
      <c r="AC17" s="652"/>
      <c r="AD17" s="652"/>
      <c r="AE17" s="652"/>
      <c r="AF17" s="652"/>
      <c r="AG17" s="652"/>
      <c r="AH17" s="652"/>
      <c r="AI17" s="652"/>
      <c r="AJ17" s="652"/>
      <c r="AK17" s="652"/>
      <c r="AL17" s="652"/>
      <c r="AM17" s="646"/>
    </row>
    <row r="18" spans="2:45">
      <c r="B18" s="2947"/>
      <c r="C18" s="2948"/>
      <c r="D18" s="2948"/>
      <c r="E18" s="2948"/>
      <c r="F18" s="2948"/>
      <c r="G18" s="2948"/>
      <c r="H18" s="1277"/>
      <c r="I18" s="1267"/>
      <c r="J18" s="652"/>
      <c r="K18" s="1278" t="s">
        <v>32</v>
      </c>
      <c r="L18" s="652">
        <v>2</v>
      </c>
      <c r="M18" s="1279"/>
      <c r="N18" s="652" t="s">
        <v>630</v>
      </c>
      <c r="O18" s="652"/>
      <c r="P18" s="652"/>
      <c r="Q18" s="652"/>
      <c r="R18" s="1280"/>
      <c r="S18" s="1280"/>
      <c r="T18" s="652"/>
      <c r="U18" s="652"/>
      <c r="V18" s="652"/>
      <c r="W18" s="652"/>
      <c r="X18" s="1278" t="s">
        <v>32</v>
      </c>
      <c r="Y18" s="652">
        <v>5</v>
      </c>
      <c r="Z18" s="1279"/>
      <c r="AA18" s="652" t="s">
        <v>636</v>
      </c>
      <c r="AB18" s="652"/>
      <c r="AC18" s="652"/>
      <c r="AD18" s="652"/>
      <c r="AE18" s="652"/>
      <c r="AF18" s="652"/>
      <c r="AG18" s="652"/>
      <c r="AH18" s="652"/>
      <c r="AI18" s="652"/>
      <c r="AJ18" s="652"/>
      <c r="AK18" s="652"/>
      <c r="AL18" s="1276"/>
      <c r="AM18" s="646"/>
      <c r="AS18" s="638" t="s">
        <v>1765</v>
      </c>
    </row>
    <row r="19" spans="2:45">
      <c r="B19" s="2947"/>
      <c r="C19" s="2948"/>
      <c r="D19" s="2948"/>
      <c r="E19" s="2948"/>
      <c r="F19" s="2948"/>
      <c r="G19" s="2948"/>
      <c r="H19" s="1277"/>
      <c r="I19" s="1267"/>
      <c r="J19" s="652"/>
      <c r="K19" s="1278" t="s">
        <v>32</v>
      </c>
      <c r="L19" s="652">
        <v>3</v>
      </c>
      <c r="M19" s="1279"/>
      <c r="N19" s="652" t="s">
        <v>632</v>
      </c>
      <c r="O19" s="652"/>
      <c r="P19" s="652"/>
      <c r="Q19" s="652"/>
      <c r="R19" s="1280"/>
      <c r="S19" s="1280"/>
      <c r="T19" s="652"/>
      <c r="U19" s="652"/>
      <c r="V19" s="652"/>
      <c r="W19" s="652"/>
      <c r="X19" s="652"/>
      <c r="Y19" s="652"/>
      <c r="Z19" s="652"/>
      <c r="AA19" s="652"/>
      <c r="AB19" s="652"/>
      <c r="AC19" s="652"/>
      <c r="AD19" s="652"/>
      <c r="AE19" s="652"/>
      <c r="AF19" s="652"/>
      <c r="AG19" s="652"/>
      <c r="AH19" s="652"/>
      <c r="AI19" s="652"/>
      <c r="AJ19" s="652"/>
      <c r="AK19" s="652"/>
      <c r="AL19" s="652"/>
      <c r="AM19" s="646"/>
      <c r="AS19" s="638" t="s">
        <v>1766</v>
      </c>
    </row>
    <row r="20" spans="2:45">
      <c r="B20" s="2949"/>
      <c r="C20" s="2950"/>
      <c r="D20" s="2950"/>
      <c r="E20" s="2950"/>
      <c r="F20" s="2950"/>
      <c r="G20" s="2950"/>
      <c r="H20" s="951"/>
      <c r="I20" s="1065"/>
      <c r="J20" s="729"/>
      <c r="K20" s="729"/>
      <c r="L20" s="729"/>
      <c r="M20" s="729"/>
      <c r="N20" s="729"/>
      <c r="O20" s="729"/>
      <c r="P20" s="729"/>
      <c r="Q20" s="729"/>
      <c r="R20" s="730"/>
      <c r="S20" s="730"/>
      <c r="T20" s="729"/>
      <c r="U20" s="729"/>
      <c r="V20" s="729"/>
      <c r="W20" s="729"/>
      <c r="X20" s="729"/>
      <c r="Y20" s="729"/>
      <c r="Z20" s="729"/>
      <c r="AA20" s="729"/>
      <c r="AB20" s="729"/>
      <c r="AC20" s="729"/>
      <c r="AD20" s="729"/>
      <c r="AE20" s="729"/>
      <c r="AF20" s="729"/>
      <c r="AG20" s="729"/>
      <c r="AH20" s="729"/>
      <c r="AI20" s="729"/>
      <c r="AJ20" s="729"/>
      <c r="AK20" s="729"/>
      <c r="AL20" s="1127"/>
      <c r="AM20" s="646"/>
    </row>
    <row r="21" spans="2:45" ht="22.5" customHeight="1">
      <c r="B21" s="3037" t="s">
        <v>1795</v>
      </c>
      <c r="C21" s="3038"/>
      <c r="D21" s="2957" t="s">
        <v>1700</v>
      </c>
      <c r="E21" s="2958"/>
      <c r="F21" s="2958"/>
      <c r="G21" s="2959"/>
      <c r="H21" s="2951" t="s">
        <v>1699</v>
      </c>
      <c r="I21" s="2952"/>
      <c r="J21" s="2952"/>
      <c r="K21" s="2952"/>
      <c r="L21" s="2952"/>
      <c r="M21" s="2952"/>
      <c r="N21" s="2952"/>
      <c r="O21" s="2952"/>
      <c r="P21" s="2952"/>
      <c r="Q21" s="2952"/>
      <c r="R21" s="2952"/>
      <c r="S21" s="2952"/>
      <c r="T21" s="2952"/>
      <c r="U21" s="2952"/>
      <c r="V21" s="2952"/>
      <c r="W21" s="2952"/>
      <c r="X21" s="2952"/>
      <c r="Y21" s="2952"/>
      <c r="Z21" s="2952"/>
      <c r="AA21" s="2952"/>
      <c r="AB21" s="2953"/>
      <c r="AC21" s="1129"/>
      <c r="AD21" s="2966" t="s">
        <v>32</v>
      </c>
      <c r="AE21" s="2966"/>
      <c r="AF21" s="2966" t="s">
        <v>1787</v>
      </c>
      <c r="AG21" s="2966"/>
      <c r="AH21" s="2966" t="s">
        <v>32</v>
      </c>
      <c r="AI21" s="2966"/>
      <c r="AJ21" s="2966" t="s">
        <v>1788</v>
      </c>
      <c r="AK21" s="2966"/>
      <c r="AL21" s="1130"/>
      <c r="AM21" s="1159"/>
    </row>
    <row r="22" spans="2:45" ht="22.5" customHeight="1">
      <c r="B22" s="3039"/>
      <c r="C22" s="3040"/>
      <c r="D22" s="2960"/>
      <c r="E22" s="2961"/>
      <c r="F22" s="2961"/>
      <c r="G22" s="2962"/>
      <c r="H22" s="2954"/>
      <c r="I22" s="2955"/>
      <c r="J22" s="2955"/>
      <c r="K22" s="2955"/>
      <c r="L22" s="2955"/>
      <c r="M22" s="2955"/>
      <c r="N22" s="2955"/>
      <c r="O22" s="2955"/>
      <c r="P22" s="2955"/>
      <c r="Q22" s="2955"/>
      <c r="R22" s="2955"/>
      <c r="S22" s="2955"/>
      <c r="T22" s="2955"/>
      <c r="U22" s="2955"/>
      <c r="V22" s="2955"/>
      <c r="W22" s="2955"/>
      <c r="X22" s="2955"/>
      <c r="Y22" s="2955"/>
      <c r="Z22" s="2955"/>
      <c r="AA22" s="2955"/>
      <c r="AB22" s="2956"/>
      <c r="AC22" s="1131"/>
      <c r="AD22" s="2967"/>
      <c r="AE22" s="2967"/>
      <c r="AF22" s="2967"/>
      <c r="AG22" s="2967"/>
      <c r="AH22" s="2967"/>
      <c r="AI22" s="2967"/>
      <c r="AJ22" s="2967"/>
      <c r="AK22" s="2967"/>
      <c r="AL22" s="1132"/>
      <c r="AM22" s="1162"/>
    </row>
    <row r="23" spans="2:45" ht="13.5" customHeight="1">
      <c r="B23" s="3039"/>
      <c r="C23" s="3040"/>
      <c r="D23" s="2945" t="s">
        <v>1698</v>
      </c>
      <c r="E23" s="2946"/>
      <c r="F23" s="2946"/>
      <c r="G23" s="2968"/>
      <c r="H23" s="652"/>
      <c r="I23" s="652"/>
      <c r="J23" s="652"/>
      <c r="K23" s="652"/>
      <c r="L23" s="652"/>
      <c r="M23" s="652"/>
      <c r="N23" s="652"/>
      <c r="O23" s="652"/>
      <c r="P23" s="652"/>
      <c r="Q23" s="652"/>
      <c r="R23" s="1280"/>
      <c r="S23" s="1280"/>
      <c r="T23" s="652"/>
      <c r="U23" s="652"/>
      <c r="V23" s="652"/>
      <c r="W23" s="652"/>
      <c r="X23" s="652"/>
      <c r="Y23" s="652"/>
      <c r="Z23" s="652"/>
      <c r="AA23" s="652"/>
      <c r="AB23" s="652"/>
      <c r="AC23" s="652"/>
      <c r="AD23" s="652"/>
      <c r="AE23" s="652"/>
      <c r="AF23" s="652"/>
      <c r="AG23" s="652"/>
      <c r="AH23" s="652"/>
      <c r="AI23" s="652"/>
      <c r="AJ23" s="652"/>
      <c r="AK23" s="652"/>
      <c r="AL23" s="1276"/>
      <c r="AM23" s="644"/>
    </row>
    <row r="24" spans="2:45">
      <c r="B24" s="3039"/>
      <c r="C24" s="3040"/>
      <c r="D24" s="2947"/>
      <c r="E24" s="2948"/>
      <c r="F24" s="2948"/>
      <c r="G24" s="2969"/>
      <c r="H24" s="652"/>
      <c r="I24" s="652"/>
      <c r="J24" s="1278" t="s">
        <v>32</v>
      </c>
      <c r="K24" s="652">
        <v>1</v>
      </c>
      <c r="L24" s="652"/>
      <c r="M24" s="652" t="s">
        <v>706</v>
      </c>
      <c r="N24" s="652"/>
      <c r="O24" s="652"/>
      <c r="P24" s="652"/>
      <c r="Q24" s="1280"/>
      <c r="R24" s="1280"/>
      <c r="S24" s="652"/>
      <c r="T24" s="652"/>
      <c r="U24" s="652"/>
      <c r="V24" s="652"/>
      <c r="W24" s="652"/>
      <c r="X24" s="1278" t="s">
        <v>32</v>
      </c>
      <c r="Y24" s="652">
        <v>6</v>
      </c>
      <c r="Z24" s="652"/>
      <c r="AA24" s="652" t="s">
        <v>711</v>
      </c>
      <c r="AB24" s="652"/>
      <c r="AC24" s="652"/>
      <c r="AD24" s="652"/>
      <c r="AE24" s="652"/>
      <c r="AF24" s="652"/>
      <c r="AG24" s="652"/>
      <c r="AH24" s="652"/>
      <c r="AI24" s="652"/>
      <c r="AJ24" s="652"/>
      <c r="AK24" s="652"/>
      <c r="AL24" s="1276"/>
      <c r="AM24" s="646"/>
    </row>
    <row r="25" spans="2:45">
      <c r="B25" s="3039"/>
      <c r="C25" s="3040"/>
      <c r="D25" s="2947"/>
      <c r="E25" s="2948"/>
      <c r="F25" s="2948"/>
      <c r="G25" s="2969"/>
      <c r="H25" s="652"/>
      <c r="I25" s="652"/>
      <c r="J25" s="1278" t="s">
        <v>32</v>
      </c>
      <c r="K25" s="652">
        <v>2</v>
      </c>
      <c r="L25" s="652"/>
      <c r="M25" s="652" t="s">
        <v>707</v>
      </c>
      <c r="N25" s="652"/>
      <c r="O25" s="652"/>
      <c r="P25" s="652"/>
      <c r="Q25" s="1280"/>
      <c r="R25" s="1280"/>
      <c r="S25" s="652"/>
      <c r="T25" s="652"/>
      <c r="U25" s="652"/>
      <c r="V25" s="652"/>
      <c r="W25" s="652"/>
      <c r="X25" s="1278" t="s">
        <v>32</v>
      </c>
      <c r="Y25" s="652">
        <v>7</v>
      </c>
      <c r="Z25" s="652"/>
      <c r="AA25" s="652" t="s">
        <v>712</v>
      </c>
      <c r="AB25" s="652"/>
      <c r="AC25" s="652"/>
      <c r="AD25" s="652"/>
      <c r="AE25" s="652"/>
      <c r="AF25" s="652"/>
      <c r="AG25" s="652"/>
      <c r="AH25" s="652"/>
      <c r="AI25" s="652"/>
      <c r="AJ25" s="652"/>
      <c r="AK25" s="652"/>
      <c r="AL25" s="1276"/>
      <c r="AM25" s="646"/>
    </row>
    <row r="26" spans="2:45">
      <c r="B26" s="3039"/>
      <c r="C26" s="3040"/>
      <c r="D26" s="2947"/>
      <c r="E26" s="2948"/>
      <c r="F26" s="2948"/>
      <c r="G26" s="2969"/>
      <c r="H26" s="652"/>
      <c r="I26" s="652"/>
      <c r="J26" s="1278" t="s">
        <v>32</v>
      </c>
      <c r="K26" s="652">
        <v>3</v>
      </c>
      <c r="L26" s="652"/>
      <c r="M26" s="652" t="s">
        <v>708</v>
      </c>
      <c r="N26" s="652"/>
      <c r="O26" s="652"/>
      <c r="P26" s="652"/>
      <c r="Q26" s="1280"/>
      <c r="R26" s="1280"/>
      <c r="S26" s="652"/>
      <c r="T26" s="652"/>
      <c r="U26" s="652"/>
      <c r="V26" s="652"/>
      <c r="W26" s="652"/>
      <c r="X26" s="1278" t="s">
        <v>32</v>
      </c>
      <c r="Y26" s="652">
        <v>8</v>
      </c>
      <c r="Z26" s="652"/>
      <c r="AA26" s="652" t="s">
        <v>713</v>
      </c>
      <c r="AB26" s="652"/>
      <c r="AC26" s="652"/>
      <c r="AD26" s="652"/>
      <c r="AE26" s="652"/>
      <c r="AF26" s="652"/>
      <c r="AG26" s="652"/>
      <c r="AH26" s="652"/>
      <c r="AI26" s="652"/>
      <c r="AJ26" s="652"/>
      <c r="AK26" s="652"/>
      <c r="AL26" s="1276"/>
      <c r="AM26" s="646"/>
    </row>
    <row r="27" spans="2:45" ht="13.5" customHeight="1">
      <c r="B27" s="3039"/>
      <c r="C27" s="3040"/>
      <c r="D27" s="2947"/>
      <c r="E27" s="2948"/>
      <c r="F27" s="2948"/>
      <c r="G27" s="2969"/>
      <c r="H27" s="652"/>
      <c r="I27" s="652"/>
      <c r="J27" s="1278" t="s">
        <v>32</v>
      </c>
      <c r="K27" s="652">
        <v>4</v>
      </c>
      <c r="L27" s="652"/>
      <c r="M27" s="652" t="s">
        <v>709</v>
      </c>
      <c r="N27" s="652"/>
      <c r="O27" s="652"/>
      <c r="P27" s="652"/>
      <c r="Q27" s="1280"/>
      <c r="R27" s="1280"/>
      <c r="S27" s="652"/>
      <c r="T27" s="652"/>
      <c r="U27" s="652"/>
      <c r="V27" s="652"/>
      <c r="W27" s="652"/>
      <c r="X27" s="1278" t="s">
        <v>32</v>
      </c>
      <c r="Y27" s="652">
        <v>9</v>
      </c>
      <c r="Z27" s="652"/>
      <c r="AA27" s="652" t="s">
        <v>639</v>
      </c>
      <c r="AB27" s="652"/>
      <c r="AC27" s="652"/>
      <c r="AD27" s="652"/>
      <c r="AE27" s="652"/>
      <c r="AF27" s="652"/>
      <c r="AG27" s="652"/>
      <c r="AH27" s="652"/>
      <c r="AI27" s="652"/>
      <c r="AJ27" s="652"/>
      <c r="AK27" s="652"/>
      <c r="AL27" s="1276"/>
      <c r="AM27" s="646"/>
    </row>
    <row r="28" spans="2:45">
      <c r="B28" s="3039"/>
      <c r="C28" s="3040"/>
      <c r="D28" s="2947"/>
      <c r="E28" s="2948"/>
      <c r="F28" s="2948"/>
      <c r="G28" s="2969"/>
      <c r="H28" s="652"/>
      <c r="I28" s="652"/>
      <c r="J28" s="1278" t="s">
        <v>32</v>
      </c>
      <c r="K28" s="652">
        <v>5</v>
      </c>
      <c r="L28" s="652"/>
      <c r="M28" s="652" t="s">
        <v>710</v>
      </c>
      <c r="N28" s="652"/>
      <c r="O28" s="652"/>
      <c r="P28" s="652"/>
      <c r="Q28" s="1280"/>
      <c r="R28" s="1280"/>
      <c r="S28" s="652"/>
      <c r="T28" s="652"/>
      <c r="U28" s="652"/>
      <c r="V28" s="652"/>
      <c r="W28" s="652"/>
      <c r="X28" s="1278" t="s">
        <v>32</v>
      </c>
      <c r="Y28" s="1281">
        <v>10</v>
      </c>
      <c r="Z28" s="652"/>
      <c r="AA28" s="652" t="s">
        <v>1697</v>
      </c>
      <c r="AB28" s="652"/>
      <c r="AC28" s="652"/>
      <c r="AD28" s="652"/>
      <c r="AE28" s="652"/>
      <c r="AF28" s="652"/>
      <c r="AG28" s="652"/>
      <c r="AH28" s="652"/>
      <c r="AI28" s="652"/>
      <c r="AJ28" s="652"/>
      <c r="AK28" s="652"/>
      <c r="AL28" s="1276"/>
      <c r="AM28" s="646"/>
    </row>
    <row r="29" spans="2:45">
      <c r="B29" s="3039"/>
      <c r="C29" s="3040"/>
      <c r="D29" s="2949"/>
      <c r="E29" s="2950"/>
      <c r="F29" s="2950"/>
      <c r="G29" s="2970"/>
      <c r="H29" s="729"/>
      <c r="I29" s="729"/>
      <c r="J29" s="729"/>
      <c r="K29" s="729"/>
      <c r="L29" s="652"/>
      <c r="M29" s="652"/>
      <c r="N29" s="652"/>
      <c r="O29" s="729"/>
      <c r="P29" s="729"/>
      <c r="Q29" s="729"/>
      <c r="R29" s="730"/>
      <c r="S29" s="730"/>
      <c r="T29" s="729"/>
      <c r="U29" s="729"/>
      <c r="V29" s="729"/>
      <c r="W29" s="729"/>
      <c r="X29" s="729"/>
      <c r="Y29" s="729"/>
      <c r="Z29" s="729"/>
      <c r="AA29" s="729"/>
      <c r="AB29" s="729"/>
      <c r="AC29" s="729"/>
      <c r="AD29" s="729"/>
      <c r="AE29" s="729"/>
      <c r="AF29" s="729"/>
      <c r="AG29" s="729"/>
      <c r="AH29" s="729"/>
      <c r="AI29" s="729"/>
      <c r="AJ29" s="729"/>
      <c r="AK29" s="729"/>
      <c r="AL29" s="1127"/>
      <c r="AM29" s="648"/>
    </row>
    <row r="30" spans="2:45" ht="14.25" thickBot="1">
      <c r="B30" s="3039"/>
      <c r="C30" s="3040"/>
      <c r="D30" s="2945" t="s">
        <v>1786</v>
      </c>
      <c r="E30" s="2946"/>
      <c r="F30" s="2946"/>
      <c r="G30" s="2968"/>
      <c r="H30" s="725"/>
      <c r="I30" s="725"/>
      <c r="J30" s="725"/>
      <c r="K30" s="725"/>
      <c r="L30" s="725"/>
      <c r="M30" s="725"/>
      <c r="N30" s="725"/>
      <c r="O30" s="725"/>
      <c r="P30" s="725"/>
      <c r="Q30" s="725"/>
      <c r="R30" s="732"/>
      <c r="S30" s="732"/>
      <c r="T30" s="725"/>
      <c r="U30" s="725"/>
      <c r="V30" s="725"/>
      <c r="W30" s="1108"/>
      <c r="X30" s="1108"/>
      <c r="Y30" s="1108"/>
      <c r="Z30" s="1108"/>
      <c r="AA30" s="1108"/>
      <c r="AB30" s="1108"/>
      <c r="AC30" s="1108"/>
      <c r="AD30" s="1108"/>
      <c r="AE30" s="1108"/>
      <c r="AF30" s="1108"/>
      <c r="AG30" s="1108"/>
      <c r="AH30" s="1108"/>
      <c r="AI30" s="1108"/>
      <c r="AJ30" s="1108"/>
      <c r="AK30" s="1108"/>
      <c r="AL30" s="725"/>
      <c r="AM30" s="646"/>
    </row>
    <row r="31" spans="2:45" ht="13.5" customHeight="1">
      <c r="B31" s="3039"/>
      <c r="C31" s="3040"/>
      <c r="D31" s="2947"/>
      <c r="E31" s="2948"/>
      <c r="F31" s="2948"/>
      <c r="G31" s="2969"/>
      <c r="H31" s="652"/>
      <c r="I31" s="3010" t="s">
        <v>1775</v>
      </c>
      <c r="J31" s="3006"/>
      <c r="K31" s="3006" t="s">
        <v>1772</v>
      </c>
      <c r="L31" s="3006"/>
      <c r="M31" s="3006"/>
      <c r="N31" s="3006"/>
      <c r="O31" s="3006"/>
      <c r="P31" s="3007"/>
      <c r="Q31" s="3000"/>
      <c r="R31" s="2971"/>
      <c r="S31" s="2971"/>
      <c r="T31" s="2971"/>
      <c r="U31" s="2971"/>
      <c r="V31" s="2971"/>
      <c r="W31" s="2971"/>
      <c r="X31" s="2971"/>
      <c r="Y31" s="3002" t="s">
        <v>1773</v>
      </c>
      <c r="Z31" s="3003"/>
      <c r="AA31" s="1272"/>
      <c r="AB31" s="1272"/>
      <c r="AC31" s="1272"/>
      <c r="AD31" s="1272"/>
      <c r="AE31" s="1272"/>
      <c r="AF31" s="1272"/>
      <c r="AG31" s="1272"/>
      <c r="AH31" s="1272"/>
      <c r="AI31" s="1272"/>
      <c r="AJ31" s="1272"/>
      <c r="AK31" s="1272"/>
      <c r="AL31" s="652"/>
      <c r="AM31" s="646"/>
    </row>
    <row r="32" spans="2:45" ht="14.25" thickBot="1">
      <c r="B32" s="3039"/>
      <c r="C32" s="3040"/>
      <c r="D32" s="2947"/>
      <c r="E32" s="2948"/>
      <c r="F32" s="2948"/>
      <c r="G32" s="2969"/>
      <c r="H32" s="652"/>
      <c r="I32" s="3011"/>
      <c r="J32" s="3008"/>
      <c r="K32" s="3008"/>
      <c r="L32" s="3008"/>
      <c r="M32" s="3008"/>
      <c r="N32" s="3008"/>
      <c r="O32" s="3008"/>
      <c r="P32" s="3009"/>
      <c r="Q32" s="3001"/>
      <c r="R32" s="2972"/>
      <c r="S32" s="2972"/>
      <c r="T32" s="2972"/>
      <c r="U32" s="2972"/>
      <c r="V32" s="2972"/>
      <c r="W32" s="2972"/>
      <c r="X32" s="2972"/>
      <c r="Y32" s="3004"/>
      <c r="Z32" s="3005"/>
      <c r="AA32" s="1272"/>
      <c r="AB32" s="1272"/>
      <c r="AC32" s="1272"/>
      <c r="AD32" s="1272"/>
      <c r="AE32" s="1272"/>
      <c r="AF32" s="1272"/>
      <c r="AG32" s="1272"/>
      <c r="AH32" s="1272"/>
      <c r="AI32" s="1272"/>
      <c r="AJ32" s="1272"/>
      <c r="AK32" s="1272"/>
      <c r="AL32" s="652"/>
      <c r="AM32" s="646"/>
    </row>
    <row r="33" spans="2:39" ht="7.5" customHeight="1">
      <c r="B33" s="3039"/>
      <c r="C33" s="3040"/>
      <c r="D33" s="2947"/>
      <c r="E33" s="2948"/>
      <c r="F33" s="2948"/>
      <c r="G33" s="2969"/>
      <c r="H33" s="652"/>
      <c r="I33" s="652"/>
      <c r="J33" s="652"/>
      <c r="K33" s="652"/>
      <c r="L33" s="652"/>
      <c r="M33" s="652"/>
      <c r="N33" s="652"/>
      <c r="O33" s="652"/>
      <c r="P33" s="652"/>
      <c r="Q33" s="652"/>
      <c r="R33" s="1273"/>
      <c r="S33" s="1273"/>
      <c r="T33" s="652"/>
      <c r="U33" s="652"/>
      <c r="V33" s="652"/>
      <c r="W33" s="1272"/>
      <c r="X33" s="1272"/>
      <c r="Y33" s="1272"/>
      <c r="Z33" s="1272"/>
      <c r="AA33" s="1272"/>
      <c r="AB33" s="1272"/>
      <c r="AC33" s="1272"/>
      <c r="AD33" s="1272"/>
      <c r="AE33" s="1272"/>
      <c r="AF33" s="1272"/>
      <c r="AG33" s="1272"/>
      <c r="AH33" s="1272"/>
      <c r="AI33" s="1272"/>
      <c r="AJ33" s="1272"/>
      <c r="AK33" s="1272"/>
      <c r="AL33" s="652"/>
      <c r="AM33" s="646"/>
    </row>
    <row r="34" spans="2:39" ht="13.5" customHeight="1">
      <c r="B34" s="3039"/>
      <c r="C34" s="3040"/>
      <c r="D34" s="2947"/>
      <c r="E34" s="2948"/>
      <c r="F34" s="2948"/>
      <c r="G34" s="2969"/>
      <c r="H34" s="1282"/>
      <c r="I34" s="3012" t="s">
        <v>1501</v>
      </c>
      <c r="J34" s="3013"/>
      <c r="K34" s="3013"/>
      <c r="L34" s="3014"/>
      <c r="M34" s="3018" t="s">
        <v>1696</v>
      </c>
      <c r="N34" s="3019"/>
      <c r="O34" s="3020"/>
      <c r="P34" s="3018" t="s">
        <v>1695</v>
      </c>
      <c r="Q34" s="3019"/>
      <c r="R34" s="3020"/>
      <c r="S34" s="3018" t="s">
        <v>1694</v>
      </c>
      <c r="T34" s="3019"/>
      <c r="U34" s="3020"/>
      <c r="V34" s="3018" t="s">
        <v>1693</v>
      </c>
      <c r="W34" s="3019"/>
      <c r="X34" s="3020"/>
      <c r="Y34" s="3018" t="s">
        <v>1692</v>
      </c>
      <c r="Z34" s="3019"/>
      <c r="AA34" s="3020"/>
      <c r="AB34" s="3018" t="s">
        <v>1691</v>
      </c>
      <c r="AC34" s="3019"/>
      <c r="AD34" s="3020"/>
      <c r="AE34" s="3018" t="s">
        <v>1690</v>
      </c>
      <c r="AF34" s="3019"/>
      <c r="AG34" s="3020"/>
      <c r="AH34" s="3018" t="s">
        <v>1689</v>
      </c>
      <c r="AI34" s="3019"/>
      <c r="AJ34" s="3020"/>
      <c r="AK34" s="652"/>
      <c r="AL34" s="652"/>
      <c r="AM34" s="646"/>
    </row>
    <row r="35" spans="2:39">
      <c r="B35" s="3039"/>
      <c r="C35" s="3040"/>
      <c r="D35" s="2947"/>
      <c r="E35" s="2948"/>
      <c r="F35" s="2948"/>
      <c r="G35" s="2969"/>
      <c r="H35" s="1282"/>
      <c r="I35" s="3015"/>
      <c r="J35" s="3016"/>
      <c r="K35" s="3016"/>
      <c r="L35" s="3017"/>
      <c r="M35" s="3021"/>
      <c r="N35" s="3022"/>
      <c r="O35" s="3023"/>
      <c r="P35" s="3021"/>
      <c r="Q35" s="3022"/>
      <c r="R35" s="3023"/>
      <c r="S35" s="3021"/>
      <c r="T35" s="3022"/>
      <c r="U35" s="3023"/>
      <c r="V35" s="3021"/>
      <c r="W35" s="3022"/>
      <c r="X35" s="3023"/>
      <c r="Y35" s="3021"/>
      <c r="Z35" s="3022"/>
      <c r="AA35" s="3023"/>
      <c r="AB35" s="3021"/>
      <c r="AC35" s="3022"/>
      <c r="AD35" s="3023"/>
      <c r="AE35" s="3021"/>
      <c r="AF35" s="3022"/>
      <c r="AG35" s="3023"/>
      <c r="AH35" s="3021"/>
      <c r="AI35" s="3022"/>
      <c r="AJ35" s="3023"/>
      <c r="AK35" s="652"/>
      <c r="AL35" s="652"/>
      <c r="AM35" s="646"/>
    </row>
    <row r="36" spans="2:39">
      <c r="B36" s="3039"/>
      <c r="C36" s="3040"/>
      <c r="D36" s="2947"/>
      <c r="E36" s="2948"/>
      <c r="F36" s="2948"/>
      <c r="G36" s="2969"/>
      <c r="H36" s="652"/>
      <c r="I36" s="2944" t="s">
        <v>1777</v>
      </c>
      <c r="J36" s="2944"/>
      <c r="K36" s="2944"/>
      <c r="L36" s="2944"/>
      <c r="M36" s="2937"/>
      <c r="N36" s="2937"/>
      <c r="O36" s="2937"/>
      <c r="P36" s="2937"/>
      <c r="Q36" s="2937"/>
      <c r="R36" s="2937"/>
      <c r="S36" s="2937"/>
      <c r="T36" s="2937"/>
      <c r="U36" s="2937"/>
      <c r="V36" s="2937"/>
      <c r="W36" s="2937"/>
      <c r="X36" s="2937"/>
      <c r="Y36" s="2937"/>
      <c r="Z36" s="2937"/>
      <c r="AA36" s="2937"/>
      <c r="AB36" s="2937"/>
      <c r="AC36" s="2937"/>
      <c r="AD36" s="2937"/>
      <c r="AE36" s="2937"/>
      <c r="AF36" s="2937"/>
      <c r="AG36" s="2937"/>
      <c r="AH36" s="2937"/>
      <c r="AI36" s="2937"/>
      <c r="AJ36" s="2937"/>
      <c r="AK36" s="652"/>
      <c r="AL36" s="652"/>
      <c r="AM36" s="646"/>
    </row>
    <row r="37" spans="2:39">
      <c r="B37" s="3039"/>
      <c r="C37" s="3040"/>
      <c r="D37" s="2947"/>
      <c r="E37" s="2948"/>
      <c r="F37" s="2948"/>
      <c r="G37" s="2969"/>
      <c r="H37" s="652"/>
      <c r="I37" s="2944"/>
      <c r="J37" s="2944"/>
      <c r="K37" s="2944"/>
      <c r="L37" s="2944"/>
      <c r="M37" s="2937"/>
      <c r="N37" s="2937"/>
      <c r="O37" s="2937"/>
      <c r="P37" s="2937"/>
      <c r="Q37" s="2937"/>
      <c r="R37" s="2937"/>
      <c r="S37" s="2937"/>
      <c r="T37" s="2937"/>
      <c r="U37" s="2937"/>
      <c r="V37" s="2937"/>
      <c r="W37" s="2937"/>
      <c r="X37" s="2937"/>
      <c r="Y37" s="2937"/>
      <c r="Z37" s="2937"/>
      <c r="AA37" s="2937"/>
      <c r="AB37" s="2937"/>
      <c r="AC37" s="2937"/>
      <c r="AD37" s="2937"/>
      <c r="AE37" s="2937"/>
      <c r="AF37" s="2937"/>
      <c r="AG37" s="2937"/>
      <c r="AH37" s="2937"/>
      <c r="AI37" s="2937"/>
      <c r="AJ37" s="2937"/>
      <c r="AK37" s="652"/>
      <c r="AL37" s="652"/>
      <c r="AM37" s="646"/>
    </row>
    <row r="38" spans="2:39">
      <c r="B38" s="3039"/>
      <c r="C38" s="3040"/>
      <c r="D38" s="2947"/>
      <c r="E38" s="2948"/>
      <c r="F38" s="2948"/>
      <c r="G38" s="2969"/>
      <c r="H38" s="652"/>
      <c r="I38" s="2944" t="s">
        <v>1778</v>
      </c>
      <c r="J38" s="2944"/>
      <c r="K38" s="2944"/>
      <c r="L38" s="2944"/>
      <c r="M38" s="3025"/>
      <c r="N38" s="3025"/>
      <c r="O38" s="3025"/>
      <c r="P38" s="2938"/>
      <c r="Q38" s="2939"/>
      <c r="R38" s="2940"/>
      <c r="S38" s="2938"/>
      <c r="T38" s="2939"/>
      <c r="U38" s="2940"/>
      <c r="V38" s="2938"/>
      <c r="W38" s="2939"/>
      <c r="X38" s="2940"/>
      <c r="Y38" s="2938"/>
      <c r="Z38" s="2939"/>
      <c r="AA38" s="2940"/>
      <c r="AB38" s="2938"/>
      <c r="AC38" s="2939"/>
      <c r="AD38" s="2940"/>
      <c r="AE38" s="2938"/>
      <c r="AF38" s="2939"/>
      <c r="AG38" s="2940"/>
      <c r="AH38" s="2938"/>
      <c r="AI38" s="2939"/>
      <c r="AJ38" s="2940"/>
      <c r="AK38" s="652"/>
      <c r="AL38" s="652"/>
      <c r="AM38" s="646"/>
    </row>
    <row r="39" spans="2:39">
      <c r="B39" s="3039"/>
      <c r="C39" s="3040"/>
      <c r="D39" s="2947"/>
      <c r="E39" s="2948"/>
      <c r="F39" s="2948"/>
      <c r="G39" s="2969"/>
      <c r="H39" s="652"/>
      <c r="I39" s="3024"/>
      <c r="J39" s="3024"/>
      <c r="K39" s="3024"/>
      <c r="L39" s="3024"/>
      <c r="M39" s="3026"/>
      <c r="N39" s="3026"/>
      <c r="O39" s="3026"/>
      <c r="P39" s="2941"/>
      <c r="Q39" s="2942"/>
      <c r="R39" s="2943"/>
      <c r="S39" s="2941"/>
      <c r="T39" s="2942"/>
      <c r="U39" s="2943"/>
      <c r="V39" s="2941"/>
      <c r="W39" s="2942"/>
      <c r="X39" s="2943"/>
      <c r="Y39" s="2941"/>
      <c r="Z39" s="2942"/>
      <c r="AA39" s="2943"/>
      <c r="AB39" s="2941"/>
      <c r="AC39" s="2942"/>
      <c r="AD39" s="2943"/>
      <c r="AE39" s="2941"/>
      <c r="AF39" s="2942"/>
      <c r="AG39" s="2943"/>
      <c r="AH39" s="2941"/>
      <c r="AI39" s="2942"/>
      <c r="AJ39" s="2943"/>
      <c r="AK39" s="652"/>
      <c r="AL39" s="652"/>
      <c r="AM39" s="646"/>
    </row>
    <row r="40" spans="2:39" ht="14.25" thickBot="1">
      <c r="B40" s="3039"/>
      <c r="C40" s="3040"/>
      <c r="D40" s="2947"/>
      <c r="E40" s="2948"/>
      <c r="F40" s="2948"/>
      <c r="G40" s="2969"/>
      <c r="H40" s="652"/>
      <c r="I40" s="1061"/>
      <c r="J40" s="1061"/>
      <c r="K40" s="1061"/>
      <c r="L40" s="1061"/>
      <c r="M40" s="725"/>
      <c r="N40" s="725"/>
      <c r="O40" s="725"/>
      <c r="P40" s="725"/>
      <c r="Q40" s="725"/>
      <c r="R40" s="725"/>
      <c r="S40" s="725"/>
      <c r="T40" s="725"/>
      <c r="U40" s="725"/>
      <c r="V40" s="725"/>
      <c r="W40" s="725"/>
      <c r="X40" s="725"/>
      <c r="Y40" s="725"/>
      <c r="Z40" s="725"/>
      <c r="AA40" s="725"/>
      <c r="AB40" s="725"/>
      <c r="AC40" s="725"/>
      <c r="AD40" s="725"/>
      <c r="AE40" s="725"/>
      <c r="AF40" s="725"/>
      <c r="AG40" s="725"/>
      <c r="AH40" s="725"/>
      <c r="AI40" s="725"/>
      <c r="AJ40" s="725"/>
      <c r="AK40" s="652"/>
      <c r="AL40" s="652"/>
      <c r="AM40" s="646"/>
    </row>
    <row r="41" spans="2:39">
      <c r="B41" s="3039"/>
      <c r="C41" s="3040"/>
      <c r="D41" s="2947"/>
      <c r="E41" s="2948"/>
      <c r="F41" s="2948"/>
      <c r="G41" s="2969"/>
      <c r="H41" s="652"/>
      <c r="I41" s="3012" t="s">
        <v>1501</v>
      </c>
      <c r="J41" s="3013"/>
      <c r="K41" s="3013"/>
      <c r="L41" s="3014"/>
      <c r="M41" s="2522" t="s">
        <v>1688</v>
      </c>
      <c r="N41" s="2522"/>
      <c r="O41" s="2522"/>
      <c r="P41" s="2522" t="s">
        <v>1687</v>
      </c>
      <c r="Q41" s="2522"/>
      <c r="R41" s="2522"/>
      <c r="S41" s="2522" t="s">
        <v>1686</v>
      </c>
      <c r="T41" s="2522"/>
      <c r="U41" s="2522"/>
      <c r="V41" s="2522" t="s">
        <v>1685</v>
      </c>
      <c r="W41" s="2522"/>
      <c r="X41" s="2522"/>
      <c r="Y41" s="2522" t="s">
        <v>1684</v>
      </c>
      <c r="Z41" s="2522"/>
      <c r="AA41" s="2522"/>
      <c r="AB41" s="3027"/>
      <c r="AC41" s="1283"/>
      <c r="AD41" s="2920" t="s">
        <v>1776</v>
      </c>
      <c r="AE41" s="2921"/>
      <c r="AF41" s="2924" t="s">
        <v>1774</v>
      </c>
      <c r="AG41" s="2924"/>
      <c r="AH41" s="2924"/>
      <c r="AI41" s="2924"/>
      <c r="AJ41" s="2924"/>
      <c r="AK41" s="2924"/>
      <c r="AL41" s="2925"/>
      <c r="AM41" s="646"/>
    </row>
    <row r="42" spans="2:39" ht="14.25" thickBot="1">
      <c r="B42" s="3039"/>
      <c r="C42" s="3040"/>
      <c r="D42" s="2947"/>
      <c r="E42" s="2948"/>
      <c r="F42" s="2948"/>
      <c r="G42" s="2969"/>
      <c r="H42" s="652"/>
      <c r="I42" s="3015"/>
      <c r="J42" s="3016"/>
      <c r="K42" s="3016"/>
      <c r="L42" s="3017"/>
      <c r="M42" s="2522"/>
      <c r="N42" s="2522"/>
      <c r="O42" s="2522"/>
      <c r="P42" s="2522"/>
      <c r="Q42" s="2522"/>
      <c r="R42" s="2522"/>
      <c r="S42" s="2522"/>
      <c r="T42" s="2522"/>
      <c r="U42" s="2522"/>
      <c r="V42" s="2522"/>
      <c r="W42" s="2522"/>
      <c r="X42" s="2522"/>
      <c r="Y42" s="2522"/>
      <c r="Z42" s="2522"/>
      <c r="AA42" s="2522"/>
      <c r="AB42" s="3027"/>
      <c r="AC42" s="1283"/>
      <c r="AD42" s="2922"/>
      <c r="AE42" s="2923"/>
      <c r="AF42" s="2926"/>
      <c r="AG42" s="2926"/>
      <c r="AH42" s="2926"/>
      <c r="AI42" s="2926"/>
      <c r="AJ42" s="2926"/>
      <c r="AK42" s="2926"/>
      <c r="AL42" s="2927"/>
      <c r="AM42" s="646"/>
    </row>
    <row r="43" spans="2:39" ht="18.75" customHeight="1">
      <c r="B43" s="3039"/>
      <c r="C43" s="3040"/>
      <c r="D43" s="2947"/>
      <c r="E43" s="2948"/>
      <c r="F43" s="2948"/>
      <c r="G43" s="2969"/>
      <c r="H43" s="652"/>
      <c r="I43" s="2944" t="s">
        <v>1777</v>
      </c>
      <c r="J43" s="2944"/>
      <c r="K43" s="2944"/>
      <c r="L43" s="2944"/>
      <c r="M43" s="2937"/>
      <c r="N43" s="2937"/>
      <c r="O43" s="2937"/>
      <c r="P43" s="2937"/>
      <c r="Q43" s="2937"/>
      <c r="R43" s="2937"/>
      <c r="S43" s="2937"/>
      <c r="T43" s="2937"/>
      <c r="U43" s="2937"/>
      <c r="V43" s="2937"/>
      <c r="W43" s="2937"/>
      <c r="X43" s="2937"/>
      <c r="Y43" s="2934">
        <f>SUM(M36:AJ37,M43:X44)</f>
        <v>0</v>
      </c>
      <c r="Z43" s="2935"/>
      <c r="AA43" s="2935"/>
      <c r="AB43" s="2936"/>
      <c r="AC43" s="1283"/>
      <c r="AD43" s="2989" t="str">
        <f>IFERROR(ROUNDUP(Y43/Y45,1), "")</f>
        <v/>
      </c>
      <c r="AE43" s="2990"/>
      <c r="AF43" s="2990"/>
      <c r="AG43" s="2990"/>
      <c r="AH43" s="2990"/>
      <c r="AI43" s="2990"/>
      <c r="AJ43" s="2993" t="s">
        <v>1779</v>
      </c>
      <c r="AK43" s="2993"/>
      <c r="AL43" s="2994"/>
      <c r="AM43" s="646"/>
    </row>
    <row r="44" spans="2:39" ht="14.25" thickBot="1">
      <c r="B44" s="3039"/>
      <c r="C44" s="3040"/>
      <c r="D44" s="2947"/>
      <c r="E44" s="2948"/>
      <c r="F44" s="2948"/>
      <c r="G44" s="2969"/>
      <c r="H44" s="652"/>
      <c r="I44" s="2944"/>
      <c r="J44" s="2944"/>
      <c r="K44" s="2944"/>
      <c r="L44" s="2944"/>
      <c r="M44" s="2937"/>
      <c r="N44" s="2937"/>
      <c r="O44" s="2937"/>
      <c r="P44" s="2937"/>
      <c r="Q44" s="2937"/>
      <c r="R44" s="2937"/>
      <c r="S44" s="2937"/>
      <c r="T44" s="2937"/>
      <c r="U44" s="2937"/>
      <c r="V44" s="2937"/>
      <c r="W44" s="2937"/>
      <c r="X44" s="2937"/>
      <c r="Y44" s="2935"/>
      <c r="Z44" s="2935"/>
      <c r="AA44" s="2935"/>
      <c r="AB44" s="2936"/>
      <c r="AC44" s="1283"/>
      <c r="AD44" s="2991"/>
      <c r="AE44" s="2992"/>
      <c r="AF44" s="2992"/>
      <c r="AG44" s="2992"/>
      <c r="AH44" s="2992"/>
      <c r="AI44" s="2992"/>
      <c r="AJ44" s="2995"/>
      <c r="AK44" s="2995"/>
      <c r="AL44" s="2996"/>
      <c r="AM44" s="646"/>
    </row>
    <row r="45" spans="2:39" ht="13.5" customHeight="1">
      <c r="B45" s="3039"/>
      <c r="C45" s="3040"/>
      <c r="D45" s="2947"/>
      <c r="E45" s="2948"/>
      <c r="F45" s="2948"/>
      <c r="G45" s="2969"/>
      <c r="H45" s="652"/>
      <c r="I45" s="2944" t="s">
        <v>1778</v>
      </c>
      <c r="J45" s="2944"/>
      <c r="K45" s="2944"/>
      <c r="L45" s="2944"/>
      <c r="M45" s="2938"/>
      <c r="N45" s="2939"/>
      <c r="O45" s="2940"/>
      <c r="P45" s="2938"/>
      <c r="Q45" s="2939"/>
      <c r="R45" s="2940"/>
      <c r="S45" s="2938"/>
      <c r="T45" s="2939"/>
      <c r="U45" s="2940"/>
      <c r="V45" s="2938"/>
      <c r="W45" s="2939"/>
      <c r="X45" s="2940"/>
      <c r="Y45" s="3029">
        <f>SUM(M38:AJ39,M45:X46)</f>
        <v>0</v>
      </c>
      <c r="Z45" s="3029"/>
      <c r="AA45" s="3029"/>
      <c r="AB45" s="3030"/>
      <c r="AC45" s="1283"/>
      <c r="AD45" s="1268"/>
      <c r="AE45" s="1267"/>
      <c r="AF45" s="1267"/>
      <c r="AG45" s="1267"/>
      <c r="AH45" s="1267"/>
      <c r="AI45" s="1267"/>
      <c r="AJ45" s="1267"/>
      <c r="AK45" s="652"/>
      <c r="AL45" s="652"/>
      <c r="AM45" s="646"/>
    </row>
    <row r="46" spans="2:39" ht="14.25" customHeight="1">
      <c r="B46" s="3039"/>
      <c r="C46" s="3040"/>
      <c r="D46" s="2947"/>
      <c r="E46" s="2948"/>
      <c r="F46" s="2948"/>
      <c r="G46" s="2969"/>
      <c r="H46" s="652"/>
      <c r="I46" s="2944"/>
      <c r="J46" s="2944"/>
      <c r="K46" s="2944"/>
      <c r="L46" s="2944"/>
      <c r="M46" s="2941"/>
      <c r="N46" s="2942"/>
      <c r="O46" s="2943"/>
      <c r="P46" s="2941"/>
      <c r="Q46" s="2942"/>
      <c r="R46" s="2943"/>
      <c r="S46" s="2941"/>
      <c r="T46" s="2942"/>
      <c r="U46" s="2943"/>
      <c r="V46" s="2941"/>
      <c r="W46" s="2942"/>
      <c r="X46" s="2943"/>
      <c r="Y46" s="3029"/>
      <c r="Z46" s="3029"/>
      <c r="AA46" s="3029"/>
      <c r="AB46" s="3030"/>
      <c r="AC46" s="1283"/>
      <c r="AD46" s="1269"/>
      <c r="AE46" s="1267"/>
      <c r="AF46" s="1267"/>
      <c r="AG46" s="1267"/>
      <c r="AH46" s="1267"/>
      <c r="AI46" s="1267"/>
      <c r="AJ46" s="1267"/>
      <c r="AK46" s="1269"/>
      <c r="AL46" s="652"/>
      <c r="AM46" s="646"/>
    </row>
    <row r="47" spans="2:39" ht="14.25" thickBot="1">
      <c r="B47" s="3039"/>
      <c r="C47" s="3040"/>
      <c r="D47" s="2947"/>
      <c r="E47" s="2948"/>
      <c r="F47" s="2948"/>
      <c r="G47" s="2969"/>
      <c r="H47" s="652"/>
      <c r="I47" s="1284"/>
      <c r="J47" s="652"/>
      <c r="K47" s="652"/>
      <c r="L47" s="652"/>
      <c r="M47" s="652"/>
      <c r="N47" s="652"/>
      <c r="O47" s="652"/>
      <c r="P47" s="652"/>
      <c r="Q47" s="652"/>
      <c r="R47" s="652"/>
      <c r="S47" s="1282"/>
      <c r="T47" s="652"/>
      <c r="U47" s="652"/>
      <c r="V47" s="652"/>
      <c r="W47" s="652"/>
      <c r="X47" s="652"/>
      <c r="Y47" s="652"/>
      <c r="Z47" s="652"/>
      <c r="AA47" s="652"/>
      <c r="AB47" s="652"/>
      <c r="AC47" s="652"/>
      <c r="AD47" s="1270"/>
      <c r="AE47" s="1270"/>
      <c r="AF47" s="1270"/>
      <c r="AG47" s="1270"/>
      <c r="AH47" s="1270"/>
      <c r="AI47" s="1270"/>
      <c r="AJ47" s="1270"/>
      <c r="AK47" s="1270"/>
      <c r="AL47" s="652"/>
      <c r="AM47" s="646"/>
    </row>
    <row r="48" spans="2:39" ht="18.75" customHeight="1">
      <c r="B48" s="3039"/>
      <c r="C48" s="3040"/>
      <c r="D48" s="2947"/>
      <c r="E48" s="2948"/>
      <c r="F48" s="2948"/>
      <c r="G48" s="2969"/>
      <c r="H48" s="652"/>
      <c r="I48" s="2928" t="s">
        <v>1783</v>
      </c>
      <c r="J48" s="2929"/>
      <c r="K48" s="2985" t="s">
        <v>1784</v>
      </c>
      <c r="L48" s="2985"/>
      <c r="M48" s="2985"/>
      <c r="N48" s="2985"/>
      <c r="O48" s="2985"/>
      <c r="P48" s="2985"/>
      <c r="Q48" s="2985"/>
      <c r="R48" s="2985"/>
      <c r="S48" s="2985"/>
      <c r="T48" s="2985"/>
      <c r="U48" s="2985"/>
      <c r="V48" s="2985"/>
      <c r="W48" s="2985"/>
      <c r="X48" s="2985"/>
      <c r="Y48" s="2985"/>
      <c r="Z48" s="2985"/>
      <c r="AA48" s="2985"/>
      <c r="AB48" s="2985"/>
      <c r="AC48" s="2985"/>
      <c r="AD48" s="2985"/>
      <c r="AE48" s="2985"/>
      <c r="AF48" s="2986"/>
      <c r="AG48" s="1270"/>
      <c r="AH48" s="1270"/>
      <c r="AI48" s="1270"/>
      <c r="AJ48" s="1270"/>
      <c r="AK48" s="1270"/>
      <c r="AL48" s="652"/>
      <c r="AM48" s="646"/>
    </row>
    <row r="49" spans="2:39" ht="6.75" customHeight="1" thickBot="1">
      <c r="B49" s="3039"/>
      <c r="C49" s="3040"/>
      <c r="D49" s="2947"/>
      <c r="E49" s="2948"/>
      <c r="F49" s="2948"/>
      <c r="G49" s="2969"/>
      <c r="H49" s="652"/>
      <c r="I49" s="2930"/>
      <c r="J49" s="2931"/>
      <c r="K49" s="2987"/>
      <c r="L49" s="2987"/>
      <c r="M49" s="2987"/>
      <c r="N49" s="2987"/>
      <c r="O49" s="2987"/>
      <c r="P49" s="2987"/>
      <c r="Q49" s="2987"/>
      <c r="R49" s="2987"/>
      <c r="S49" s="2987"/>
      <c r="T49" s="2987"/>
      <c r="U49" s="2987"/>
      <c r="V49" s="2987"/>
      <c r="W49" s="2987"/>
      <c r="X49" s="2987"/>
      <c r="Y49" s="2987"/>
      <c r="Z49" s="2987"/>
      <c r="AA49" s="2987"/>
      <c r="AB49" s="2987"/>
      <c r="AC49" s="2987"/>
      <c r="AD49" s="2987"/>
      <c r="AE49" s="2987"/>
      <c r="AF49" s="2988"/>
      <c r="AG49" s="1270"/>
      <c r="AH49" s="1270"/>
      <c r="AI49" s="1270"/>
      <c r="AJ49" s="1270"/>
      <c r="AK49" s="1270"/>
      <c r="AL49" s="652"/>
      <c r="AM49" s="646"/>
    </row>
    <row r="50" spans="2:39">
      <c r="B50" s="3039"/>
      <c r="C50" s="3040"/>
      <c r="D50" s="2947"/>
      <c r="E50" s="2948"/>
      <c r="F50" s="2948"/>
      <c r="G50" s="2969"/>
      <c r="H50" s="652"/>
      <c r="I50" s="2997" t="s">
        <v>1775</v>
      </c>
      <c r="J50" s="2932"/>
      <c r="K50" s="2932" t="s">
        <v>1780</v>
      </c>
      <c r="L50" s="2932"/>
      <c r="M50" s="2932" t="s">
        <v>1776</v>
      </c>
      <c r="N50" s="2932"/>
      <c r="O50" s="2932" t="s">
        <v>1780</v>
      </c>
      <c r="P50" s="2932"/>
      <c r="Q50" s="2932">
        <v>12</v>
      </c>
      <c r="R50" s="2932"/>
      <c r="S50" s="2932" t="s">
        <v>1781</v>
      </c>
      <c r="T50" s="2932"/>
      <c r="U50" s="2932" t="s">
        <v>1782</v>
      </c>
      <c r="V50" s="2932"/>
      <c r="W50" s="2971"/>
      <c r="X50" s="2971"/>
      <c r="Y50" s="2971"/>
      <c r="Z50" s="2971"/>
      <c r="AA50" s="2971"/>
      <c r="AB50" s="2971"/>
      <c r="AC50" s="2971"/>
      <c r="AD50" s="2971"/>
      <c r="AE50" s="2924" t="s">
        <v>1773</v>
      </c>
      <c r="AF50" s="2925"/>
      <c r="AG50" s="1270"/>
      <c r="AH50" s="1270"/>
      <c r="AI50" s="1270"/>
      <c r="AJ50" s="1270"/>
      <c r="AK50" s="1270"/>
      <c r="AL50" s="652"/>
      <c r="AM50" s="646"/>
    </row>
    <row r="51" spans="2:39" ht="13.5" customHeight="1" thickBot="1">
      <c r="B51" s="3039"/>
      <c r="C51" s="3040"/>
      <c r="D51" s="2947"/>
      <c r="E51" s="2948"/>
      <c r="F51" s="2948"/>
      <c r="G51" s="2969"/>
      <c r="H51" s="652"/>
      <c r="I51" s="2998"/>
      <c r="J51" s="2933"/>
      <c r="K51" s="2933"/>
      <c r="L51" s="2933"/>
      <c r="M51" s="2933"/>
      <c r="N51" s="2933"/>
      <c r="O51" s="2933"/>
      <c r="P51" s="2933"/>
      <c r="Q51" s="2933"/>
      <c r="R51" s="2933"/>
      <c r="S51" s="2933"/>
      <c r="T51" s="2933"/>
      <c r="U51" s="2933"/>
      <c r="V51" s="2933"/>
      <c r="W51" s="2972"/>
      <c r="X51" s="2972"/>
      <c r="Y51" s="2972"/>
      <c r="Z51" s="2972"/>
      <c r="AA51" s="2972"/>
      <c r="AB51" s="2972"/>
      <c r="AC51" s="2972"/>
      <c r="AD51" s="2972"/>
      <c r="AE51" s="2926"/>
      <c r="AF51" s="2927"/>
      <c r="AG51" s="1270"/>
      <c r="AH51" s="1270"/>
      <c r="AI51" s="1270"/>
      <c r="AJ51" s="1270"/>
      <c r="AK51" s="1270"/>
      <c r="AL51" s="652"/>
      <c r="AM51" s="646"/>
    </row>
    <row r="52" spans="2:39" ht="14.25" thickBot="1">
      <c r="B52" s="3039"/>
      <c r="C52" s="3040"/>
      <c r="D52" s="2947"/>
      <c r="E52" s="2948"/>
      <c r="F52" s="2948"/>
      <c r="G52" s="2969"/>
      <c r="H52" s="652"/>
      <c r="I52" s="1136"/>
      <c r="J52" s="1136"/>
      <c r="K52" s="1135"/>
      <c r="L52" s="1135"/>
      <c r="M52" s="1135"/>
      <c r="N52" s="1135"/>
      <c r="O52" s="1135"/>
      <c r="P52" s="1135"/>
      <c r="Q52" s="1135"/>
      <c r="R52" s="1134"/>
      <c r="S52" s="1133"/>
      <c r="T52" s="1137"/>
      <c r="U52" s="1137"/>
      <c r="V52" s="1137"/>
      <c r="W52" s="1137"/>
      <c r="X52" s="1137"/>
      <c r="Y52" s="1137"/>
      <c r="Z52" s="1135"/>
      <c r="AA52" s="1135"/>
      <c r="AB52" s="652"/>
      <c r="AC52" s="652"/>
      <c r="AD52" s="1271"/>
      <c r="AE52" s="1271"/>
      <c r="AF52" s="1271"/>
      <c r="AG52" s="1271"/>
      <c r="AH52" s="1271"/>
      <c r="AI52" s="1271"/>
      <c r="AJ52" s="652"/>
      <c r="AK52" s="652"/>
      <c r="AL52" s="652"/>
      <c r="AM52" s="646"/>
    </row>
    <row r="53" spans="2:39" ht="13.5" customHeight="1">
      <c r="B53" s="3039"/>
      <c r="C53" s="3040"/>
      <c r="D53" s="2947"/>
      <c r="E53" s="2948"/>
      <c r="F53" s="2948"/>
      <c r="G53" s="2969"/>
      <c r="H53" s="652"/>
      <c r="I53" s="2973" t="s">
        <v>1785</v>
      </c>
      <c r="J53" s="2974"/>
      <c r="K53" s="2974"/>
      <c r="L53" s="2974"/>
      <c r="M53" s="2974"/>
      <c r="N53" s="2974"/>
      <c r="O53" s="2974"/>
      <c r="P53" s="2974"/>
      <c r="Q53" s="2975"/>
      <c r="R53" s="2979"/>
      <c r="S53" s="2979"/>
      <c r="T53" s="2979"/>
      <c r="U53" s="2979"/>
      <c r="V53" s="2979"/>
      <c r="W53" s="2979"/>
      <c r="X53" s="2979"/>
      <c r="Y53" s="2979"/>
      <c r="Z53" s="2981" t="s">
        <v>1773</v>
      </c>
      <c r="AA53" s="2982"/>
      <c r="AB53" s="652"/>
      <c r="AC53" s="652"/>
      <c r="AD53" s="1271"/>
      <c r="AE53" s="1271"/>
      <c r="AF53" s="1271"/>
      <c r="AG53" s="1271"/>
      <c r="AH53" s="1271"/>
      <c r="AI53" s="1271"/>
      <c r="AJ53" s="652"/>
      <c r="AK53" s="652"/>
      <c r="AL53" s="652"/>
      <c r="AM53" s="646"/>
    </row>
    <row r="54" spans="2:39" ht="14.25" thickBot="1">
      <c r="B54" s="3039"/>
      <c r="C54" s="3040"/>
      <c r="D54" s="2947"/>
      <c r="E54" s="2948"/>
      <c r="F54" s="2948"/>
      <c r="G54" s="2969"/>
      <c r="H54" s="652"/>
      <c r="I54" s="2976"/>
      <c r="J54" s="2977"/>
      <c r="K54" s="2977"/>
      <c r="L54" s="2977"/>
      <c r="M54" s="2977"/>
      <c r="N54" s="2977"/>
      <c r="O54" s="2977"/>
      <c r="P54" s="2977"/>
      <c r="Q54" s="2978"/>
      <c r="R54" s="2980"/>
      <c r="S54" s="2980"/>
      <c r="T54" s="2980"/>
      <c r="U54" s="2980"/>
      <c r="V54" s="2980"/>
      <c r="W54" s="2980"/>
      <c r="X54" s="2980"/>
      <c r="Y54" s="2980"/>
      <c r="Z54" s="2983"/>
      <c r="AA54" s="2984"/>
      <c r="AB54" s="652"/>
      <c r="AC54" s="652"/>
      <c r="AD54" s="1285"/>
      <c r="AE54" s="1285"/>
      <c r="AF54" s="1285"/>
      <c r="AG54" s="1285"/>
      <c r="AH54" s="1285"/>
      <c r="AI54" s="1285"/>
      <c r="AJ54" s="1272"/>
      <c r="AK54" s="1272"/>
      <c r="AL54" s="652"/>
      <c r="AM54" s="646"/>
    </row>
    <row r="55" spans="2:39">
      <c r="B55" s="3041"/>
      <c r="C55" s="3042"/>
      <c r="D55" s="2949"/>
      <c r="E55" s="2950"/>
      <c r="F55" s="2950"/>
      <c r="G55" s="2970"/>
      <c r="H55" s="729"/>
      <c r="I55" s="729"/>
      <c r="J55" s="652"/>
      <c r="K55" s="652"/>
      <c r="L55" s="652"/>
      <c r="M55" s="652"/>
      <c r="N55" s="652"/>
      <c r="O55" s="652"/>
      <c r="P55" s="652"/>
      <c r="Q55" s="652"/>
      <c r="R55" s="652"/>
      <c r="S55" s="652"/>
      <c r="T55" s="652"/>
      <c r="U55" s="652"/>
      <c r="V55" s="652"/>
      <c r="W55" s="652"/>
      <c r="X55" s="652"/>
      <c r="Y55" s="652"/>
      <c r="Z55" s="652"/>
      <c r="AA55" s="652"/>
      <c r="AB55" s="729"/>
      <c r="AC55" s="729"/>
      <c r="AD55" s="729"/>
      <c r="AE55" s="729"/>
      <c r="AF55" s="729"/>
      <c r="AG55" s="729"/>
      <c r="AH55" s="729"/>
      <c r="AI55" s="729"/>
      <c r="AJ55" s="729"/>
      <c r="AK55" s="729"/>
      <c r="AL55" s="729"/>
      <c r="AM55" s="648"/>
    </row>
    <row r="56" spans="2:39">
      <c r="B56" s="3031" t="s">
        <v>1794</v>
      </c>
      <c r="C56" s="3032"/>
      <c r="D56" s="2945" t="s">
        <v>1683</v>
      </c>
      <c r="E56" s="2946"/>
      <c r="F56" s="2946"/>
      <c r="G56" s="2946"/>
      <c r="H56" s="2946"/>
      <c r="I56" s="2946"/>
      <c r="J56" s="2946"/>
      <c r="K56" s="2946"/>
      <c r="L56" s="2946"/>
      <c r="M56" s="2946"/>
      <c r="N56" s="2946"/>
      <c r="O56" s="2946"/>
      <c r="P56" s="2946"/>
      <c r="Q56" s="2946"/>
      <c r="R56" s="2946"/>
      <c r="S56" s="2968"/>
      <c r="T56" s="725"/>
      <c r="U56" s="725"/>
      <c r="V56" s="725"/>
      <c r="W56" s="725"/>
      <c r="X56" s="725"/>
      <c r="Y56" s="725"/>
      <c r="Z56" s="725"/>
      <c r="AA56" s="725"/>
      <c r="AB56" s="725"/>
      <c r="AC56" s="725"/>
      <c r="AD56" s="725"/>
      <c r="AE56" s="725"/>
      <c r="AF56" s="725"/>
      <c r="AG56" s="725"/>
      <c r="AH56" s="725"/>
      <c r="AI56" s="725"/>
      <c r="AJ56" s="725"/>
      <c r="AK56" s="725"/>
      <c r="AL56" s="725"/>
      <c r="AM56" s="644"/>
    </row>
    <row r="57" spans="2:39" ht="13.5" customHeight="1">
      <c r="B57" s="3033"/>
      <c r="C57" s="3034"/>
      <c r="D57" s="2947"/>
      <c r="E57" s="2948"/>
      <c r="F57" s="2948"/>
      <c r="G57" s="2948"/>
      <c r="H57" s="2948"/>
      <c r="I57" s="2948"/>
      <c r="J57" s="2948"/>
      <c r="K57" s="2948"/>
      <c r="L57" s="2948"/>
      <c r="M57" s="2948"/>
      <c r="N57" s="2948"/>
      <c r="O57" s="2948"/>
      <c r="P57" s="2948"/>
      <c r="Q57" s="2948"/>
      <c r="R57" s="2948"/>
      <c r="S57" s="2969"/>
      <c r="T57" s="652"/>
      <c r="U57" s="652"/>
      <c r="V57" s="652"/>
      <c r="W57" s="652"/>
      <c r="X57" s="652"/>
      <c r="Y57" s="652"/>
      <c r="Z57" s="652"/>
      <c r="AA57" s="652"/>
      <c r="AB57" s="652"/>
      <c r="AC57" s="652"/>
      <c r="AD57" s="652"/>
      <c r="AE57" s="652"/>
      <c r="AF57" s="652"/>
      <c r="AG57" s="652"/>
      <c r="AH57" s="652"/>
      <c r="AI57" s="652"/>
      <c r="AJ57" s="652"/>
      <c r="AK57" s="652"/>
      <c r="AL57" s="652"/>
      <c r="AM57" s="646"/>
    </row>
    <row r="58" spans="2:39">
      <c r="B58" s="3033"/>
      <c r="C58" s="3034"/>
      <c r="D58" s="2947"/>
      <c r="E58" s="2948"/>
      <c r="F58" s="2948"/>
      <c r="G58" s="2948"/>
      <c r="H58" s="2948"/>
      <c r="I58" s="2948"/>
      <c r="J58" s="2948"/>
      <c r="K58" s="2948"/>
      <c r="L58" s="2948"/>
      <c r="M58" s="2948"/>
      <c r="N58" s="2948"/>
      <c r="O58" s="2948"/>
      <c r="P58" s="2948"/>
      <c r="Q58" s="2948"/>
      <c r="R58" s="2948"/>
      <c r="S58" s="2969"/>
      <c r="T58" s="652"/>
      <c r="U58" s="652"/>
      <c r="V58" s="2900" t="s">
        <v>32</v>
      </c>
      <c r="W58" s="2900"/>
      <c r="X58" s="2901" t="s">
        <v>1787</v>
      </c>
      <c r="Y58" s="2901"/>
      <c r="Z58" s="652"/>
      <c r="AA58" s="652"/>
      <c r="AB58" s="652"/>
      <c r="AC58" s="2900" t="s">
        <v>32</v>
      </c>
      <c r="AD58" s="2900"/>
      <c r="AE58" s="2901" t="s">
        <v>1788</v>
      </c>
      <c r="AF58" s="2901"/>
      <c r="AG58" s="652"/>
      <c r="AH58" s="652"/>
      <c r="AI58" s="652"/>
      <c r="AJ58" s="652"/>
      <c r="AK58" s="652"/>
      <c r="AL58" s="652"/>
      <c r="AM58" s="646"/>
    </row>
    <row r="59" spans="2:39">
      <c r="B59" s="3033"/>
      <c r="C59" s="3034"/>
      <c r="D59" s="2947"/>
      <c r="E59" s="2948"/>
      <c r="F59" s="2948"/>
      <c r="G59" s="2948"/>
      <c r="H59" s="2948"/>
      <c r="I59" s="2948"/>
      <c r="J59" s="2948"/>
      <c r="K59" s="2948"/>
      <c r="L59" s="2948"/>
      <c r="M59" s="2948"/>
      <c r="N59" s="2948"/>
      <c r="O59" s="2948"/>
      <c r="P59" s="2948"/>
      <c r="Q59" s="2948"/>
      <c r="R59" s="2948"/>
      <c r="S59" s="2969"/>
      <c r="T59" s="652"/>
      <c r="U59" s="652"/>
      <c r="V59" s="2900"/>
      <c r="W59" s="2900"/>
      <c r="X59" s="2901"/>
      <c r="Y59" s="2901"/>
      <c r="Z59" s="652"/>
      <c r="AA59" s="652"/>
      <c r="AB59" s="652"/>
      <c r="AC59" s="2900"/>
      <c r="AD59" s="2900"/>
      <c r="AE59" s="2901"/>
      <c r="AF59" s="2901"/>
      <c r="AG59" s="652"/>
      <c r="AH59" s="652"/>
      <c r="AI59" s="652"/>
      <c r="AJ59" s="652"/>
      <c r="AK59" s="652"/>
      <c r="AL59" s="652"/>
      <c r="AM59" s="646"/>
    </row>
    <row r="60" spans="2:39">
      <c r="B60" s="3035"/>
      <c r="C60" s="3036"/>
      <c r="D60" s="2949"/>
      <c r="E60" s="2950"/>
      <c r="F60" s="2950"/>
      <c r="G60" s="2950"/>
      <c r="H60" s="2950"/>
      <c r="I60" s="2950"/>
      <c r="J60" s="2950"/>
      <c r="K60" s="2950"/>
      <c r="L60" s="2950"/>
      <c r="M60" s="2950"/>
      <c r="N60" s="2950"/>
      <c r="O60" s="2950"/>
      <c r="P60" s="2950"/>
      <c r="Q60" s="2950"/>
      <c r="R60" s="2950"/>
      <c r="S60" s="2970"/>
      <c r="T60" s="729"/>
      <c r="U60" s="729"/>
      <c r="V60" s="729"/>
      <c r="W60" s="729"/>
      <c r="X60" s="729"/>
      <c r="Y60" s="729"/>
      <c r="Z60" s="729"/>
      <c r="AA60" s="729"/>
      <c r="AB60" s="729"/>
      <c r="AC60" s="729"/>
      <c r="AD60" s="729"/>
      <c r="AE60" s="729"/>
      <c r="AF60" s="729"/>
      <c r="AG60" s="729"/>
      <c r="AH60" s="729"/>
      <c r="AI60" s="729"/>
      <c r="AJ60" s="729"/>
      <c r="AK60" s="729"/>
      <c r="AL60" s="729"/>
      <c r="AM60" s="648"/>
    </row>
    <row r="61" spans="2:39" ht="114.75" customHeight="1">
      <c r="B61" s="3028"/>
      <c r="C61" s="3028"/>
      <c r="D61" s="3028"/>
      <c r="E61" s="3028"/>
      <c r="F61" s="3028"/>
      <c r="G61" s="3028"/>
      <c r="H61" s="3028"/>
      <c r="I61" s="3028"/>
      <c r="J61" s="3028"/>
      <c r="K61" s="3028"/>
      <c r="L61" s="3028"/>
      <c r="M61" s="3028"/>
      <c r="N61" s="3028"/>
      <c r="O61" s="3028"/>
      <c r="P61" s="3028"/>
      <c r="Q61" s="3028"/>
      <c r="R61" s="3028"/>
      <c r="S61" s="3028"/>
      <c r="T61" s="3028"/>
      <c r="U61" s="3028"/>
      <c r="V61" s="3028"/>
      <c r="W61" s="3028"/>
      <c r="X61" s="3028"/>
      <c r="Y61" s="3028"/>
      <c r="Z61" s="3028"/>
      <c r="AA61" s="3028"/>
      <c r="AB61" s="3028"/>
      <c r="AC61" s="3028"/>
      <c r="AD61" s="3028"/>
      <c r="AE61" s="3028"/>
      <c r="AF61" s="3028"/>
      <c r="AG61" s="3028"/>
      <c r="AH61" s="3028"/>
      <c r="AI61" s="3028"/>
      <c r="AJ61" s="3028"/>
      <c r="AK61" s="3028"/>
      <c r="AL61" s="3028"/>
    </row>
    <row r="63" spans="2:39" ht="80.25" customHeight="1"/>
  </sheetData>
  <mergeCells count="106">
    <mergeCell ref="D23:G29"/>
    <mergeCell ref="Y41:AB42"/>
    <mergeCell ref="I41:L42"/>
    <mergeCell ref="M41:O42"/>
    <mergeCell ref="B61:AL61"/>
    <mergeCell ref="I45:L46"/>
    <mergeCell ref="M45:O46"/>
    <mergeCell ref="P45:R46"/>
    <mergeCell ref="S45:U46"/>
    <mergeCell ref="V45:X46"/>
    <mergeCell ref="Y45:AB46"/>
    <mergeCell ref="I43:L44"/>
    <mergeCell ref="B56:C60"/>
    <mergeCell ref="D56:S60"/>
    <mergeCell ref="B21:C55"/>
    <mergeCell ref="S43:U44"/>
    <mergeCell ref="S34:U35"/>
    <mergeCell ref="AB36:AD37"/>
    <mergeCell ref="V34:X35"/>
    <mergeCell ref="Y34:AA35"/>
    <mergeCell ref="AB34:AD35"/>
    <mergeCell ref="AE34:AG35"/>
    <mergeCell ref="AH34:AJ35"/>
    <mergeCell ref="P34:R35"/>
    <mergeCell ref="V41:X42"/>
    <mergeCell ref="I38:L39"/>
    <mergeCell ref="M38:O39"/>
    <mergeCell ref="P38:R39"/>
    <mergeCell ref="S38:U39"/>
    <mergeCell ref="V38:X39"/>
    <mergeCell ref="P41:R42"/>
    <mergeCell ref="S41:U42"/>
    <mergeCell ref="AE38:AG39"/>
    <mergeCell ref="AH36:AJ37"/>
    <mergeCell ref="M36:O37"/>
    <mergeCell ref="AE1:AL1"/>
    <mergeCell ref="Q31:X32"/>
    <mergeCell ref="Y31:Z32"/>
    <mergeCell ref="K31:P32"/>
    <mergeCell ref="I31:J32"/>
    <mergeCell ref="AD21:AE22"/>
    <mergeCell ref="AH21:AI22"/>
    <mergeCell ref="AF21:AG22"/>
    <mergeCell ref="AE36:AG37"/>
    <mergeCell ref="I34:L35"/>
    <mergeCell ref="M34:O35"/>
    <mergeCell ref="P36:R37"/>
    <mergeCell ref="S36:U37"/>
    <mergeCell ref="AH38:AJ39"/>
    <mergeCell ref="I36:L37"/>
    <mergeCell ref="V36:X37"/>
    <mergeCell ref="Y36:AA37"/>
    <mergeCell ref="Y38:AA39"/>
    <mergeCell ref="AB38:AD39"/>
    <mergeCell ref="A3:AL4"/>
    <mergeCell ref="B6:G7"/>
    <mergeCell ref="B8:G9"/>
    <mergeCell ref="B16:G20"/>
    <mergeCell ref="H21:AB22"/>
    <mergeCell ref="D21:G22"/>
    <mergeCell ref="H6:AM7"/>
    <mergeCell ref="AJ21:AK22"/>
    <mergeCell ref="D30:G55"/>
    <mergeCell ref="W50:AD51"/>
    <mergeCell ref="AE50:AF51"/>
    <mergeCell ref="I53:Q54"/>
    <mergeCell ref="R53:Y54"/>
    <mergeCell ref="Z53:AA54"/>
    <mergeCell ref="K48:AF49"/>
    <mergeCell ref="AD43:AI44"/>
    <mergeCell ref="AJ43:AL44"/>
    <mergeCell ref="I50:J51"/>
    <mergeCell ref="K50:L51"/>
    <mergeCell ref="M50:N51"/>
    <mergeCell ref="O50:P51"/>
    <mergeCell ref="Q50:R51"/>
    <mergeCell ref="S50:T51"/>
    <mergeCell ref="U50:V51"/>
    <mergeCell ref="Y43:AB44"/>
    <mergeCell ref="V43:X44"/>
    <mergeCell ref="M43:O44"/>
    <mergeCell ref="P43:R44"/>
    <mergeCell ref="AC58:AD59"/>
    <mergeCell ref="AE58:AF59"/>
    <mergeCell ref="B10:G15"/>
    <mergeCell ref="H14:I15"/>
    <mergeCell ref="J14:U15"/>
    <mergeCell ref="X14:AI15"/>
    <mergeCell ref="V14:W15"/>
    <mergeCell ref="J8:K9"/>
    <mergeCell ref="L8:P9"/>
    <mergeCell ref="V8:W9"/>
    <mergeCell ref="X8:AB9"/>
    <mergeCell ref="V58:W59"/>
    <mergeCell ref="X58:Y59"/>
    <mergeCell ref="H10:I11"/>
    <mergeCell ref="H12:I13"/>
    <mergeCell ref="V10:W11"/>
    <mergeCell ref="X10:AI11"/>
    <mergeCell ref="J10:U11"/>
    <mergeCell ref="J12:U13"/>
    <mergeCell ref="X12:AI13"/>
    <mergeCell ref="V12:W13"/>
    <mergeCell ref="AD41:AE42"/>
    <mergeCell ref="AF41:AL42"/>
    <mergeCell ref="I48:J49"/>
  </mergeCells>
  <phoneticPr fontId="1"/>
  <dataValidations count="1">
    <dataValidation type="list" allowBlank="1" showInputMessage="1" showErrorMessage="1" sqref="K17:K19 X17:X18 J24:J28 X24:X28 J8:K9 H10:I15 AC58:AD59 AD21:AE22 AH21:AI22 V58:W59 V8:W15" xr:uid="{867B0024-E81A-47A3-A527-6B3F30400F43}">
      <formula1>$AS$18:$AS$19</formula1>
    </dataValidation>
  </dataValidations>
  <printOptions horizontalCentered="1"/>
  <pageMargins left="0.39370078740157483" right="0.39370078740157483" top="0.39370078740157483" bottom="0.39370078740157483" header="0.39370078740157483" footer="0.39370078740157483"/>
  <pageSetup paperSize="9" scale="82" orientation="portrait"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F25F3-26F2-4A31-BE5B-3EA09C16DCD8}">
  <dimension ref="A1:L27"/>
  <sheetViews>
    <sheetView view="pageBreakPreview" zoomScaleNormal="100" zoomScaleSheetLayoutView="100" workbookViewId="0">
      <selection activeCell="C6" sqref="C6:J6"/>
    </sheetView>
  </sheetViews>
  <sheetFormatPr defaultRowHeight="13.5"/>
  <cols>
    <col min="1" max="1" width="8.5" style="466" customWidth="1"/>
    <col min="2" max="2" width="15.625" style="466" customWidth="1"/>
    <col min="3" max="3" width="9.75" style="466" customWidth="1"/>
    <col min="4" max="4" width="15.25" style="466" customWidth="1"/>
    <col min="5" max="5" width="17.5" style="466" customWidth="1"/>
    <col min="6" max="6" width="12.75" style="466" customWidth="1"/>
    <col min="7" max="7" width="11" style="466" customWidth="1"/>
    <col min="8" max="8" width="5" style="466" customWidth="1"/>
    <col min="9" max="9" width="3.625" style="466" customWidth="1"/>
    <col min="10" max="10" width="8.375" style="466" customWidth="1"/>
    <col min="11" max="11" width="1" style="466" customWidth="1"/>
    <col min="12" max="12" width="2.5" style="466" customWidth="1"/>
    <col min="13" max="259" width="9" style="466"/>
    <col min="260" max="260" width="1.125" style="466" customWidth="1"/>
    <col min="261" max="262" width="15.625" style="466" customWidth="1"/>
    <col min="263" max="263" width="15.25" style="466" customWidth="1"/>
    <col min="264" max="264" width="17.5" style="466" customWidth="1"/>
    <col min="265" max="265" width="15.125" style="466" customWidth="1"/>
    <col min="266" max="266" width="15.25" style="466" customWidth="1"/>
    <col min="267" max="267" width="3.75" style="466" customWidth="1"/>
    <col min="268" max="268" width="2.5" style="466" customWidth="1"/>
    <col min="269" max="515" width="9" style="466"/>
    <col min="516" max="516" width="1.125" style="466" customWidth="1"/>
    <col min="517" max="518" width="15.625" style="466" customWidth="1"/>
    <col min="519" max="519" width="15.25" style="466" customWidth="1"/>
    <col min="520" max="520" width="17.5" style="466" customWidth="1"/>
    <col min="521" max="521" width="15.125" style="466" customWidth="1"/>
    <col min="522" max="522" width="15.25" style="466" customWidth="1"/>
    <col min="523" max="523" width="3.75" style="466" customWidth="1"/>
    <col min="524" max="524" width="2.5" style="466" customWidth="1"/>
    <col min="525" max="771" width="9" style="466"/>
    <col min="772" max="772" width="1.125" style="466" customWidth="1"/>
    <col min="773" max="774" width="15.625" style="466" customWidth="1"/>
    <col min="775" max="775" width="15.25" style="466" customWidth="1"/>
    <col min="776" max="776" width="17.5" style="466" customWidth="1"/>
    <col min="777" max="777" width="15.125" style="466" customWidth="1"/>
    <col min="778" max="778" width="15.25" style="466" customWidth="1"/>
    <col min="779" max="779" width="3.75" style="466" customWidth="1"/>
    <col min="780" max="780" width="2.5" style="466" customWidth="1"/>
    <col min="781" max="1027" width="9" style="466"/>
    <col min="1028" max="1028" width="1.125" style="466" customWidth="1"/>
    <col min="1029" max="1030" width="15.625" style="466" customWidth="1"/>
    <col min="1031" max="1031" width="15.25" style="466" customWidth="1"/>
    <col min="1032" max="1032" width="17.5" style="466" customWidth="1"/>
    <col min="1033" max="1033" width="15.125" style="466" customWidth="1"/>
    <col min="1034" max="1034" width="15.25" style="466" customWidth="1"/>
    <col min="1035" max="1035" width="3.75" style="466" customWidth="1"/>
    <col min="1036" max="1036" width="2.5" style="466" customWidth="1"/>
    <col min="1037" max="1283" width="9" style="466"/>
    <col min="1284" max="1284" width="1.125" style="466" customWidth="1"/>
    <col min="1285" max="1286" width="15.625" style="466" customWidth="1"/>
    <col min="1287" max="1287" width="15.25" style="466" customWidth="1"/>
    <col min="1288" max="1288" width="17.5" style="466" customWidth="1"/>
    <col min="1289" max="1289" width="15.125" style="466" customWidth="1"/>
    <col min="1290" max="1290" width="15.25" style="466" customWidth="1"/>
    <col min="1291" max="1291" width="3.75" style="466" customWidth="1"/>
    <col min="1292" max="1292" width="2.5" style="466" customWidth="1"/>
    <col min="1293" max="1539" width="9" style="466"/>
    <col min="1540" max="1540" width="1.125" style="466" customWidth="1"/>
    <col min="1541" max="1542" width="15.625" style="466" customWidth="1"/>
    <col min="1543" max="1543" width="15.25" style="466" customWidth="1"/>
    <col min="1544" max="1544" width="17.5" style="466" customWidth="1"/>
    <col min="1545" max="1545" width="15.125" style="466" customWidth="1"/>
    <col min="1546" max="1546" width="15.25" style="466" customWidth="1"/>
    <col min="1547" max="1547" width="3.75" style="466" customWidth="1"/>
    <col min="1548" max="1548" width="2.5" style="466" customWidth="1"/>
    <col min="1549" max="1795" width="9" style="466"/>
    <col min="1796" max="1796" width="1.125" style="466" customWidth="1"/>
    <col min="1797" max="1798" width="15.625" style="466" customWidth="1"/>
    <col min="1799" max="1799" width="15.25" style="466" customWidth="1"/>
    <col min="1800" max="1800" width="17.5" style="466" customWidth="1"/>
    <col min="1801" max="1801" width="15.125" style="466" customWidth="1"/>
    <col min="1802" max="1802" width="15.25" style="466" customWidth="1"/>
    <col min="1803" max="1803" width="3.75" style="466" customWidth="1"/>
    <col min="1804" max="1804" width="2.5" style="466" customWidth="1"/>
    <col min="1805" max="2051" width="9" style="466"/>
    <col min="2052" max="2052" width="1.125" style="466" customWidth="1"/>
    <col min="2053" max="2054" width="15.625" style="466" customWidth="1"/>
    <col min="2055" max="2055" width="15.25" style="466" customWidth="1"/>
    <col min="2056" max="2056" width="17.5" style="466" customWidth="1"/>
    <col min="2057" max="2057" width="15.125" style="466" customWidth="1"/>
    <col min="2058" max="2058" width="15.25" style="466" customWidth="1"/>
    <col min="2059" max="2059" width="3.75" style="466" customWidth="1"/>
    <col min="2060" max="2060" width="2.5" style="466" customWidth="1"/>
    <col min="2061" max="2307" width="9" style="466"/>
    <col min="2308" max="2308" width="1.125" style="466" customWidth="1"/>
    <col min="2309" max="2310" width="15.625" style="466" customWidth="1"/>
    <col min="2311" max="2311" width="15.25" style="466" customWidth="1"/>
    <col min="2312" max="2312" width="17.5" style="466" customWidth="1"/>
    <col min="2313" max="2313" width="15.125" style="466" customWidth="1"/>
    <col min="2314" max="2314" width="15.25" style="466" customWidth="1"/>
    <col min="2315" max="2315" width="3.75" style="466" customWidth="1"/>
    <col min="2316" max="2316" width="2.5" style="466" customWidth="1"/>
    <col min="2317" max="2563" width="9" style="466"/>
    <col min="2564" max="2564" width="1.125" style="466" customWidth="1"/>
    <col min="2565" max="2566" width="15.625" style="466" customWidth="1"/>
    <col min="2567" max="2567" width="15.25" style="466" customWidth="1"/>
    <col min="2568" max="2568" width="17.5" style="466" customWidth="1"/>
    <col min="2569" max="2569" width="15.125" style="466" customWidth="1"/>
    <col min="2570" max="2570" width="15.25" style="466" customWidth="1"/>
    <col min="2571" max="2571" width="3.75" style="466" customWidth="1"/>
    <col min="2572" max="2572" width="2.5" style="466" customWidth="1"/>
    <col min="2573" max="2819" width="9" style="466"/>
    <col min="2820" max="2820" width="1.125" style="466" customWidth="1"/>
    <col min="2821" max="2822" width="15.625" style="466" customWidth="1"/>
    <col min="2823" max="2823" width="15.25" style="466" customWidth="1"/>
    <col min="2824" max="2824" width="17.5" style="466" customWidth="1"/>
    <col min="2825" max="2825" width="15.125" style="466" customWidth="1"/>
    <col min="2826" max="2826" width="15.25" style="466" customWidth="1"/>
    <col min="2827" max="2827" width="3.75" style="466" customWidth="1"/>
    <col min="2828" max="2828" width="2.5" style="466" customWidth="1"/>
    <col min="2829" max="3075" width="9" style="466"/>
    <col min="3076" max="3076" width="1.125" style="466" customWidth="1"/>
    <col min="3077" max="3078" width="15.625" style="466" customWidth="1"/>
    <col min="3079" max="3079" width="15.25" style="466" customWidth="1"/>
    <col min="3080" max="3080" width="17.5" style="466" customWidth="1"/>
    <col min="3081" max="3081" width="15.125" style="466" customWidth="1"/>
    <col min="3082" max="3082" width="15.25" style="466" customWidth="1"/>
    <col min="3083" max="3083" width="3.75" style="466" customWidth="1"/>
    <col min="3084" max="3084" width="2.5" style="466" customWidth="1"/>
    <col min="3085" max="3331" width="9" style="466"/>
    <col min="3332" max="3332" width="1.125" style="466" customWidth="1"/>
    <col min="3333" max="3334" width="15.625" style="466" customWidth="1"/>
    <col min="3335" max="3335" width="15.25" style="466" customWidth="1"/>
    <col min="3336" max="3336" width="17.5" style="466" customWidth="1"/>
    <col min="3337" max="3337" width="15.125" style="466" customWidth="1"/>
    <col min="3338" max="3338" width="15.25" style="466" customWidth="1"/>
    <col min="3339" max="3339" width="3.75" style="466" customWidth="1"/>
    <col min="3340" max="3340" width="2.5" style="466" customWidth="1"/>
    <col min="3341" max="3587" width="9" style="466"/>
    <col min="3588" max="3588" width="1.125" style="466" customWidth="1"/>
    <col min="3589" max="3590" width="15.625" style="466" customWidth="1"/>
    <col min="3591" max="3591" width="15.25" style="466" customWidth="1"/>
    <col min="3592" max="3592" width="17.5" style="466" customWidth="1"/>
    <col min="3593" max="3593" width="15.125" style="466" customWidth="1"/>
    <col min="3594" max="3594" width="15.25" style="466" customWidth="1"/>
    <col min="3595" max="3595" width="3.75" style="466" customWidth="1"/>
    <col min="3596" max="3596" width="2.5" style="466" customWidth="1"/>
    <col min="3597" max="3843" width="9" style="466"/>
    <col min="3844" max="3844" width="1.125" style="466" customWidth="1"/>
    <col min="3845" max="3846" width="15.625" style="466" customWidth="1"/>
    <col min="3847" max="3847" width="15.25" style="466" customWidth="1"/>
    <col min="3848" max="3848" width="17.5" style="466" customWidth="1"/>
    <col min="3849" max="3849" width="15.125" style="466" customWidth="1"/>
    <col min="3850" max="3850" width="15.25" style="466" customWidth="1"/>
    <col min="3851" max="3851" width="3.75" style="466" customWidth="1"/>
    <col min="3852" max="3852" width="2.5" style="466" customWidth="1"/>
    <col min="3853" max="4099" width="9" style="466"/>
    <col min="4100" max="4100" width="1.125" style="466" customWidth="1"/>
    <col min="4101" max="4102" width="15.625" style="466" customWidth="1"/>
    <col min="4103" max="4103" width="15.25" style="466" customWidth="1"/>
    <col min="4104" max="4104" width="17.5" style="466" customWidth="1"/>
    <col min="4105" max="4105" width="15.125" style="466" customWidth="1"/>
    <col min="4106" max="4106" width="15.25" style="466" customWidth="1"/>
    <col min="4107" max="4107" width="3.75" style="466" customWidth="1"/>
    <col min="4108" max="4108" width="2.5" style="466" customWidth="1"/>
    <col min="4109" max="4355" width="9" style="466"/>
    <col min="4356" max="4356" width="1.125" style="466" customWidth="1"/>
    <col min="4357" max="4358" width="15.625" style="466" customWidth="1"/>
    <col min="4359" max="4359" width="15.25" style="466" customWidth="1"/>
    <col min="4360" max="4360" width="17.5" style="466" customWidth="1"/>
    <col min="4361" max="4361" width="15.125" style="466" customWidth="1"/>
    <col min="4362" max="4362" width="15.25" style="466" customWidth="1"/>
    <col min="4363" max="4363" width="3.75" style="466" customWidth="1"/>
    <col min="4364" max="4364" width="2.5" style="466" customWidth="1"/>
    <col min="4365" max="4611" width="9" style="466"/>
    <col min="4612" max="4612" width="1.125" style="466" customWidth="1"/>
    <col min="4613" max="4614" width="15.625" style="466" customWidth="1"/>
    <col min="4615" max="4615" width="15.25" style="466" customWidth="1"/>
    <col min="4616" max="4616" width="17.5" style="466" customWidth="1"/>
    <col min="4617" max="4617" width="15.125" style="466" customWidth="1"/>
    <col min="4618" max="4618" width="15.25" style="466" customWidth="1"/>
    <col min="4619" max="4619" width="3.75" style="466" customWidth="1"/>
    <col min="4620" max="4620" width="2.5" style="466" customWidth="1"/>
    <col min="4621" max="4867" width="9" style="466"/>
    <col min="4868" max="4868" width="1.125" style="466" customWidth="1"/>
    <col min="4869" max="4870" width="15.625" style="466" customWidth="1"/>
    <col min="4871" max="4871" width="15.25" style="466" customWidth="1"/>
    <col min="4872" max="4872" width="17.5" style="466" customWidth="1"/>
    <col min="4873" max="4873" width="15.125" style="466" customWidth="1"/>
    <col min="4874" max="4874" width="15.25" style="466" customWidth="1"/>
    <col min="4875" max="4875" width="3.75" style="466" customWidth="1"/>
    <col min="4876" max="4876" width="2.5" style="466" customWidth="1"/>
    <col min="4877" max="5123" width="9" style="466"/>
    <col min="5124" max="5124" width="1.125" style="466" customWidth="1"/>
    <col min="5125" max="5126" width="15.625" style="466" customWidth="1"/>
    <col min="5127" max="5127" width="15.25" style="466" customWidth="1"/>
    <col min="5128" max="5128" width="17.5" style="466" customWidth="1"/>
    <col min="5129" max="5129" width="15.125" style="466" customWidth="1"/>
    <col min="5130" max="5130" width="15.25" style="466" customWidth="1"/>
    <col min="5131" max="5131" width="3.75" style="466" customWidth="1"/>
    <col min="5132" max="5132" width="2.5" style="466" customWidth="1"/>
    <col min="5133" max="5379" width="9" style="466"/>
    <col min="5380" max="5380" width="1.125" style="466" customWidth="1"/>
    <col min="5381" max="5382" width="15.625" style="466" customWidth="1"/>
    <col min="5383" max="5383" width="15.25" style="466" customWidth="1"/>
    <col min="5384" max="5384" width="17.5" style="466" customWidth="1"/>
    <col min="5385" max="5385" width="15.125" style="466" customWidth="1"/>
    <col min="5386" max="5386" width="15.25" style="466" customWidth="1"/>
    <col min="5387" max="5387" width="3.75" style="466" customWidth="1"/>
    <col min="5388" max="5388" width="2.5" style="466" customWidth="1"/>
    <col min="5389" max="5635" width="9" style="466"/>
    <col min="5636" max="5636" width="1.125" style="466" customWidth="1"/>
    <col min="5637" max="5638" width="15.625" style="466" customWidth="1"/>
    <col min="5639" max="5639" width="15.25" style="466" customWidth="1"/>
    <col min="5640" max="5640" width="17.5" style="466" customWidth="1"/>
    <col min="5641" max="5641" width="15.125" style="466" customWidth="1"/>
    <col min="5642" max="5642" width="15.25" style="466" customWidth="1"/>
    <col min="5643" max="5643" width="3.75" style="466" customWidth="1"/>
    <col min="5644" max="5644" width="2.5" style="466" customWidth="1"/>
    <col min="5645" max="5891" width="9" style="466"/>
    <col min="5892" max="5892" width="1.125" style="466" customWidth="1"/>
    <col min="5893" max="5894" width="15.625" style="466" customWidth="1"/>
    <col min="5895" max="5895" width="15.25" style="466" customWidth="1"/>
    <col min="5896" max="5896" width="17.5" style="466" customWidth="1"/>
    <col min="5897" max="5897" width="15.125" style="466" customWidth="1"/>
    <col min="5898" max="5898" width="15.25" style="466" customWidth="1"/>
    <col min="5899" max="5899" width="3.75" style="466" customWidth="1"/>
    <col min="5900" max="5900" width="2.5" style="466" customWidth="1"/>
    <col min="5901" max="6147" width="9" style="466"/>
    <col min="6148" max="6148" width="1.125" style="466" customWidth="1"/>
    <col min="6149" max="6150" width="15.625" style="466" customWidth="1"/>
    <col min="6151" max="6151" width="15.25" style="466" customWidth="1"/>
    <col min="6152" max="6152" width="17.5" style="466" customWidth="1"/>
    <col min="6153" max="6153" width="15.125" style="466" customWidth="1"/>
    <col min="6154" max="6154" width="15.25" style="466" customWidth="1"/>
    <col min="6155" max="6155" width="3.75" style="466" customWidth="1"/>
    <col min="6156" max="6156" width="2.5" style="466" customWidth="1"/>
    <col min="6157" max="6403" width="9" style="466"/>
    <col min="6404" max="6404" width="1.125" style="466" customWidth="1"/>
    <col min="6405" max="6406" width="15.625" style="466" customWidth="1"/>
    <col min="6407" max="6407" width="15.25" style="466" customWidth="1"/>
    <col min="6408" max="6408" width="17.5" style="466" customWidth="1"/>
    <col min="6409" max="6409" width="15.125" style="466" customWidth="1"/>
    <col min="6410" max="6410" width="15.25" style="466" customWidth="1"/>
    <col min="6411" max="6411" width="3.75" style="466" customWidth="1"/>
    <col min="6412" max="6412" width="2.5" style="466" customWidth="1"/>
    <col min="6413" max="6659" width="9" style="466"/>
    <col min="6660" max="6660" width="1.125" style="466" customWidth="1"/>
    <col min="6661" max="6662" width="15.625" style="466" customWidth="1"/>
    <col min="6663" max="6663" width="15.25" style="466" customWidth="1"/>
    <col min="6664" max="6664" width="17.5" style="466" customWidth="1"/>
    <col min="6665" max="6665" width="15.125" style="466" customWidth="1"/>
    <col min="6666" max="6666" width="15.25" style="466" customWidth="1"/>
    <col min="6667" max="6667" width="3.75" style="466" customWidth="1"/>
    <col min="6668" max="6668" width="2.5" style="466" customWidth="1"/>
    <col min="6669" max="6915" width="9" style="466"/>
    <col min="6916" max="6916" width="1.125" style="466" customWidth="1"/>
    <col min="6917" max="6918" width="15.625" style="466" customWidth="1"/>
    <col min="6919" max="6919" width="15.25" style="466" customWidth="1"/>
    <col min="6920" max="6920" width="17.5" style="466" customWidth="1"/>
    <col min="6921" max="6921" width="15.125" style="466" customWidth="1"/>
    <col min="6922" max="6922" width="15.25" style="466" customWidth="1"/>
    <col min="6923" max="6923" width="3.75" style="466" customWidth="1"/>
    <col min="6924" max="6924" width="2.5" style="466" customWidth="1"/>
    <col min="6925" max="7171" width="9" style="466"/>
    <col min="7172" max="7172" width="1.125" style="466" customWidth="1"/>
    <col min="7173" max="7174" width="15.625" style="466" customWidth="1"/>
    <col min="7175" max="7175" width="15.25" style="466" customWidth="1"/>
    <col min="7176" max="7176" width="17.5" style="466" customWidth="1"/>
    <col min="7177" max="7177" width="15.125" style="466" customWidth="1"/>
    <col min="7178" max="7178" width="15.25" style="466" customWidth="1"/>
    <col min="7179" max="7179" width="3.75" style="466" customWidth="1"/>
    <col min="7180" max="7180" width="2.5" style="466" customWidth="1"/>
    <col min="7181" max="7427" width="9" style="466"/>
    <col min="7428" max="7428" width="1.125" style="466" customWidth="1"/>
    <col min="7429" max="7430" width="15.625" style="466" customWidth="1"/>
    <col min="7431" max="7431" width="15.25" style="466" customWidth="1"/>
    <col min="7432" max="7432" width="17.5" style="466" customWidth="1"/>
    <col min="7433" max="7433" width="15.125" style="466" customWidth="1"/>
    <col min="7434" max="7434" width="15.25" style="466" customWidth="1"/>
    <col min="7435" max="7435" width="3.75" style="466" customWidth="1"/>
    <col min="7436" max="7436" width="2.5" style="466" customWidth="1"/>
    <col min="7437" max="7683" width="9" style="466"/>
    <col min="7684" max="7684" width="1.125" style="466" customWidth="1"/>
    <col min="7685" max="7686" width="15.625" style="466" customWidth="1"/>
    <col min="7687" max="7687" width="15.25" style="466" customWidth="1"/>
    <col min="7688" max="7688" width="17.5" style="466" customWidth="1"/>
    <col min="7689" max="7689" width="15.125" style="466" customWidth="1"/>
    <col min="7690" max="7690" width="15.25" style="466" customWidth="1"/>
    <col min="7691" max="7691" width="3.75" style="466" customWidth="1"/>
    <col min="7692" max="7692" width="2.5" style="466" customWidth="1"/>
    <col min="7693" max="7939" width="9" style="466"/>
    <col min="7940" max="7940" width="1.125" style="466" customWidth="1"/>
    <col min="7941" max="7942" width="15.625" style="466" customWidth="1"/>
    <col min="7943" max="7943" width="15.25" style="466" customWidth="1"/>
    <col min="7944" max="7944" width="17.5" style="466" customWidth="1"/>
    <col min="7945" max="7945" width="15.125" style="466" customWidth="1"/>
    <col min="7946" max="7946" width="15.25" style="466" customWidth="1"/>
    <col min="7947" max="7947" width="3.75" style="466" customWidth="1"/>
    <col min="7948" max="7948" width="2.5" style="466" customWidth="1"/>
    <col min="7949" max="8195" width="9" style="466"/>
    <col min="8196" max="8196" width="1.125" style="466" customWidth="1"/>
    <col min="8197" max="8198" width="15.625" style="466" customWidth="1"/>
    <col min="8199" max="8199" width="15.25" style="466" customWidth="1"/>
    <col min="8200" max="8200" width="17.5" style="466" customWidth="1"/>
    <col min="8201" max="8201" width="15.125" style="466" customWidth="1"/>
    <col min="8202" max="8202" width="15.25" style="466" customWidth="1"/>
    <col min="8203" max="8203" width="3.75" style="466" customWidth="1"/>
    <col min="8204" max="8204" width="2.5" style="466" customWidth="1"/>
    <col min="8205" max="8451" width="9" style="466"/>
    <col min="8452" max="8452" width="1.125" style="466" customWidth="1"/>
    <col min="8453" max="8454" width="15.625" style="466" customWidth="1"/>
    <col min="8455" max="8455" width="15.25" style="466" customWidth="1"/>
    <col min="8456" max="8456" width="17.5" style="466" customWidth="1"/>
    <col min="8457" max="8457" width="15.125" style="466" customWidth="1"/>
    <col min="8458" max="8458" width="15.25" style="466" customWidth="1"/>
    <col min="8459" max="8459" width="3.75" style="466" customWidth="1"/>
    <col min="8460" max="8460" width="2.5" style="466" customWidth="1"/>
    <col min="8461" max="8707" width="9" style="466"/>
    <col min="8708" max="8708" width="1.125" style="466" customWidth="1"/>
    <col min="8709" max="8710" width="15.625" style="466" customWidth="1"/>
    <col min="8711" max="8711" width="15.25" style="466" customWidth="1"/>
    <col min="8712" max="8712" width="17.5" style="466" customWidth="1"/>
    <col min="8713" max="8713" width="15.125" style="466" customWidth="1"/>
    <col min="8714" max="8714" width="15.25" style="466" customWidth="1"/>
    <col min="8715" max="8715" width="3.75" style="466" customWidth="1"/>
    <col min="8716" max="8716" width="2.5" style="466" customWidth="1"/>
    <col min="8717" max="8963" width="9" style="466"/>
    <col min="8964" max="8964" width="1.125" style="466" customWidth="1"/>
    <col min="8965" max="8966" width="15.625" style="466" customWidth="1"/>
    <col min="8967" max="8967" width="15.25" style="466" customWidth="1"/>
    <col min="8968" max="8968" width="17.5" style="466" customWidth="1"/>
    <col min="8969" max="8969" width="15.125" style="466" customWidth="1"/>
    <col min="8970" max="8970" width="15.25" style="466" customWidth="1"/>
    <col min="8971" max="8971" width="3.75" style="466" customWidth="1"/>
    <col min="8972" max="8972" width="2.5" style="466" customWidth="1"/>
    <col min="8973" max="9219" width="9" style="466"/>
    <col min="9220" max="9220" width="1.125" style="466" customWidth="1"/>
    <col min="9221" max="9222" width="15.625" style="466" customWidth="1"/>
    <col min="9223" max="9223" width="15.25" style="466" customWidth="1"/>
    <col min="9224" max="9224" width="17.5" style="466" customWidth="1"/>
    <col min="9225" max="9225" width="15.125" style="466" customWidth="1"/>
    <col min="9226" max="9226" width="15.25" style="466" customWidth="1"/>
    <col min="9227" max="9227" width="3.75" style="466" customWidth="1"/>
    <col min="9228" max="9228" width="2.5" style="466" customWidth="1"/>
    <col min="9229" max="9475" width="9" style="466"/>
    <col min="9476" max="9476" width="1.125" style="466" customWidth="1"/>
    <col min="9477" max="9478" width="15.625" style="466" customWidth="1"/>
    <col min="9479" max="9479" width="15.25" style="466" customWidth="1"/>
    <col min="9480" max="9480" width="17.5" style="466" customWidth="1"/>
    <col min="9481" max="9481" width="15.125" style="466" customWidth="1"/>
    <col min="9482" max="9482" width="15.25" style="466" customWidth="1"/>
    <col min="9483" max="9483" width="3.75" style="466" customWidth="1"/>
    <col min="9484" max="9484" width="2.5" style="466" customWidth="1"/>
    <col min="9485" max="9731" width="9" style="466"/>
    <col min="9732" max="9732" width="1.125" style="466" customWidth="1"/>
    <col min="9733" max="9734" width="15.625" style="466" customWidth="1"/>
    <col min="9735" max="9735" width="15.25" style="466" customWidth="1"/>
    <col min="9736" max="9736" width="17.5" style="466" customWidth="1"/>
    <col min="9737" max="9737" width="15.125" style="466" customWidth="1"/>
    <col min="9738" max="9738" width="15.25" style="466" customWidth="1"/>
    <col min="9739" max="9739" width="3.75" style="466" customWidth="1"/>
    <col min="9740" max="9740" width="2.5" style="466" customWidth="1"/>
    <col min="9741" max="9987" width="9" style="466"/>
    <col min="9988" max="9988" width="1.125" style="466" customWidth="1"/>
    <col min="9989" max="9990" width="15.625" style="466" customWidth="1"/>
    <col min="9991" max="9991" width="15.25" style="466" customWidth="1"/>
    <col min="9992" max="9992" width="17.5" style="466" customWidth="1"/>
    <col min="9993" max="9993" width="15.125" style="466" customWidth="1"/>
    <col min="9994" max="9994" width="15.25" style="466" customWidth="1"/>
    <col min="9995" max="9995" width="3.75" style="466" customWidth="1"/>
    <col min="9996" max="9996" width="2.5" style="466" customWidth="1"/>
    <col min="9997" max="10243" width="9" style="466"/>
    <col min="10244" max="10244" width="1.125" style="466" customWidth="1"/>
    <col min="10245" max="10246" width="15.625" style="466" customWidth="1"/>
    <col min="10247" max="10247" width="15.25" style="466" customWidth="1"/>
    <col min="10248" max="10248" width="17.5" style="466" customWidth="1"/>
    <col min="10249" max="10249" width="15.125" style="466" customWidth="1"/>
    <col min="10250" max="10250" width="15.25" style="466" customWidth="1"/>
    <col min="10251" max="10251" width="3.75" style="466" customWidth="1"/>
    <col min="10252" max="10252" width="2.5" style="466" customWidth="1"/>
    <col min="10253" max="10499" width="9" style="466"/>
    <col min="10500" max="10500" width="1.125" style="466" customWidth="1"/>
    <col min="10501" max="10502" width="15.625" style="466" customWidth="1"/>
    <col min="10503" max="10503" width="15.25" style="466" customWidth="1"/>
    <col min="10504" max="10504" width="17.5" style="466" customWidth="1"/>
    <col min="10505" max="10505" width="15.125" style="466" customWidth="1"/>
    <col min="10506" max="10506" width="15.25" style="466" customWidth="1"/>
    <col min="10507" max="10507" width="3.75" style="466" customWidth="1"/>
    <col min="10508" max="10508" width="2.5" style="466" customWidth="1"/>
    <col min="10509" max="10755" width="9" style="466"/>
    <col min="10756" max="10756" width="1.125" style="466" customWidth="1"/>
    <col min="10757" max="10758" width="15.625" style="466" customWidth="1"/>
    <col min="10759" max="10759" width="15.25" style="466" customWidth="1"/>
    <col min="10760" max="10760" width="17.5" style="466" customWidth="1"/>
    <col min="10761" max="10761" width="15.125" style="466" customWidth="1"/>
    <col min="10762" max="10762" width="15.25" style="466" customWidth="1"/>
    <col min="10763" max="10763" width="3.75" style="466" customWidth="1"/>
    <col min="10764" max="10764" width="2.5" style="466" customWidth="1"/>
    <col min="10765" max="11011" width="9" style="466"/>
    <col min="11012" max="11012" width="1.125" style="466" customWidth="1"/>
    <col min="11013" max="11014" width="15.625" style="466" customWidth="1"/>
    <col min="11015" max="11015" width="15.25" style="466" customWidth="1"/>
    <col min="11016" max="11016" width="17.5" style="466" customWidth="1"/>
    <col min="11017" max="11017" width="15.125" style="466" customWidth="1"/>
    <col min="11018" max="11018" width="15.25" style="466" customWidth="1"/>
    <col min="11019" max="11019" width="3.75" style="466" customWidth="1"/>
    <col min="11020" max="11020" width="2.5" style="466" customWidth="1"/>
    <col min="11021" max="11267" width="9" style="466"/>
    <col min="11268" max="11268" width="1.125" style="466" customWidth="1"/>
    <col min="11269" max="11270" width="15.625" style="466" customWidth="1"/>
    <col min="11271" max="11271" width="15.25" style="466" customWidth="1"/>
    <col min="11272" max="11272" width="17.5" style="466" customWidth="1"/>
    <col min="11273" max="11273" width="15.125" style="466" customWidth="1"/>
    <col min="11274" max="11274" width="15.25" style="466" customWidth="1"/>
    <col min="11275" max="11275" width="3.75" style="466" customWidth="1"/>
    <col min="11276" max="11276" width="2.5" style="466" customWidth="1"/>
    <col min="11277" max="11523" width="9" style="466"/>
    <col min="11524" max="11524" width="1.125" style="466" customWidth="1"/>
    <col min="11525" max="11526" width="15.625" style="466" customWidth="1"/>
    <col min="11527" max="11527" width="15.25" style="466" customWidth="1"/>
    <col min="11528" max="11528" width="17.5" style="466" customWidth="1"/>
    <col min="11529" max="11529" width="15.125" style="466" customWidth="1"/>
    <col min="11530" max="11530" width="15.25" style="466" customWidth="1"/>
    <col min="11531" max="11531" width="3.75" style="466" customWidth="1"/>
    <col min="11532" max="11532" width="2.5" style="466" customWidth="1"/>
    <col min="11533" max="11779" width="9" style="466"/>
    <col min="11780" max="11780" width="1.125" style="466" customWidth="1"/>
    <col min="11781" max="11782" width="15.625" style="466" customWidth="1"/>
    <col min="11783" max="11783" width="15.25" style="466" customWidth="1"/>
    <col min="11784" max="11784" width="17.5" style="466" customWidth="1"/>
    <col min="11785" max="11785" width="15.125" style="466" customWidth="1"/>
    <col min="11786" max="11786" width="15.25" style="466" customWidth="1"/>
    <col min="11787" max="11787" width="3.75" style="466" customWidth="1"/>
    <col min="11788" max="11788" width="2.5" style="466" customWidth="1"/>
    <col min="11789" max="12035" width="9" style="466"/>
    <col min="12036" max="12036" width="1.125" style="466" customWidth="1"/>
    <col min="12037" max="12038" width="15.625" style="466" customWidth="1"/>
    <col min="12039" max="12039" width="15.25" style="466" customWidth="1"/>
    <col min="12040" max="12040" width="17.5" style="466" customWidth="1"/>
    <col min="12041" max="12041" width="15.125" style="466" customWidth="1"/>
    <col min="12042" max="12042" width="15.25" style="466" customWidth="1"/>
    <col min="12043" max="12043" width="3.75" style="466" customWidth="1"/>
    <col min="12044" max="12044" width="2.5" style="466" customWidth="1"/>
    <col min="12045" max="12291" width="9" style="466"/>
    <col min="12292" max="12292" width="1.125" style="466" customWidth="1"/>
    <col min="12293" max="12294" width="15.625" style="466" customWidth="1"/>
    <col min="12295" max="12295" width="15.25" style="466" customWidth="1"/>
    <col min="12296" max="12296" width="17.5" style="466" customWidth="1"/>
    <col min="12297" max="12297" width="15.125" style="466" customWidth="1"/>
    <col min="12298" max="12298" width="15.25" style="466" customWidth="1"/>
    <col min="12299" max="12299" width="3.75" style="466" customWidth="1"/>
    <col min="12300" max="12300" width="2.5" style="466" customWidth="1"/>
    <col min="12301" max="12547" width="9" style="466"/>
    <col min="12548" max="12548" width="1.125" style="466" customWidth="1"/>
    <col min="12549" max="12550" width="15.625" style="466" customWidth="1"/>
    <col min="12551" max="12551" width="15.25" style="466" customWidth="1"/>
    <col min="12552" max="12552" width="17.5" style="466" customWidth="1"/>
    <col min="12553" max="12553" width="15.125" style="466" customWidth="1"/>
    <col min="12554" max="12554" width="15.25" style="466" customWidth="1"/>
    <col min="12555" max="12555" width="3.75" style="466" customWidth="1"/>
    <col min="12556" max="12556" width="2.5" style="466" customWidth="1"/>
    <col min="12557" max="12803" width="9" style="466"/>
    <col min="12804" max="12804" width="1.125" style="466" customWidth="1"/>
    <col min="12805" max="12806" width="15.625" style="466" customWidth="1"/>
    <col min="12807" max="12807" width="15.25" style="466" customWidth="1"/>
    <col min="12808" max="12808" width="17.5" style="466" customWidth="1"/>
    <col min="12809" max="12809" width="15.125" style="466" customWidth="1"/>
    <col min="12810" max="12810" width="15.25" style="466" customWidth="1"/>
    <col min="12811" max="12811" width="3.75" style="466" customWidth="1"/>
    <col min="12812" max="12812" width="2.5" style="466" customWidth="1"/>
    <col min="12813" max="13059" width="9" style="466"/>
    <col min="13060" max="13060" width="1.125" style="466" customWidth="1"/>
    <col min="13061" max="13062" width="15.625" style="466" customWidth="1"/>
    <col min="13063" max="13063" width="15.25" style="466" customWidth="1"/>
    <col min="13064" max="13064" width="17.5" style="466" customWidth="1"/>
    <col min="13065" max="13065" width="15.125" style="466" customWidth="1"/>
    <col min="13066" max="13066" width="15.25" style="466" customWidth="1"/>
    <col min="13067" max="13067" width="3.75" style="466" customWidth="1"/>
    <col min="13068" max="13068" width="2.5" style="466" customWidth="1"/>
    <col min="13069" max="13315" width="9" style="466"/>
    <col min="13316" max="13316" width="1.125" style="466" customWidth="1"/>
    <col min="13317" max="13318" width="15.625" style="466" customWidth="1"/>
    <col min="13319" max="13319" width="15.25" style="466" customWidth="1"/>
    <col min="13320" max="13320" width="17.5" style="466" customWidth="1"/>
    <col min="13321" max="13321" width="15.125" style="466" customWidth="1"/>
    <col min="13322" max="13322" width="15.25" style="466" customWidth="1"/>
    <col min="13323" max="13323" width="3.75" style="466" customWidth="1"/>
    <col min="13324" max="13324" width="2.5" style="466" customWidth="1"/>
    <col min="13325" max="13571" width="9" style="466"/>
    <col min="13572" max="13572" width="1.125" style="466" customWidth="1"/>
    <col min="13573" max="13574" width="15.625" style="466" customWidth="1"/>
    <col min="13575" max="13575" width="15.25" style="466" customWidth="1"/>
    <col min="13576" max="13576" width="17.5" style="466" customWidth="1"/>
    <col min="13577" max="13577" width="15.125" style="466" customWidth="1"/>
    <col min="13578" max="13578" width="15.25" style="466" customWidth="1"/>
    <col min="13579" max="13579" width="3.75" style="466" customWidth="1"/>
    <col min="13580" max="13580" width="2.5" style="466" customWidth="1"/>
    <col min="13581" max="13827" width="9" style="466"/>
    <col min="13828" max="13828" width="1.125" style="466" customWidth="1"/>
    <col min="13829" max="13830" width="15.625" style="466" customWidth="1"/>
    <col min="13831" max="13831" width="15.25" style="466" customWidth="1"/>
    <col min="13832" max="13832" width="17.5" style="466" customWidth="1"/>
    <col min="13833" max="13833" width="15.125" style="466" customWidth="1"/>
    <col min="13834" max="13834" width="15.25" style="466" customWidth="1"/>
    <col min="13835" max="13835" width="3.75" style="466" customWidth="1"/>
    <col min="13836" max="13836" width="2.5" style="466" customWidth="1"/>
    <col min="13837" max="14083" width="9" style="466"/>
    <col min="14084" max="14084" width="1.125" style="466" customWidth="1"/>
    <col min="14085" max="14086" width="15.625" style="466" customWidth="1"/>
    <col min="14087" max="14087" width="15.25" style="466" customWidth="1"/>
    <col min="14088" max="14088" width="17.5" style="466" customWidth="1"/>
    <col min="14089" max="14089" width="15.125" style="466" customWidth="1"/>
    <col min="14090" max="14090" width="15.25" style="466" customWidth="1"/>
    <col min="14091" max="14091" width="3.75" style="466" customWidth="1"/>
    <col min="14092" max="14092" width="2.5" style="466" customWidth="1"/>
    <col min="14093" max="14339" width="9" style="466"/>
    <col min="14340" max="14340" width="1.125" style="466" customWidth="1"/>
    <col min="14341" max="14342" width="15.625" style="466" customWidth="1"/>
    <col min="14343" max="14343" width="15.25" style="466" customWidth="1"/>
    <col min="14344" max="14344" width="17.5" style="466" customWidth="1"/>
    <col min="14345" max="14345" width="15.125" style="466" customWidth="1"/>
    <col min="14346" max="14346" width="15.25" style="466" customWidth="1"/>
    <col min="14347" max="14347" width="3.75" style="466" customWidth="1"/>
    <col min="14348" max="14348" width="2.5" style="466" customWidth="1"/>
    <col min="14349" max="14595" width="9" style="466"/>
    <col min="14596" max="14596" width="1.125" style="466" customWidth="1"/>
    <col min="14597" max="14598" width="15.625" style="466" customWidth="1"/>
    <col min="14599" max="14599" width="15.25" style="466" customWidth="1"/>
    <col min="14600" max="14600" width="17.5" style="466" customWidth="1"/>
    <col min="14601" max="14601" width="15.125" style="466" customWidth="1"/>
    <col min="14602" max="14602" width="15.25" style="466" customWidth="1"/>
    <col min="14603" max="14603" width="3.75" style="466" customWidth="1"/>
    <col min="14604" max="14604" width="2.5" style="466" customWidth="1"/>
    <col min="14605" max="14851" width="9" style="466"/>
    <col min="14852" max="14852" width="1.125" style="466" customWidth="1"/>
    <col min="14853" max="14854" width="15.625" style="466" customWidth="1"/>
    <col min="14855" max="14855" width="15.25" style="466" customWidth="1"/>
    <col min="14856" max="14856" width="17.5" style="466" customWidth="1"/>
    <col min="14857" max="14857" width="15.125" style="466" customWidth="1"/>
    <col min="14858" max="14858" width="15.25" style="466" customWidth="1"/>
    <col min="14859" max="14859" width="3.75" style="466" customWidth="1"/>
    <col min="14860" max="14860" width="2.5" style="466" customWidth="1"/>
    <col min="14861" max="15107" width="9" style="466"/>
    <col min="15108" max="15108" width="1.125" style="466" customWidth="1"/>
    <col min="15109" max="15110" width="15.625" style="466" customWidth="1"/>
    <col min="15111" max="15111" width="15.25" style="466" customWidth="1"/>
    <col min="15112" max="15112" width="17.5" style="466" customWidth="1"/>
    <col min="15113" max="15113" width="15.125" style="466" customWidth="1"/>
    <col min="15114" max="15114" width="15.25" style="466" customWidth="1"/>
    <col min="15115" max="15115" width="3.75" style="466" customWidth="1"/>
    <col min="15116" max="15116" width="2.5" style="466" customWidth="1"/>
    <col min="15117" max="15363" width="9" style="466"/>
    <col min="15364" max="15364" width="1.125" style="466" customWidth="1"/>
    <col min="15365" max="15366" width="15.625" style="466" customWidth="1"/>
    <col min="15367" max="15367" width="15.25" style="466" customWidth="1"/>
    <col min="15368" max="15368" width="17.5" style="466" customWidth="1"/>
    <col min="15369" max="15369" width="15.125" style="466" customWidth="1"/>
    <col min="15370" max="15370" width="15.25" style="466" customWidth="1"/>
    <col min="15371" max="15371" width="3.75" style="466" customWidth="1"/>
    <col min="15372" max="15372" width="2.5" style="466" customWidth="1"/>
    <col min="15373" max="15619" width="9" style="466"/>
    <col min="15620" max="15620" width="1.125" style="466" customWidth="1"/>
    <col min="15621" max="15622" width="15.625" style="466" customWidth="1"/>
    <col min="15623" max="15623" width="15.25" style="466" customWidth="1"/>
    <col min="15624" max="15624" width="17.5" style="466" customWidth="1"/>
    <col min="15625" max="15625" width="15.125" style="466" customWidth="1"/>
    <col min="15626" max="15626" width="15.25" style="466" customWidth="1"/>
    <col min="15627" max="15627" width="3.75" style="466" customWidth="1"/>
    <col min="15628" max="15628" width="2.5" style="466" customWidth="1"/>
    <col min="15629" max="15875" width="9" style="466"/>
    <col min="15876" max="15876" width="1.125" style="466" customWidth="1"/>
    <col min="15877" max="15878" width="15.625" style="466" customWidth="1"/>
    <col min="15879" max="15879" width="15.25" style="466" customWidth="1"/>
    <col min="15880" max="15880" width="17.5" style="466" customWidth="1"/>
    <col min="15881" max="15881" width="15.125" style="466" customWidth="1"/>
    <col min="15882" max="15882" width="15.25" style="466" customWidth="1"/>
    <col min="15883" max="15883" width="3.75" style="466" customWidth="1"/>
    <col min="15884" max="15884" width="2.5" style="466" customWidth="1"/>
    <col min="15885" max="16131" width="9" style="466"/>
    <col min="16132" max="16132" width="1.125" style="466" customWidth="1"/>
    <col min="16133" max="16134" width="15.625" style="466" customWidth="1"/>
    <col min="16135" max="16135" width="15.25" style="466" customWidth="1"/>
    <col min="16136" max="16136" width="17.5" style="466" customWidth="1"/>
    <col min="16137" max="16137" width="15.125" style="466" customWidth="1"/>
    <col min="16138" max="16138" width="15.25" style="466" customWidth="1"/>
    <col min="16139" max="16139" width="3.75" style="466" customWidth="1"/>
    <col min="16140" max="16140" width="2.5" style="466" customWidth="1"/>
    <col min="16141" max="16384" width="9" style="466"/>
  </cols>
  <sheetData>
    <row r="1" spans="1:11" ht="27.75" customHeight="1">
      <c r="A1" s="1069"/>
      <c r="B1" s="466" t="s">
        <v>1006</v>
      </c>
    </row>
    <row r="2" spans="1:11" ht="15.75" customHeight="1">
      <c r="A2" s="1069"/>
      <c r="B2" s="1020" t="s">
        <v>996</v>
      </c>
      <c r="C2" s="786"/>
      <c r="D2" s="786"/>
      <c r="E2" s="786"/>
      <c r="F2" s="786"/>
      <c r="G2" s="3057" t="s">
        <v>1633</v>
      </c>
      <c r="H2" s="3057"/>
      <c r="I2" s="3057"/>
      <c r="J2" s="3057"/>
    </row>
    <row r="3" spans="1:11" ht="15.75" customHeight="1">
      <c r="A3" s="1069"/>
      <c r="B3" s="1020"/>
      <c r="C3" s="786"/>
      <c r="D3" s="786"/>
      <c r="E3" s="786"/>
      <c r="F3" s="786"/>
      <c r="G3" s="786"/>
      <c r="H3" s="786"/>
      <c r="I3" s="786"/>
      <c r="J3" s="1070"/>
    </row>
    <row r="4" spans="1:11" ht="18" customHeight="1">
      <c r="A4" s="2831" t="s">
        <v>997</v>
      </c>
      <c r="B4" s="2831"/>
      <c r="C4" s="2831"/>
      <c r="D4" s="2831"/>
      <c r="E4" s="2831"/>
      <c r="F4" s="2831"/>
      <c r="G4" s="2831"/>
      <c r="H4" s="2831"/>
      <c r="I4" s="2831"/>
      <c r="J4" s="2831"/>
    </row>
    <row r="5" spans="1:11" ht="12" customHeight="1">
      <c r="A5" s="895"/>
      <c r="B5" s="895"/>
      <c r="C5" s="895"/>
      <c r="D5" s="895"/>
      <c r="E5" s="895"/>
      <c r="F5" s="895"/>
      <c r="G5" s="895"/>
      <c r="H5" s="895"/>
      <c r="I5" s="895"/>
      <c r="J5" s="895"/>
    </row>
    <row r="6" spans="1:11" ht="43.5" customHeight="1">
      <c r="A6" s="895"/>
      <c r="B6" s="791" t="s">
        <v>977</v>
      </c>
      <c r="C6" s="2833"/>
      <c r="D6" s="2834"/>
      <c r="E6" s="2834"/>
      <c r="F6" s="2834"/>
      <c r="G6" s="2834"/>
      <c r="H6" s="2834"/>
      <c r="I6" s="2834"/>
      <c r="J6" s="2835"/>
    </row>
    <row r="7" spans="1:11" ht="43.5" customHeight="1">
      <c r="A7" s="786"/>
      <c r="B7" s="1071" t="s">
        <v>173</v>
      </c>
      <c r="C7" s="3043" t="s">
        <v>174</v>
      </c>
      <c r="D7" s="3043"/>
      <c r="E7" s="3043"/>
      <c r="F7" s="3043"/>
      <c r="G7" s="3043"/>
      <c r="H7" s="3043"/>
      <c r="I7" s="3043"/>
      <c r="J7" s="3043"/>
      <c r="K7" s="470"/>
    </row>
    <row r="8" spans="1:11" ht="43.5" customHeight="1">
      <c r="A8" s="786"/>
      <c r="B8" s="1072" t="s">
        <v>998</v>
      </c>
      <c r="C8" s="3044" t="s">
        <v>1710</v>
      </c>
      <c r="D8" s="3045"/>
      <c r="E8" s="3045"/>
      <c r="F8" s="3045"/>
      <c r="G8" s="3045"/>
      <c r="H8" s="3045"/>
      <c r="I8" s="3045"/>
      <c r="J8" s="3046"/>
      <c r="K8" s="470"/>
    </row>
    <row r="9" spans="1:11" ht="19.5" customHeight="1">
      <c r="A9" s="786"/>
      <c r="B9" s="3047" t="s">
        <v>981</v>
      </c>
      <c r="C9" s="3050" t="s">
        <v>982</v>
      </c>
      <c r="D9" s="3051"/>
      <c r="E9" s="3051"/>
      <c r="F9" s="3051"/>
      <c r="G9" s="3051"/>
      <c r="H9" s="3051"/>
      <c r="I9" s="3051"/>
      <c r="J9" s="3051"/>
      <c r="K9" s="470"/>
    </row>
    <row r="10" spans="1:11" ht="40.5" customHeight="1">
      <c r="A10" s="786"/>
      <c r="B10" s="3048"/>
      <c r="C10" s="1073" t="s">
        <v>373</v>
      </c>
      <c r="D10" s="1073" t="s">
        <v>374</v>
      </c>
      <c r="E10" s="2832" t="s">
        <v>983</v>
      </c>
      <c r="F10" s="2832"/>
      <c r="G10" s="2832"/>
      <c r="H10" s="3052" t="s">
        <v>984</v>
      </c>
      <c r="I10" s="3052"/>
      <c r="J10" s="1074" t="s">
        <v>985</v>
      </c>
    </row>
    <row r="11" spans="1:11" ht="19.5" customHeight="1">
      <c r="A11" s="786"/>
      <c r="B11" s="3048"/>
      <c r="C11" s="1075"/>
      <c r="D11" s="1075"/>
      <c r="E11" s="3053"/>
      <c r="F11" s="3053"/>
      <c r="G11" s="3053"/>
      <c r="H11" s="1076"/>
      <c r="I11" s="1077" t="s">
        <v>986</v>
      </c>
      <c r="J11" s="1076"/>
    </row>
    <row r="12" spans="1:11" ht="19.5" customHeight="1">
      <c r="A12" s="786"/>
      <c r="B12" s="3048"/>
      <c r="C12" s="1075"/>
      <c r="D12" s="1075"/>
      <c r="E12" s="3053"/>
      <c r="F12" s="3053"/>
      <c r="G12" s="3053"/>
      <c r="H12" s="1076"/>
      <c r="I12" s="1077" t="s">
        <v>986</v>
      </c>
      <c r="J12" s="1076"/>
    </row>
    <row r="13" spans="1:11" ht="19.5" customHeight="1">
      <c r="A13" s="786"/>
      <c r="B13" s="3048"/>
      <c r="C13" s="1075"/>
      <c r="D13" s="1075"/>
      <c r="E13" s="3053"/>
      <c r="F13" s="3053"/>
      <c r="G13" s="3053"/>
      <c r="H13" s="1076"/>
      <c r="I13" s="1077" t="s">
        <v>986</v>
      </c>
      <c r="J13" s="1076"/>
    </row>
    <row r="14" spans="1:11" ht="19.5" customHeight="1">
      <c r="A14" s="786"/>
      <c r="B14" s="3048"/>
      <c r="C14" s="3072" t="s">
        <v>987</v>
      </c>
      <c r="D14" s="3073"/>
      <c r="E14" s="3073"/>
      <c r="F14" s="3073"/>
      <c r="G14" s="3073"/>
      <c r="H14" s="3073"/>
      <c r="I14" s="3073"/>
      <c r="J14" s="3074"/>
    </row>
    <row r="15" spans="1:11" ht="40.5" customHeight="1">
      <c r="A15" s="786"/>
      <c r="B15" s="3048"/>
      <c r="C15" s="1073" t="s">
        <v>373</v>
      </c>
      <c r="D15" s="1073" t="s">
        <v>374</v>
      </c>
      <c r="E15" s="2832" t="s">
        <v>983</v>
      </c>
      <c r="F15" s="2832"/>
      <c r="G15" s="2832"/>
      <c r="H15" s="3052" t="s">
        <v>984</v>
      </c>
      <c r="I15" s="3052"/>
      <c r="J15" s="1074" t="s">
        <v>985</v>
      </c>
    </row>
    <row r="16" spans="1:11" ht="19.5" customHeight="1">
      <c r="A16" s="786"/>
      <c r="B16" s="3048"/>
      <c r="C16" s="1075"/>
      <c r="D16" s="1075"/>
      <c r="E16" s="3053"/>
      <c r="F16" s="3053"/>
      <c r="G16" s="3053"/>
      <c r="H16" s="1076"/>
      <c r="I16" s="1077" t="s">
        <v>986</v>
      </c>
      <c r="J16" s="1076"/>
      <c r="K16" s="470"/>
    </row>
    <row r="17" spans="1:12" ht="19.5" customHeight="1">
      <c r="A17" s="786"/>
      <c r="B17" s="3048"/>
      <c r="C17" s="1075"/>
      <c r="D17" s="1075"/>
      <c r="E17" s="3053"/>
      <c r="F17" s="3053"/>
      <c r="G17" s="3053"/>
      <c r="H17" s="1076"/>
      <c r="I17" s="1077" t="s">
        <v>986</v>
      </c>
      <c r="J17" s="1076"/>
    </row>
    <row r="18" spans="1:12" ht="19.5" customHeight="1">
      <c r="A18" s="786"/>
      <c r="B18" s="3049"/>
      <c r="C18" s="1075"/>
      <c r="D18" s="1075"/>
      <c r="E18" s="3053"/>
      <c r="F18" s="3053"/>
      <c r="G18" s="3053"/>
      <c r="H18" s="1076"/>
      <c r="I18" s="1077" t="s">
        <v>986</v>
      </c>
      <c r="J18" s="1076"/>
    </row>
    <row r="19" spans="1:12" ht="19.5" customHeight="1">
      <c r="A19" s="786"/>
      <c r="B19" s="3058" t="s">
        <v>988</v>
      </c>
      <c r="C19" s="3060" t="s">
        <v>999</v>
      </c>
      <c r="D19" s="3061"/>
      <c r="E19" s="3061"/>
      <c r="F19" s="3061"/>
      <c r="G19" s="3062"/>
      <c r="H19" s="3066" t="s">
        <v>991</v>
      </c>
      <c r="I19" s="3067"/>
      <c r="J19" s="3068"/>
    </row>
    <row r="20" spans="1:12" ht="35.25" customHeight="1">
      <c r="A20" s="786"/>
      <c r="B20" s="3059"/>
      <c r="C20" s="3063"/>
      <c r="D20" s="3064"/>
      <c r="E20" s="3064"/>
      <c r="F20" s="3064"/>
      <c r="G20" s="3065"/>
      <c r="H20" s="3069"/>
      <c r="I20" s="3070"/>
      <c r="J20" s="3071"/>
    </row>
    <row r="21" spans="1:12" ht="6" customHeight="1">
      <c r="A21" s="786"/>
      <c r="B21" s="786"/>
      <c r="C21" s="786"/>
      <c r="D21" s="786"/>
      <c r="E21" s="786"/>
      <c r="F21" s="786"/>
      <c r="G21" s="786"/>
      <c r="H21" s="786"/>
      <c r="I21" s="786"/>
      <c r="J21" s="786"/>
    </row>
    <row r="22" spans="1:12" ht="20.25" customHeight="1">
      <c r="A22" s="786"/>
      <c r="B22" s="786" t="s">
        <v>992</v>
      </c>
      <c r="C22" s="786"/>
      <c r="D22" s="786"/>
      <c r="E22" s="786"/>
      <c r="F22" s="786"/>
      <c r="G22" s="786"/>
      <c r="H22" s="786"/>
      <c r="I22" s="786"/>
      <c r="J22" s="786"/>
      <c r="K22" s="473"/>
      <c r="L22" s="473"/>
    </row>
    <row r="23" spans="1:12" ht="62.25" customHeight="1">
      <c r="A23" s="786"/>
      <c r="B23" s="3054" t="s">
        <v>1000</v>
      </c>
      <c r="C23" s="3054"/>
      <c r="D23" s="3054"/>
      <c r="E23" s="3054"/>
      <c r="F23" s="3054"/>
      <c r="G23" s="3054"/>
      <c r="H23" s="3054"/>
      <c r="I23" s="3054"/>
      <c r="J23" s="3054"/>
      <c r="K23" s="473"/>
      <c r="L23" s="473"/>
    </row>
    <row r="24" spans="1:12" ht="39" customHeight="1">
      <c r="A24" s="786"/>
      <c r="B24" s="3054" t="s">
        <v>994</v>
      </c>
      <c r="C24" s="3054"/>
      <c r="D24" s="3054"/>
      <c r="E24" s="3054"/>
      <c r="F24" s="3054"/>
      <c r="G24" s="3054"/>
      <c r="H24" s="3054"/>
      <c r="I24" s="3054"/>
      <c r="J24" s="3054"/>
      <c r="K24" s="473"/>
      <c r="L24" s="473"/>
    </row>
    <row r="25" spans="1:12" ht="29.25" customHeight="1">
      <c r="A25" s="786"/>
      <c r="B25" s="3055" t="s">
        <v>995</v>
      </c>
      <c r="C25" s="3055"/>
      <c r="D25" s="3055"/>
      <c r="E25" s="3055"/>
      <c r="F25" s="3055"/>
      <c r="G25" s="3055"/>
      <c r="H25" s="3055"/>
      <c r="I25" s="3055"/>
      <c r="J25" s="3055"/>
      <c r="K25" s="473"/>
      <c r="L25" s="473"/>
    </row>
    <row r="26" spans="1:12" ht="7.5" customHeight="1">
      <c r="B26" s="3056"/>
      <c r="C26" s="3056"/>
      <c r="D26" s="3056"/>
      <c r="E26" s="3056"/>
      <c r="F26" s="3056"/>
      <c r="G26" s="3056"/>
      <c r="H26" s="3056"/>
      <c r="I26" s="3056"/>
      <c r="J26" s="3056"/>
    </row>
    <row r="27" spans="1:12">
      <c r="B27" s="473"/>
    </row>
  </sheetData>
  <mergeCells count="26">
    <mergeCell ref="B24:J24"/>
    <mergeCell ref="B25:J25"/>
    <mergeCell ref="B26:J26"/>
    <mergeCell ref="G2:J2"/>
    <mergeCell ref="E18:G18"/>
    <mergeCell ref="B19:B20"/>
    <mergeCell ref="C19:G20"/>
    <mergeCell ref="H19:J19"/>
    <mergeCell ref="H20:J20"/>
    <mergeCell ref="B23:J23"/>
    <mergeCell ref="E13:G13"/>
    <mergeCell ref="C14:J14"/>
    <mergeCell ref="E15:G15"/>
    <mergeCell ref="H15:I15"/>
    <mergeCell ref="E16:G16"/>
    <mergeCell ref="E17:G17"/>
    <mergeCell ref="A4:J4"/>
    <mergeCell ref="C6:J6"/>
    <mergeCell ref="C7:J7"/>
    <mergeCell ref="C8:J8"/>
    <mergeCell ref="B9:B18"/>
    <mergeCell ref="C9:J9"/>
    <mergeCell ref="E10:G10"/>
    <mergeCell ref="H10:I10"/>
    <mergeCell ref="E11:G11"/>
    <mergeCell ref="E12:G12"/>
  </mergeCells>
  <phoneticPr fontId="1"/>
  <dataValidations count="1">
    <dataValidation type="list" allowBlank="1" showInputMessage="1" showErrorMessage="1" sqref="H20:J20" xr:uid="{36290D8A-3F6E-4B83-9A2E-754CBF1D265B}">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3</xdr:col>
                    <xdr:colOff>762000</xdr:colOff>
                    <xdr:row>6</xdr:row>
                    <xdr:rowOff>114300</xdr:rowOff>
                  </from>
                  <to>
                    <xdr:col>3</xdr:col>
                    <xdr:colOff>1085850</xdr:colOff>
                    <xdr:row>6</xdr:row>
                    <xdr:rowOff>457200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4</xdr:col>
                    <xdr:colOff>733425</xdr:colOff>
                    <xdr:row>6</xdr:row>
                    <xdr:rowOff>114300</xdr:rowOff>
                  </from>
                  <to>
                    <xdr:col>4</xdr:col>
                    <xdr:colOff>1057275</xdr:colOff>
                    <xdr:row>6</xdr:row>
                    <xdr:rowOff>457200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561975</xdr:colOff>
                    <xdr:row>6</xdr:row>
                    <xdr:rowOff>123825</xdr:rowOff>
                  </from>
                  <to>
                    <xdr:col>5</xdr:col>
                    <xdr:colOff>885825</xdr:colOff>
                    <xdr:row>6</xdr:row>
                    <xdr:rowOff>466725</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2</xdr:col>
                    <xdr:colOff>85725</xdr:colOff>
                    <xdr:row>7</xdr:row>
                    <xdr:rowOff>200025</xdr:rowOff>
                  </from>
                  <to>
                    <xdr:col>2</xdr:col>
                    <xdr:colOff>409575</xdr:colOff>
                    <xdr:row>7</xdr:row>
                    <xdr:rowOff>542925</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4</xdr:col>
                    <xdr:colOff>828675</xdr:colOff>
                    <xdr:row>7</xdr:row>
                    <xdr:rowOff>19050</xdr:rowOff>
                  </from>
                  <to>
                    <xdr:col>4</xdr:col>
                    <xdr:colOff>1152525</xdr:colOff>
                    <xdr:row>7</xdr:row>
                    <xdr:rowOff>361950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4</xdr:col>
                    <xdr:colOff>819150</xdr:colOff>
                    <xdr:row>7</xdr:row>
                    <xdr:rowOff>190500</xdr:rowOff>
                  </from>
                  <to>
                    <xdr:col>4</xdr:col>
                    <xdr:colOff>1143000</xdr:colOff>
                    <xdr:row>7</xdr:row>
                    <xdr:rowOff>533400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2</xdr:col>
                    <xdr:colOff>85725</xdr:colOff>
                    <xdr:row>7</xdr:row>
                    <xdr:rowOff>28575</xdr:rowOff>
                  </from>
                  <to>
                    <xdr:col>2</xdr:col>
                    <xdr:colOff>409575</xdr:colOff>
                    <xdr:row>7</xdr:row>
                    <xdr:rowOff>371475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75049-BC66-41B8-B0B4-A0CA7014C617}">
  <dimension ref="A1:L27"/>
  <sheetViews>
    <sheetView view="pageBreakPreview" zoomScaleNormal="100" zoomScaleSheetLayoutView="100" workbookViewId="0">
      <selection activeCell="J11" sqref="J11"/>
    </sheetView>
  </sheetViews>
  <sheetFormatPr defaultRowHeight="13.5"/>
  <cols>
    <col min="1" max="1" width="8.5" style="466" customWidth="1"/>
    <col min="2" max="2" width="15.625" style="466" customWidth="1"/>
    <col min="3" max="3" width="9.75" style="466" customWidth="1"/>
    <col min="4" max="4" width="15.25" style="466" customWidth="1"/>
    <col min="5" max="5" width="17.5" style="466" customWidth="1"/>
    <col min="6" max="6" width="12.75" style="466" customWidth="1"/>
    <col min="7" max="7" width="11" style="466" customWidth="1"/>
    <col min="8" max="8" width="5" style="466" customWidth="1"/>
    <col min="9" max="9" width="3.625" style="466" customWidth="1"/>
    <col min="10" max="10" width="8.375" style="466" customWidth="1"/>
    <col min="11" max="11" width="1" style="466" customWidth="1"/>
    <col min="12" max="12" width="2.5" style="466" customWidth="1"/>
    <col min="13" max="259" width="9" style="466"/>
    <col min="260" max="260" width="1.125" style="466" customWidth="1"/>
    <col min="261" max="262" width="15.625" style="466" customWidth="1"/>
    <col min="263" max="263" width="15.25" style="466" customWidth="1"/>
    <col min="264" max="264" width="17.5" style="466" customWidth="1"/>
    <col min="265" max="265" width="15.125" style="466" customWidth="1"/>
    <col min="266" max="266" width="15.25" style="466" customWidth="1"/>
    <col min="267" max="267" width="3.75" style="466" customWidth="1"/>
    <col min="268" max="268" width="2.5" style="466" customWidth="1"/>
    <col min="269" max="515" width="9" style="466"/>
    <col min="516" max="516" width="1.125" style="466" customWidth="1"/>
    <col min="517" max="518" width="15.625" style="466" customWidth="1"/>
    <col min="519" max="519" width="15.25" style="466" customWidth="1"/>
    <col min="520" max="520" width="17.5" style="466" customWidth="1"/>
    <col min="521" max="521" width="15.125" style="466" customWidth="1"/>
    <col min="522" max="522" width="15.25" style="466" customWidth="1"/>
    <col min="523" max="523" width="3.75" style="466" customWidth="1"/>
    <col min="524" max="524" width="2.5" style="466" customWidth="1"/>
    <col min="525" max="771" width="9" style="466"/>
    <col min="772" max="772" width="1.125" style="466" customWidth="1"/>
    <col min="773" max="774" width="15.625" style="466" customWidth="1"/>
    <col min="775" max="775" width="15.25" style="466" customWidth="1"/>
    <col min="776" max="776" width="17.5" style="466" customWidth="1"/>
    <col min="777" max="777" width="15.125" style="466" customWidth="1"/>
    <col min="778" max="778" width="15.25" style="466" customWidth="1"/>
    <col min="779" max="779" width="3.75" style="466" customWidth="1"/>
    <col min="780" max="780" width="2.5" style="466" customWidth="1"/>
    <col min="781" max="1027" width="9" style="466"/>
    <col min="1028" max="1028" width="1.125" style="466" customWidth="1"/>
    <col min="1029" max="1030" width="15.625" style="466" customWidth="1"/>
    <col min="1031" max="1031" width="15.25" style="466" customWidth="1"/>
    <col min="1032" max="1032" width="17.5" style="466" customWidth="1"/>
    <col min="1033" max="1033" width="15.125" style="466" customWidth="1"/>
    <col min="1034" max="1034" width="15.25" style="466" customWidth="1"/>
    <col min="1035" max="1035" width="3.75" style="466" customWidth="1"/>
    <col min="1036" max="1036" width="2.5" style="466" customWidth="1"/>
    <col min="1037" max="1283" width="9" style="466"/>
    <col min="1284" max="1284" width="1.125" style="466" customWidth="1"/>
    <col min="1285" max="1286" width="15.625" style="466" customWidth="1"/>
    <col min="1287" max="1287" width="15.25" style="466" customWidth="1"/>
    <col min="1288" max="1288" width="17.5" style="466" customWidth="1"/>
    <col min="1289" max="1289" width="15.125" style="466" customWidth="1"/>
    <col min="1290" max="1290" width="15.25" style="466" customWidth="1"/>
    <col min="1291" max="1291" width="3.75" style="466" customWidth="1"/>
    <col min="1292" max="1292" width="2.5" style="466" customWidth="1"/>
    <col min="1293" max="1539" width="9" style="466"/>
    <col min="1540" max="1540" width="1.125" style="466" customWidth="1"/>
    <col min="1541" max="1542" width="15.625" style="466" customWidth="1"/>
    <col min="1543" max="1543" width="15.25" style="466" customWidth="1"/>
    <col min="1544" max="1544" width="17.5" style="466" customWidth="1"/>
    <col min="1545" max="1545" width="15.125" style="466" customWidth="1"/>
    <col min="1546" max="1546" width="15.25" style="466" customWidth="1"/>
    <col min="1547" max="1547" width="3.75" style="466" customWidth="1"/>
    <col min="1548" max="1548" width="2.5" style="466" customWidth="1"/>
    <col min="1549" max="1795" width="9" style="466"/>
    <col min="1796" max="1796" width="1.125" style="466" customWidth="1"/>
    <col min="1797" max="1798" width="15.625" style="466" customWidth="1"/>
    <col min="1799" max="1799" width="15.25" style="466" customWidth="1"/>
    <col min="1800" max="1800" width="17.5" style="466" customWidth="1"/>
    <col min="1801" max="1801" width="15.125" style="466" customWidth="1"/>
    <col min="1802" max="1802" width="15.25" style="466" customWidth="1"/>
    <col min="1803" max="1803" width="3.75" style="466" customWidth="1"/>
    <col min="1804" max="1804" width="2.5" style="466" customWidth="1"/>
    <col min="1805" max="2051" width="9" style="466"/>
    <col min="2052" max="2052" width="1.125" style="466" customWidth="1"/>
    <col min="2053" max="2054" width="15.625" style="466" customWidth="1"/>
    <col min="2055" max="2055" width="15.25" style="466" customWidth="1"/>
    <col min="2056" max="2056" width="17.5" style="466" customWidth="1"/>
    <col min="2057" max="2057" width="15.125" style="466" customWidth="1"/>
    <col min="2058" max="2058" width="15.25" style="466" customWidth="1"/>
    <col min="2059" max="2059" width="3.75" style="466" customWidth="1"/>
    <col min="2060" max="2060" width="2.5" style="466" customWidth="1"/>
    <col min="2061" max="2307" width="9" style="466"/>
    <col min="2308" max="2308" width="1.125" style="466" customWidth="1"/>
    <col min="2309" max="2310" width="15.625" style="466" customWidth="1"/>
    <col min="2311" max="2311" width="15.25" style="466" customWidth="1"/>
    <col min="2312" max="2312" width="17.5" style="466" customWidth="1"/>
    <col min="2313" max="2313" width="15.125" style="466" customWidth="1"/>
    <col min="2314" max="2314" width="15.25" style="466" customWidth="1"/>
    <col min="2315" max="2315" width="3.75" style="466" customWidth="1"/>
    <col min="2316" max="2316" width="2.5" style="466" customWidth="1"/>
    <col min="2317" max="2563" width="9" style="466"/>
    <col min="2564" max="2564" width="1.125" style="466" customWidth="1"/>
    <col min="2565" max="2566" width="15.625" style="466" customWidth="1"/>
    <col min="2567" max="2567" width="15.25" style="466" customWidth="1"/>
    <col min="2568" max="2568" width="17.5" style="466" customWidth="1"/>
    <col min="2569" max="2569" width="15.125" style="466" customWidth="1"/>
    <col min="2570" max="2570" width="15.25" style="466" customWidth="1"/>
    <col min="2571" max="2571" width="3.75" style="466" customWidth="1"/>
    <col min="2572" max="2572" width="2.5" style="466" customWidth="1"/>
    <col min="2573" max="2819" width="9" style="466"/>
    <col min="2820" max="2820" width="1.125" style="466" customWidth="1"/>
    <col min="2821" max="2822" width="15.625" style="466" customWidth="1"/>
    <col min="2823" max="2823" width="15.25" style="466" customWidth="1"/>
    <col min="2824" max="2824" width="17.5" style="466" customWidth="1"/>
    <col min="2825" max="2825" width="15.125" style="466" customWidth="1"/>
    <col min="2826" max="2826" width="15.25" style="466" customWidth="1"/>
    <col min="2827" max="2827" width="3.75" style="466" customWidth="1"/>
    <col min="2828" max="2828" width="2.5" style="466" customWidth="1"/>
    <col min="2829" max="3075" width="9" style="466"/>
    <col min="3076" max="3076" width="1.125" style="466" customWidth="1"/>
    <col min="3077" max="3078" width="15.625" style="466" customWidth="1"/>
    <col min="3079" max="3079" width="15.25" style="466" customWidth="1"/>
    <col min="3080" max="3080" width="17.5" style="466" customWidth="1"/>
    <col min="3081" max="3081" width="15.125" style="466" customWidth="1"/>
    <col min="3082" max="3082" width="15.25" style="466" customWidth="1"/>
    <col min="3083" max="3083" width="3.75" style="466" customWidth="1"/>
    <col min="3084" max="3084" width="2.5" style="466" customWidth="1"/>
    <col min="3085" max="3331" width="9" style="466"/>
    <col min="3332" max="3332" width="1.125" style="466" customWidth="1"/>
    <col min="3333" max="3334" width="15.625" style="466" customWidth="1"/>
    <col min="3335" max="3335" width="15.25" style="466" customWidth="1"/>
    <col min="3336" max="3336" width="17.5" style="466" customWidth="1"/>
    <col min="3337" max="3337" width="15.125" style="466" customWidth="1"/>
    <col min="3338" max="3338" width="15.25" style="466" customWidth="1"/>
    <col min="3339" max="3339" width="3.75" style="466" customWidth="1"/>
    <col min="3340" max="3340" width="2.5" style="466" customWidth="1"/>
    <col min="3341" max="3587" width="9" style="466"/>
    <col min="3588" max="3588" width="1.125" style="466" customWidth="1"/>
    <col min="3589" max="3590" width="15.625" style="466" customWidth="1"/>
    <col min="3591" max="3591" width="15.25" style="466" customWidth="1"/>
    <col min="3592" max="3592" width="17.5" style="466" customWidth="1"/>
    <col min="3593" max="3593" width="15.125" style="466" customWidth="1"/>
    <col min="3594" max="3594" width="15.25" style="466" customWidth="1"/>
    <col min="3595" max="3595" width="3.75" style="466" customWidth="1"/>
    <col min="3596" max="3596" width="2.5" style="466" customWidth="1"/>
    <col min="3597" max="3843" width="9" style="466"/>
    <col min="3844" max="3844" width="1.125" style="466" customWidth="1"/>
    <col min="3845" max="3846" width="15.625" style="466" customWidth="1"/>
    <col min="3847" max="3847" width="15.25" style="466" customWidth="1"/>
    <col min="3848" max="3848" width="17.5" style="466" customWidth="1"/>
    <col min="3849" max="3849" width="15.125" style="466" customWidth="1"/>
    <col min="3850" max="3850" width="15.25" style="466" customWidth="1"/>
    <col min="3851" max="3851" width="3.75" style="466" customWidth="1"/>
    <col min="3852" max="3852" width="2.5" style="466" customWidth="1"/>
    <col min="3853" max="4099" width="9" style="466"/>
    <col min="4100" max="4100" width="1.125" style="466" customWidth="1"/>
    <col min="4101" max="4102" width="15.625" style="466" customWidth="1"/>
    <col min="4103" max="4103" width="15.25" style="466" customWidth="1"/>
    <col min="4104" max="4104" width="17.5" style="466" customWidth="1"/>
    <col min="4105" max="4105" width="15.125" style="466" customWidth="1"/>
    <col min="4106" max="4106" width="15.25" style="466" customWidth="1"/>
    <col min="4107" max="4107" width="3.75" style="466" customWidth="1"/>
    <col min="4108" max="4108" width="2.5" style="466" customWidth="1"/>
    <col min="4109" max="4355" width="9" style="466"/>
    <col min="4356" max="4356" width="1.125" style="466" customWidth="1"/>
    <col min="4357" max="4358" width="15.625" style="466" customWidth="1"/>
    <col min="4359" max="4359" width="15.25" style="466" customWidth="1"/>
    <col min="4360" max="4360" width="17.5" style="466" customWidth="1"/>
    <col min="4361" max="4361" width="15.125" style="466" customWidth="1"/>
    <col min="4362" max="4362" width="15.25" style="466" customWidth="1"/>
    <col min="4363" max="4363" width="3.75" style="466" customWidth="1"/>
    <col min="4364" max="4364" width="2.5" style="466" customWidth="1"/>
    <col min="4365" max="4611" width="9" style="466"/>
    <col min="4612" max="4612" width="1.125" style="466" customWidth="1"/>
    <col min="4613" max="4614" width="15.625" style="466" customWidth="1"/>
    <col min="4615" max="4615" width="15.25" style="466" customWidth="1"/>
    <col min="4616" max="4616" width="17.5" style="466" customWidth="1"/>
    <col min="4617" max="4617" width="15.125" style="466" customWidth="1"/>
    <col min="4618" max="4618" width="15.25" style="466" customWidth="1"/>
    <col min="4619" max="4619" width="3.75" style="466" customWidth="1"/>
    <col min="4620" max="4620" width="2.5" style="466" customWidth="1"/>
    <col min="4621" max="4867" width="9" style="466"/>
    <col min="4868" max="4868" width="1.125" style="466" customWidth="1"/>
    <col min="4869" max="4870" width="15.625" style="466" customWidth="1"/>
    <col min="4871" max="4871" width="15.25" style="466" customWidth="1"/>
    <col min="4872" max="4872" width="17.5" style="466" customWidth="1"/>
    <col min="4873" max="4873" width="15.125" style="466" customWidth="1"/>
    <col min="4874" max="4874" width="15.25" style="466" customWidth="1"/>
    <col min="4875" max="4875" width="3.75" style="466" customWidth="1"/>
    <col min="4876" max="4876" width="2.5" style="466" customWidth="1"/>
    <col min="4877" max="5123" width="9" style="466"/>
    <col min="5124" max="5124" width="1.125" style="466" customWidth="1"/>
    <col min="5125" max="5126" width="15.625" style="466" customWidth="1"/>
    <col min="5127" max="5127" width="15.25" style="466" customWidth="1"/>
    <col min="5128" max="5128" width="17.5" style="466" customWidth="1"/>
    <col min="5129" max="5129" width="15.125" style="466" customWidth="1"/>
    <col min="5130" max="5130" width="15.25" style="466" customWidth="1"/>
    <col min="5131" max="5131" width="3.75" style="466" customWidth="1"/>
    <col min="5132" max="5132" width="2.5" style="466" customWidth="1"/>
    <col min="5133" max="5379" width="9" style="466"/>
    <col min="5380" max="5380" width="1.125" style="466" customWidth="1"/>
    <col min="5381" max="5382" width="15.625" style="466" customWidth="1"/>
    <col min="5383" max="5383" width="15.25" style="466" customWidth="1"/>
    <col min="5384" max="5384" width="17.5" style="466" customWidth="1"/>
    <col min="5385" max="5385" width="15.125" style="466" customWidth="1"/>
    <col min="5386" max="5386" width="15.25" style="466" customWidth="1"/>
    <col min="5387" max="5387" width="3.75" style="466" customWidth="1"/>
    <col min="5388" max="5388" width="2.5" style="466" customWidth="1"/>
    <col min="5389" max="5635" width="9" style="466"/>
    <col min="5636" max="5636" width="1.125" style="466" customWidth="1"/>
    <col min="5637" max="5638" width="15.625" style="466" customWidth="1"/>
    <col min="5639" max="5639" width="15.25" style="466" customWidth="1"/>
    <col min="5640" max="5640" width="17.5" style="466" customWidth="1"/>
    <col min="5641" max="5641" width="15.125" style="466" customWidth="1"/>
    <col min="5642" max="5642" width="15.25" style="466" customWidth="1"/>
    <col min="5643" max="5643" width="3.75" style="466" customWidth="1"/>
    <col min="5644" max="5644" width="2.5" style="466" customWidth="1"/>
    <col min="5645" max="5891" width="9" style="466"/>
    <col min="5892" max="5892" width="1.125" style="466" customWidth="1"/>
    <col min="5893" max="5894" width="15.625" style="466" customWidth="1"/>
    <col min="5895" max="5895" width="15.25" style="466" customWidth="1"/>
    <col min="5896" max="5896" width="17.5" style="466" customWidth="1"/>
    <col min="5897" max="5897" width="15.125" style="466" customWidth="1"/>
    <col min="5898" max="5898" width="15.25" style="466" customWidth="1"/>
    <col min="5899" max="5899" width="3.75" style="466" customWidth="1"/>
    <col min="5900" max="5900" width="2.5" style="466" customWidth="1"/>
    <col min="5901" max="6147" width="9" style="466"/>
    <col min="6148" max="6148" width="1.125" style="466" customWidth="1"/>
    <col min="6149" max="6150" width="15.625" style="466" customWidth="1"/>
    <col min="6151" max="6151" width="15.25" style="466" customWidth="1"/>
    <col min="6152" max="6152" width="17.5" style="466" customWidth="1"/>
    <col min="6153" max="6153" width="15.125" style="466" customWidth="1"/>
    <col min="6154" max="6154" width="15.25" style="466" customWidth="1"/>
    <col min="6155" max="6155" width="3.75" style="466" customWidth="1"/>
    <col min="6156" max="6156" width="2.5" style="466" customWidth="1"/>
    <col min="6157" max="6403" width="9" style="466"/>
    <col min="6404" max="6404" width="1.125" style="466" customWidth="1"/>
    <col min="6405" max="6406" width="15.625" style="466" customWidth="1"/>
    <col min="6407" max="6407" width="15.25" style="466" customWidth="1"/>
    <col min="6408" max="6408" width="17.5" style="466" customWidth="1"/>
    <col min="6409" max="6409" width="15.125" style="466" customWidth="1"/>
    <col min="6410" max="6410" width="15.25" style="466" customWidth="1"/>
    <col min="6411" max="6411" width="3.75" style="466" customWidth="1"/>
    <col min="6412" max="6412" width="2.5" style="466" customWidth="1"/>
    <col min="6413" max="6659" width="9" style="466"/>
    <col min="6660" max="6660" width="1.125" style="466" customWidth="1"/>
    <col min="6661" max="6662" width="15.625" style="466" customWidth="1"/>
    <col min="6663" max="6663" width="15.25" style="466" customWidth="1"/>
    <col min="6664" max="6664" width="17.5" style="466" customWidth="1"/>
    <col min="6665" max="6665" width="15.125" style="466" customWidth="1"/>
    <col min="6666" max="6666" width="15.25" style="466" customWidth="1"/>
    <col min="6667" max="6667" width="3.75" style="466" customWidth="1"/>
    <col min="6668" max="6668" width="2.5" style="466" customWidth="1"/>
    <col min="6669" max="6915" width="9" style="466"/>
    <col min="6916" max="6916" width="1.125" style="466" customWidth="1"/>
    <col min="6917" max="6918" width="15.625" style="466" customWidth="1"/>
    <col min="6919" max="6919" width="15.25" style="466" customWidth="1"/>
    <col min="6920" max="6920" width="17.5" style="466" customWidth="1"/>
    <col min="6921" max="6921" width="15.125" style="466" customWidth="1"/>
    <col min="6922" max="6922" width="15.25" style="466" customWidth="1"/>
    <col min="6923" max="6923" width="3.75" style="466" customWidth="1"/>
    <col min="6924" max="6924" width="2.5" style="466" customWidth="1"/>
    <col min="6925" max="7171" width="9" style="466"/>
    <col min="7172" max="7172" width="1.125" style="466" customWidth="1"/>
    <col min="7173" max="7174" width="15.625" style="466" customWidth="1"/>
    <col min="7175" max="7175" width="15.25" style="466" customWidth="1"/>
    <col min="7176" max="7176" width="17.5" style="466" customWidth="1"/>
    <col min="7177" max="7177" width="15.125" style="466" customWidth="1"/>
    <col min="7178" max="7178" width="15.25" style="466" customWidth="1"/>
    <col min="7179" max="7179" width="3.75" style="466" customWidth="1"/>
    <col min="7180" max="7180" width="2.5" style="466" customWidth="1"/>
    <col min="7181" max="7427" width="9" style="466"/>
    <col min="7428" max="7428" width="1.125" style="466" customWidth="1"/>
    <col min="7429" max="7430" width="15.625" style="466" customWidth="1"/>
    <col min="7431" max="7431" width="15.25" style="466" customWidth="1"/>
    <col min="7432" max="7432" width="17.5" style="466" customWidth="1"/>
    <col min="7433" max="7433" width="15.125" style="466" customWidth="1"/>
    <col min="7434" max="7434" width="15.25" style="466" customWidth="1"/>
    <col min="7435" max="7435" width="3.75" style="466" customWidth="1"/>
    <col min="7436" max="7436" width="2.5" style="466" customWidth="1"/>
    <col min="7437" max="7683" width="9" style="466"/>
    <col min="7684" max="7684" width="1.125" style="466" customWidth="1"/>
    <col min="7685" max="7686" width="15.625" style="466" customWidth="1"/>
    <col min="7687" max="7687" width="15.25" style="466" customWidth="1"/>
    <col min="7688" max="7688" width="17.5" style="466" customWidth="1"/>
    <col min="7689" max="7689" width="15.125" style="466" customWidth="1"/>
    <col min="7690" max="7690" width="15.25" style="466" customWidth="1"/>
    <col min="7691" max="7691" width="3.75" style="466" customWidth="1"/>
    <col min="7692" max="7692" width="2.5" style="466" customWidth="1"/>
    <col min="7693" max="7939" width="9" style="466"/>
    <col min="7940" max="7940" width="1.125" style="466" customWidth="1"/>
    <col min="7941" max="7942" width="15.625" style="466" customWidth="1"/>
    <col min="7943" max="7943" width="15.25" style="466" customWidth="1"/>
    <col min="7944" max="7944" width="17.5" style="466" customWidth="1"/>
    <col min="7945" max="7945" width="15.125" style="466" customWidth="1"/>
    <col min="7946" max="7946" width="15.25" style="466" customWidth="1"/>
    <col min="7947" max="7947" width="3.75" style="466" customWidth="1"/>
    <col min="7948" max="7948" width="2.5" style="466" customWidth="1"/>
    <col min="7949" max="8195" width="9" style="466"/>
    <col min="8196" max="8196" width="1.125" style="466" customWidth="1"/>
    <col min="8197" max="8198" width="15.625" style="466" customWidth="1"/>
    <col min="8199" max="8199" width="15.25" style="466" customWidth="1"/>
    <col min="8200" max="8200" width="17.5" style="466" customWidth="1"/>
    <col min="8201" max="8201" width="15.125" style="466" customWidth="1"/>
    <col min="8202" max="8202" width="15.25" style="466" customWidth="1"/>
    <col min="8203" max="8203" width="3.75" style="466" customWidth="1"/>
    <col min="8204" max="8204" width="2.5" style="466" customWidth="1"/>
    <col min="8205" max="8451" width="9" style="466"/>
    <col min="8452" max="8452" width="1.125" style="466" customWidth="1"/>
    <col min="8453" max="8454" width="15.625" style="466" customWidth="1"/>
    <col min="8455" max="8455" width="15.25" style="466" customWidth="1"/>
    <col min="8456" max="8456" width="17.5" style="466" customWidth="1"/>
    <col min="8457" max="8457" width="15.125" style="466" customWidth="1"/>
    <col min="8458" max="8458" width="15.25" style="466" customWidth="1"/>
    <col min="8459" max="8459" width="3.75" style="466" customWidth="1"/>
    <col min="8460" max="8460" width="2.5" style="466" customWidth="1"/>
    <col min="8461" max="8707" width="9" style="466"/>
    <col min="8708" max="8708" width="1.125" style="466" customWidth="1"/>
    <col min="8709" max="8710" width="15.625" style="466" customWidth="1"/>
    <col min="8711" max="8711" width="15.25" style="466" customWidth="1"/>
    <col min="8712" max="8712" width="17.5" style="466" customWidth="1"/>
    <col min="8713" max="8713" width="15.125" style="466" customWidth="1"/>
    <col min="8714" max="8714" width="15.25" style="466" customWidth="1"/>
    <col min="8715" max="8715" width="3.75" style="466" customWidth="1"/>
    <col min="8716" max="8716" width="2.5" style="466" customWidth="1"/>
    <col min="8717" max="8963" width="9" style="466"/>
    <col min="8964" max="8964" width="1.125" style="466" customWidth="1"/>
    <col min="8965" max="8966" width="15.625" style="466" customWidth="1"/>
    <col min="8967" max="8967" width="15.25" style="466" customWidth="1"/>
    <col min="8968" max="8968" width="17.5" style="466" customWidth="1"/>
    <col min="8969" max="8969" width="15.125" style="466" customWidth="1"/>
    <col min="8970" max="8970" width="15.25" style="466" customWidth="1"/>
    <col min="8971" max="8971" width="3.75" style="466" customWidth="1"/>
    <col min="8972" max="8972" width="2.5" style="466" customWidth="1"/>
    <col min="8973" max="9219" width="9" style="466"/>
    <col min="9220" max="9220" width="1.125" style="466" customWidth="1"/>
    <col min="9221" max="9222" width="15.625" style="466" customWidth="1"/>
    <col min="9223" max="9223" width="15.25" style="466" customWidth="1"/>
    <col min="9224" max="9224" width="17.5" style="466" customWidth="1"/>
    <col min="9225" max="9225" width="15.125" style="466" customWidth="1"/>
    <col min="9226" max="9226" width="15.25" style="466" customWidth="1"/>
    <col min="9227" max="9227" width="3.75" style="466" customWidth="1"/>
    <col min="9228" max="9228" width="2.5" style="466" customWidth="1"/>
    <col min="9229" max="9475" width="9" style="466"/>
    <col min="9476" max="9476" width="1.125" style="466" customWidth="1"/>
    <col min="9477" max="9478" width="15.625" style="466" customWidth="1"/>
    <col min="9479" max="9479" width="15.25" style="466" customWidth="1"/>
    <col min="9480" max="9480" width="17.5" style="466" customWidth="1"/>
    <col min="9481" max="9481" width="15.125" style="466" customWidth="1"/>
    <col min="9482" max="9482" width="15.25" style="466" customWidth="1"/>
    <col min="9483" max="9483" width="3.75" style="466" customWidth="1"/>
    <col min="9484" max="9484" width="2.5" style="466" customWidth="1"/>
    <col min="9485" max="9731" width="9" style="466"/>
    <col min="9732" max="9732" width="1.125" style="466" customWidth="1"/>
    <col min="9733" max="9734" width="15.625" style="466" customWidth="1"/>
    <col min="9735" max="9735" width="15.25" style="466" customWidth="1"/>
    <col min="9736" max="9736" width="17.5" style="466" customWidth="1"/>
    <col min="9737" max="9737" width="15.125" style="466" customWidth="1"/>
    <col min="9738" max="9738" width="15.25" style="466" customWidth="1"/>
    <col min="9739" max="9739" width="3.75" style="466" customWidth="1"/>
    <col min="9740" max="9740" width="2.5" style="466" customWidth="1"/>
    <col min="9741" max="9987" width="9" style="466"/>
    <col min="9988" max="9988" width="1.125" style="466" customWidth="1"/>
    <col min="9989" max="9990" width="15.625" style="466" customWidth="1"/>
    <col min="9991" max="9991" width="15.25" style="466" customWidth="1"/>
    <col min="9992" max="9992" width="17.5" style="466" customWidth="1"/>
    <col min="9993" max="9993" width="15.125" style="466" customWidth="1"/>
    <col min="9994" max="9994" width="15.25" style="466" customWidth="1"/>
    <col min="9995" max="9995" width="3.75" style="466" customWidth="1"/>
    <col min="9996" max="9996" width="2.5" style="466" customWidth="1"/>
    <col min="9997" max="10243" width="9" style="466"/>
    <col min="10244" max="10244" width="1.125" style="466" customWidth="1"/>
    <col min="10245" max="10246" width="15.625" style="466" customWidth="1"/>
    <col min="10247" max="10247" width="15.25" style="466" customWidth="1"/>
    <col min="10248" max="10248" width="17.5" style="466" customWidth="1"/>
    <col min="10249" max="10249" width="15.125" style="466" customWidth="1"/>
    <col min="10250" max="10250" width="15.25" style="466" customWidth="1"/>
    <col min="10251" max="10251" width="3.75" style="466" customWidth="1"/>
    <col min="10252" max="10252" width="2.5" style="466" customWidth="1"/>
    <col min="10253" max="10499" width="9" style="466"/>
    <col min="10500" max="10500" width="1.125" style="466" customWidth="1"/>
    <col min="10501" max="10502" width="15.625" style="466" customWidth="1"/>
    <col min="10503" max="10503" width="15.25" style="466" customWidth="1"/>
    <col min="10504" max="10504" width="17.5" style="466" customWidth="1"/>
    <col min="10505" max="10505" width="15.125" style="466" customWidth="1"/>
    <col min="10506" max="10506" width="15.25" style="466" customWidth="1"/>
    <col min="10507" max="10507" width="3.75" style="466" customWidth="1"/>
    <col min="10508" max="10508" width="2.5" style="466" customWidth="1"/>
    <col min="10509" max="10755" width="9" style="466"/>
    <col min="10756" max="10756" width="1.125" style="466" customWidth="1"/>
    <col min="10757" max="10758" width="15.625" style="466" customWidth="1"/>
    <col min="10759" max="10759" width="15.25" style="466" customWidth="1"/>
    <col min="10760" max="10760" width="17.5" style="466" customWidth="1"/>
    <col min="10761" max="10761" width="15.125" style="466" customWidth="1"/>
    <col min="10762" max="10762" width="15.25" style="466" customWidth="1"/>
    <col min="10763" max="10763" width="3.75" style="466" customWidth="1"/>
    <col min="10764" max="10764" width="2.5" style="466" customWidth="1"/>
    <col min="10765" max="11011" width="9" style="466"/>
    <col min="11012" max="11012" width="1.125" style="466" customWidth="1"/>
    <col min="11013" max="11014" width="15.625" style="466" customWidth="1"/>
    <col min="11015" max="11015" width="15.25" style="466" customWidth="1"/>
    <col min="11016" max="11016" width="17.5" style="466" customWidth="1"/>
    <col min="11017" max="11017" width="15.125" style="466" customWidth="1"/>
    <col min="11018" max="11018" width="15.25" style="466" customWidth="1"/>
    <col min="11019" max="11019" width="3.75" style="466" customWidth="1"/>
    <col min="11020" max="11020" width="2.5" style="466" customWidth="1"/>
    <col min="11021" max="11267" width="9" style="466"/>
    <col min="11268" max="11268" width="1.125" style="466" customWidth="1"/>
    <col min="11269" max="11270" width="15.625" style="466" customWidth="1"/>
    <col min="11271" max="11271" width="15.25" style="466" customWidth="1"/>
    <col min="11272" max="11272" width="17.5" style="466" customWidth="1"/>
    <col min="11273" max="11273" width="15.125" style="466" customWidth="1"/>
    <col min="11274" max="11274" width="15.25" style="466" customWidth="1"/>
    <col min="11275" max="11275" width="3.75" style="466" customWidth="1"/>
    <col min="11276" max="11276" width="2.5" style="466" customWidth="1"/>
    <col min="11277" max="11523" width="9" style="466"/>
    <col min="11524" max="11524" width="1.125" style="466" customWidth="1"/>
    <col min="11525" max="11526" width="15.625" style="466" customWidth="1"/>
    <col min="11527" max="11527" width="15.25" style="466" customWidth="1"/>
    <col min="11528" max="11528" width="17.5" style="466" customWidth="1"/>
    <col min="11529" max="11529" width="15.125" style="466" customWidth="1"/>
    <col min="11530" max="11530" width="15.25" style="466" customWidth="1"/>
    <col min="11531" max="11531" width="3.75" style="466" customWidth="1"/>
    <col min="11532" max="11532" width="2.5" style="466" customWidth="1"/>
    <col min="11533" max="11779" width="9" style="466"/>
    <col min="11780" max="11780" width="1.125" style="466" customWidth="1"/>
    <col min="11781" max="11782" width="15.625" style="466" customWidth="1"/>
    <col min="11783" max="11783" width="15.25" style="466" customWidth="1"/>
    <col min="11784" max="11784" width="17.5" style="466" customWidth="1"/>
    <col min="11785" max="11785" width="15.125" style="466" customWidth="1"/>
    <col min="11786" max="11786" width="15.25" style="466" customWidth="1"/>
    <col min="11787" max="11787" width="3.75" style="466" customWidth="1"/>
    <col min="11788" max="11788" width="2.5" style="466" customWidth="1"/>
    <col min="11789" max="12035" width="9" style="466"/>
    <col min="12036" max="12036" width="1.125" style="466" customWidth="1"/>
    <col min="12037" max="12038" width="15.625" style="466" customWidth="1"/>
    <col min="12039" max="12039" width="15.25" style="466" customWidth="1"/>
    <col min="12040" max="12040" width="17.5" style="466" customWidth="1"/>
    <col min="12041" max="12041" width="15.125" style="466" customWidth="1"/>
    <col min="12042" max="12042" width="15.25" style="466" customWidth="1"/>
    <col min="12043" max="12043" width="3.75" style="466" customWidth="1"/>
    <col min="12044" max="12044" width="2.5" style="466" customWidth="1"/>
    <col min="12045" max="12291" width="9" style="466"/>
    <col min="12292" max="12292" width="1.125" style="466" customWidth="1"/>
    <col min="12293" max="12294" width="15.625" style="466" customWidth="1"/>
    <col min="12295" max="12295" width="15.25" style="466" customWidth="1"/>
    <col min="12296" max="12296" width="17.5" style="466" customWidth="1"/>
    <col min="12297" max="12297" width="15.125" style="466" customWidth="1"/>
    <col min="12298" max="12298" width="15.25" style="466" customWidth="1"/>
    <col min="12299" max="12299" width="3.75" style="466" customWidth="1"/>
    <col min="12300" max="12300" width="2.5" style="466" customWidth="1"/>
    <col min="12301" max="12547" width="9" style="466"/>
    <col min="12548" max="12548" width="1.125" style="466" customWidth="1"/>
    <col min="12549" max="12550" width="15.625" style="466" customWidth="1"/>
    <col min="12551" max="12551" width="15.25" style="466" customWidth="1"/>
    <col min="12552" max="12552" width="17.5" style="466" customWidth="1"/>
    <col min="12553" max="12553" width="15.125" style="466" customWidth="1"/>
    <col min="12554" max="12554" width="15.25" style="466" customWidth="1"/>
    <col min="12555" max="12555" width="3.75" style="466" customWidth="1"/>
    <col min="12556" max="12556" width="2.5" style="466" customWidth="1"/>
    <col min="12557" max="12803" width="9" style="466"/>
    <col min="12804" max="12804" width="1.125" style="466" customWidth="1"/>
    <col min="12805" max="12806" width="15.625" style="466" customWidth="1"/>
    <col min="12807" max="12807" width="15.25" style="466" customWidth="1"/>
    <col min="12808" max="12808" width="17.5" style="466" customWidth="1"/>
    <col min="12809" max="12809" width="15.125" style="466" customWidth="1"/>
    <col min="12810" max="12810" width="15.25" style="466" customWidth="1"/>
    <col min="12811" max="12811" width="3.75" style="466" customWidth="1"/>
    <col min="12812" max="12812" width="2.5" style="466" customWidth="1"/>
    <col min="12813" max="13059" width="9" style="466"/>
    <col min="13060" max="13060" width="1.125" style="466" customWidth="1"/>
    <col min="13061" max="13062" width="15.625" style="466" customWidth="1"/>
    <col min="13063" max="13063" width="15.25" style="466" customWidth="1"/>
    <col min="13064" max="13064" width="17.5" style="466" customWidth="1"/>
    <col min="13065" max="13065" width="15.125" style="466" customWidth="1"/>
    <col min="13066" max="13066" width="15.25" style="466" customWidth="1"/>
    <col min="13067" max="13067" width="3.75" style="466" customWidth="1"/>
    <col min="13068" max="13068" width="2.5" style="466" customWidth="1"/>
    <col min="13069" max="13315" width="9" style="466"/>
    <col min="13316" max="13316" width="1.125" style="466" customWidth="1"/>
    <col min="13317" max="13318" width="15.625" style="466" customWidth="1"/>
    <col min="13319" max="13319" width="15.25" style="466" customWidth="1"/>
    <col min="13320" max="13320" width="17.5" style="466" customWidth="1"/>
    <col min="13321" max="13321" width="15.125" style="466" customWidth="1"/>
    <col min="13322" max="13322" width="15.25" style="466" customWidth="1"/>
    <col min="13323" max="13323" width="3.75" style="466" customWidth="1"/>
    <col min="13324" max="13324" width="2.5" style="466" customWidth="1"/>
    <col min="13325" max="13571" width="9" style="466"/>
    <col min="13572" max="13572" width="1.125" style="466" customWidth="1"/>
    <col min="13573" max="13574" width="15.625" style="466" customWidth="1"/>
    <col min="13575" max="13575" width="15.25" style="466" customWidth="1"/>
    <col min="13576" max="13576" width="17.5" style="466" customWidth="1"/>
    <col min="13577" max="13577" width="15.125" style="466" customWidth="1"/>
    <col min="13578" max="13578" width="15.25" style="466" customWidth="1"/>
    <col min="13579" max="13579" width="3.75" style="466" customWidth="1"/>
    <col min="13580" max="13580" width="2.5" style="466" customWidth="1"/>
    <col min="13581" max="13827" width="9" style="466"/>
    <col min="13828" max="13828" width="1.125" style="466" customWidth="1"/>
    <col min="13829" max="13830" width="15.625" style="466" customWidth="1"/>
    <col min="13831" max="13831" width="15.25" style="466" customWidth="1"/>
    <col min="13832" max="13832" width="17.5" style="466" customWidth="1"/>
    <col min="13833" max="13833" width="15.125" style="466" customWidth="1"/>
    <col min="13834" max="13834" width="15.25" style="466" customWidth="1"/>
    <col min="13835" max="13835" width="3.75" style="466" customWidth="1"/>
    <col min="13836" max="13836" width="2.5" style="466" customWidth="1"/>
    <col min="13837" max="14083" width="9" style="466"/>
    <col min="14084" max="14084" width="1.125" style="466" customWidth="1"/>
    <col min="14085" max="14086" width="15.625" style="466" customWidth="1"/>
    <col min="14087" max="14087" width="15.25" style="466" customWidth="1"/>
    <col min="14088" max="14088" width="17.5" style="466" customWidth="1"/>
    <col min="14089" max="14089" width="15.125" style="466" customWidth="1"/>
    <col min="14090" max="14090" width="15.25" style="466" customWidth="1"/>
    <col min="14091" max="14091" width="3.75" style="466" customWidth="1"/>
    <col min="14092" max="14092" width="2.5" style="466" customWidth="1"/>
    <col min="14093" max="14339" width="9" style="466"/>
    <col min="14340" max="14340" width="1.125" style="466" customWidth="1"/>
    <col min="14341" max="14342" width="15.625" style="466" customWidth="1"/>
    <col min="14343" max="14343" width="15.25" style="466" customWidth="1"/>
    <col min="14344" max="14344" width="17.5" style="466" customWidth="1"/>
    <col min="14345" max="14345" width="15.125" style="466" customWidth="1"/>
    <col min="14346" max="14346" width="15.25" style="466" customWidth="1"/>
    <col min="14347" max="14347" width="3.75" style="466" customWidth="1"/>
    <col min="14348" max="14348" width="2.5" style="466" customWidth="1"/>
    <col min="14349" max="14595" width="9" style="466"/>
    <col min="14596" max="14596" width="1.125" style="466" customWidth="1"/>
    <col min="14597" max="14598" width="15.625" style="466" customWidth="1"/>
    <col min="14599" max="14599" width="15.25" style="466" customWidth="1"/>
    <col min="14600" max="14600" width="17.5" style="466" customWidth="1"/>
    <col min="14601" max="14601" width="15.125" style="466" customWidth="1"/>
    <col min="14602" max="14602" width="15.25" style="466" customWidth="1"/>
    <col min="14603" max="14603" width="3.75" style="466" customWidth="1"/>
    <col min="14604" max="14604" width="2.5" style="466" customWidth="1"/>
    <col min="14605" max="14851" width="9" style="466"/>
    <col min="14852" max="14852" width="1.125" style="466" customWidth="1"/>
    <col min="14853" max="14854" width="15.625" style="466" customWidth="1"/>
    <col min="14855" max="14855" width="15.25" style="466" customWidth="1"/>
    <col min="14856" max="14856" width="17.5" style="466" customWidth="1"/>
    <col min="14857" max="14857" width="15.125" style="466" customWidth="1"/>
    <col min="14858" max="14858" width="15.25" style="466" customWidth="1"/>
    <col min="14859" max="14859" width="3.75" style="466" customWidth="1"/>
    <col min="14860" max="14860" width="2.5" style="466" customWidth="1"/>
    <col min="14861" max="15107" width="9" style="466"/>
    <col min="15108" max="15108" width="1.125" style="466" customWidth="1"/>
    <col min="15109" max="15110" width="15.625" style="466" customWidth="1"/>
    <col min="15111" max="15111" width="15.25" style="466" customWidth="1"/>
    <col min="15112" max="15112" width="17.5" style="466" customWidth="1"/>
    <col min="15113" max="15113" width="15.125" style="466" customWidth="1"/>
    <col min="15114" max="15114" width="15.25" style="466" customWidth="1"/>
    <col min="15115" max="15115" width="3.75" style="466" customWidth="1"/>
    <col min="15116" max="15116" width="2.5" style="466" customWidth="1"/>
    <col min="15117" max="15363" width="9" style="466"/>
    <col min="15364" max="15364" width="1.125" style="466" customWidth="1"/>
    <col min="15365" max="15366" width="15.625" style="466" customWidth="1"/>
    <col min="15367" max="15367" width="15.25" style="466" customWidth="1"/>
    <col min="15368" max="15368" width="17.5" style="466" customWidth="1"/>
    <col min="15369" max="15369" width="15.125" style="466" customWidth="1"/>
    <col min="15370" max="15370" width="15.25" style="466" customWidth="1"/>
    <col min="15371" max="15371" width="3.75" style="466" customWidth="1"/>
    <col min="15372" max="15372" width="2.5" style="466" customWidth="1"/>
    <col min="15373" max="15619" width="9" style="466"/>
    <col min="15620" max="15620" width="1.125" style="466" customWidth="1"/>
    <col min="15621" max="15622" width="15.625" style="466" customWidth="1"/>
    <col min="15623" max="15623" width="15.25" style="466" customWidth="1"/>
    <col min="15624" max="15624" width="17.5" style="466" customWidth="1"/>
    <col min="15625" max="15625" width="15.125" style="466" customWidth="1"/>
    <col min="15626" max="15626" width="15.25" style="466" customWidth="1"/>
    <col min="15627" max="15627" width="3.75" style="466" customWidth="1"/>
    <col min="15628" max="15628" width="2.5" style="466" customWidth="1"/>
    <col min="15629" max="15875" width="9" style="466"/>
    <col min="15876" max="15876" width="1.125" style="466" customWidth="1"/>
    <col min="15877" max="15878" width="15.625" style="466" customWidth="1"/>
    <col min="15879" max="15879" width="15.25" style="466" customWidth="1"/>
    <col min="15880" max="15880" width="17.5" style="466" customWidth="1"/>
    <col min="15881" max="15881" width="15.125" style="466" customWidth="1"/>
    <col min="15882" max="15882" width="15.25" style="466" customWidth="1"/>
    <col min="15883" max="15883" width="3.75" style="466" customWidth="1"/>
    <col min="15884" max="15884" width="2.5" style="466" customWidth="1"/>
    <col min="15885" max="16131" width="9" style="466"/>
    <col min="16132" max="16132" width="1.125" style="466" customWidth="1"/>
    <col min="16133" max="16134" width="15.625" style="466" customWidth="1"/>
    <col min="16135" max="16135" width="15.25" style="466" customWidth="1"/>
    <col min="16136" max="16136" width="17.5" style="466" customWidth="1"/>
    <col min="16137" max="16137" width="15.125" style="466" customWidth="1"/>
    <col min="16138" max="16138" width="15.25" style="466" customWidth="1"/>
    <col min="16139" max="16139" width="3.75" style="466" customWidth="1"/>
    <col min="16140" max="16140" width="2.5" style="466" customWidth="1"/>
    <col min="16141" max="16384" width="9" style="466"/>
  </cols>
  <sheetData>
    <row r="1" spans="1:11" ht="20.100000000000001" customHeight="1">
      <c r="A1" s="463"/>
      <c r="B1" s="475" t="s">
        <v>1008</v>
      </c>
      <c r="C1" s="465"/>
      <c r="D1" s="465"/>
      <c r="E1" s="465"/>
      <c r="F1" s="465"/>
      <c r="G1" s="465"/>
      <c r="H1" s="465"/>
      <c r="I1" s="465"/>
      <c r="J1" s="465"/>
    </row>
    <row r="2" spans="1:11" ht="20.100000000000001" customHeight="1">
      <c r="A2" s="463"/>
      <c r="B2" s="464" t="s">
        <v>975</v>
      </c>
      <c r="C2" s="465"/>
      <c r="D2" s="465"/>
      <c r="E2" s="465"/>
      <c r="F2" s="465"/>
      <c r="G2" s="3096" t="s">
        <v>170</v>
      </c>
      <c r="H2" s="3096"/>
      <c r="I2" s="3096"/>
      <c r="J2" s="3096"/>
    </row>
    <row r="3" spans="1:11" ht="20.100000000000001" customHeight="1">
      <c r="A3" s="3075" t="s">
        <v>976</v>
      </c>
      <c r="B3" s="3075"/>
      <c r="C3" s="3075"/>
      <c r="D3" s="3075"/>
      <c r="E3" s="3075"/>
      <c r="F3" s="3075"/>
      <c r="G3" s="3075"/>
      <c r="H3" s="3075"/>
      <c r="I3" s="3075"/>
      <c r="J3" s="3075"/>
    </row>
    <row r="4" spans="1:11" ht="20.100000000000001" customHeight="1">
      <c r="A4" s="397"/>
      <c r="B4" s="397"/>
      <c r="C4" s="397"/>
      <c r="D4" s="397"/>
      <c r="E4" s="397"/>
      <c r="F4" s="397"/>
      <c r="G4" s="397"/>
      <c r="H4" s="397"/>
      <c r="I4" s="397"/>
      <c r="J4" s="397"/>
    </row>
    <row r="5" spans="1:11" ht="43.5" customHeight="1">
      <c r="A5" s="397"/>
      <c r="B5" s="468" t="s">
        <v>977</v>
      </c>
      <c r="C5" s="3076"/>
      <c r="D5" s="3077"/>
      <c r="E5" s="3077"/>
      <c r="F5" s="3077"/>
      <c r="G5" s="3077"/>
      <c r="H5" s="3077"/>
      <c r="I5" s="3077"/>
      <c r="J5" s="3078"/>
    </row>
    <row r="6" spans="1:11" ht="43.5" customHeight="1">
      <c r="A6" s="465"/>
      <c r="B6" s="469" t="s">
        <v>173</v>
      </c>
      <c r="C6" s="3079" t="s">
        <v>323</v>
      </c>
      <c r="D6" s="3079"/>
      <c r="E6" s="3079"/>
      <c r="F6" s="3079"/>
      <c r="G6" s="3079"/>
      <c r="H6" s="3079"/>
      <c r="I6" s="3079"/>
      <c r="J6" s="3079"/>
      <c r="K6" s="470"/>
    </row>
    <row r="7" spans="1:11" ht="18.75" customHeight="1">
      <c r="A7" s="465"/>
      <c r="B7" s="3080" t="s">
        <v>978</v>
      </c>
      <c r="C7" s="3082" t="s">
        <v>979</v>
      </c>
      <c r="D7" s="3083"/>
      <c r="E7" s="3083"/>
      <c r="F7" s="3083"/>
      <c r="G7" s="3084"/>
      <c r="H7" s="3088" t="s">
        <v>980</v>
      </c>
      <c r="I7" s="3089"/>
      <c r="J7" s="3090"/>
      <c r="K7" s="470"/>
    </row>
    <row r="8" spans="1:11" ht="43.5" customHeight="1">
      <c r="A8" s="465"/>
      <c r="B8" s="3081"/>
      <c r="C8" s="3085"/>
      <c r="D8" s="3086"/>
      <c r="E8" s="3086"/>
      <c r="F8" s="3086"/>
      <c r="G8" s="3087"/>
      <c r="H8" s="3076"/>
      <c r="I8" s="3077"/>
      <c r="J8" s="3078"/>
      <c r="K8" s="470"/>
    </row>
    <row r="9" spans="1:11" ht="19.5" customHeight="1">
      <c r="A9" s="465"/>
      <c r="B9" s="3105" t="s">
        <v>981</v>
      </c>
      <c r="C9" s="3082" t="s">
        <v>982</v>
      </c>
      <c r="D9" s="3083"/>
      <c r="E9" s="3083"/>
      <c r="F9" s="3083"/>
      <c r="G9" s="3083"/>
      <c r="H9" s="3083"/>
      <c r="I9" s="3083"/>
      <c r="J9" s="3083"/>
      <c r="K9" s="470"/>
    </row>
    <row r="10" spans="1:11" ht="40.5" customHeight="1">
      <c r="A10" s="465"/>
      <c r="B10" s="3106"/>
      <c r="C10" s="471" t="s">
        <v>373</v>
      </c>
      <c r="D10" s="471" t="s">
        <v>374</v>
      </c>
      <c r="E10" s="3092" t="s">
        <v>983</v>
      </c>
      <c r="F10" s="3092"/>
      <c r="G10" s="3092"/>
      <c r="H10" s="3093" t="s">
        <v>984</v>
      </c>
      <c r="I10" s="3093"/>
      <c r="J10" s="472" t="s">
        <v>985</v>
      </c>
    </row>
    <row r="11" spans="1:11" ht="19.5" customHeight="1">
      <c r="A11" s="465"/>
      <c r="B11" s="3106"/>
      <c r="C11" s="476"/>
      <c r="D11" s="476"/>
      <c r="E11" s="3091"/>
      <c r="F11" s="3091"/>
      <c r="G11" s="3091"/>
      <c r="H11" s="477"/>
      <c r="I11" s="420" t="s">
        <v>986</v>
      </c>
      <c r="J11" s="477"/>
    </row>
    <row r="12" spans="1:11" ht="19.5" customHeight="1">
      <c r="A12" s="465"/>
      <c r="B12" s="3106"/>
      <c r="C12" s="476"/>
      <c r="D12" s="476"/>
      <c r="E12" s="3091"/>
      <c r="F12" s="3091"/>
      <c r="G12" s="3091"/>
      <c r="H12" s="477"/>
      <c r="I12" s="420" t="s">
        <v>986</v>
      </c>
      <c r="J12" s="477"/>
    </row>
    <row r="13" spans="1:11" ht="19.5" customHeight="1">
      <c r="A13" s="465"/>
      <c r="B13" s="3106"/>
      <c r="C13" s="476"/>
      <c r="D13" s="476"/>
      <c r="E13" s="3091"/>
      <c r="F13" s="3091"/>
      <c r="G13" s="3091"/>
      <c r="H13" s="477"/>
      <c r="I13" s="420" t="s">
        <v>986</v>
      </c>
      <c r="J13" s="477"/>
    </row>
    <row r="14" spans="1:11" ht="19.5" customHeight="1">
      <c r="A14" s="465"/>
      <c r="B14" s="3106"/>
      <c r="C14" s="3085" t="s">
        <v>987</v>
      </c>
      <c r="D14" s="3086"/>
      <c r="E14" s="3086"/>
      <c r="F14" s="3086"/>
      <c r="G14" s="3086"/>
      <c r="H14" s="3086"/>
      <c r="I14" s="3086"/>
      <c r="J14" s="3087"/>
    </row>
    <row r="15" spans="1:11" ht="40.5" customHeight="1">
      <c r="A15" s="465"/>
      <c r="B15" s="3106"/>
      <c r="C15" s="471" t="s">
        <v>373</v>
      </c>
      <c r="D15" s="471" t="s">
        <v>374</v>
      </c>
      <c r="E15" s="3092" t="s">
        <v>983</v>
      </c>
      <c r="F15" s="3092"/>
      <c r="G15" s="3092"/>
      <c r="H15" s="3093" t="s">
        <v>984</v>
      </c>
      <c r="I15" s="3093"/>
      <c r="J15" s="472" t="s">
        <v>985</v>
      </c>
    </row>
    <row r="16" spans="1:11" ht="19.5" customHeight="1">
      <c r="A16" s="465"/>
      <c r="B16" s="3106"/>
      <c r="C16" s="476"/>
      <c r="D16" s="476"/>
      <c r="E16" s="3091"/>
      <c r="F16" s="3091"/>
      <c r="G16" s="3091"/>
      <c r="H16" s="477"/>
      <c r="I16" s="420" t="s">
        <v>986</v>
      </c>
      <c r="J16" s="477"/>
      <c r="K16" s="470"/>
    </row>
    <row r="17" spans="1:12" ht="19.5" customHeight="1">
      <c r="A17" s="465"/>
      <c r="B17" s="3106"/>
      <c r="C17" s="476"/>
      <c r="D17" s="476"/>
      <c r="E17" s="3091"/>
      <c r="F17" s="3091"/>
      <c r="G17" s="3091"/>
      <c r="H17" s="477"/>
      <c r="I17" s="420" t="s">
        <v>986</v>
      </c>
      <c r="J17" s="477"/>
    </row>
    <row r="18" spans="1:12" ht="19.5" customHeight="1">
      <c r="A18" s="465"/>
      <c r="B18" s="3107"/>
      <c r="C18" s="476"/>
      <c r="D18" s="476"/>
      <c r="E18" s="3091"/>
      <c r="F18" s="3091"/>
      <c r="G18" s="3091"/>
      <c r="H18" s="477"/>
      <c r="I18" s="420" t="s">
        <v>986</v>
      </c>
      <c r="J18" s="477"/>
    </row>
    <row r="19" spans="1:12" ht="19.5" customHeight="1">
      <c r="A19" s="465"/>
      <c r="B19" s="3097" t="s">
        <v>988</v>
      </c>
      <c r="C19" s="3099" t="s">
        <v>989</v>
      </c>
      <c r="D19" s="3100"/>
      <c r="E19" s="3100"/>
      <c r="F19" s="3100"/>
      <c r="G19" s="3101"/>
      <c r="H19" s="3088" t="s">
        <v>991</v>
      </c>
      <c r="I19" s="3089"/>
      <c r="J19" s="3090"/>
    </row>
    <row r="20" spans="1:12" ht="27.75" customHeight="1">
      <c r="A20" s="465"/>
      <c r="B20" s="3098"/>
      <c r="C20" s="3102"/>
      <c r="D20" s="3103"/>
      <c r="E20" s="3103"/>
      <c r="F20" s="3103"/>
      <c r="G20" s="3104"/>
      <c r="H20" s="3076"/>
      <c r="I20" s="3077"/>
      <c r="J20" s="3078"/>
    </row>
    <row r="21" spans="1:12" ht="6" customHeight="1">
      <c r="A21" s="465"/>
      <c r="B21" s="465"/>
      <c r="C21" s="465"/>
      <c r="D21" s="465"/>
      <c r="E21" s="465"/>
      <c r="F21" s="465"/>
      <c r="G21" s="465"/>
      <c r="H21" s="465"/>
      <c r="I21" s="465"/>
      <c r="J21" s="465"/>
    </row>
    <row r="22" spans="1:12" ht="16.5" customHeight="1">
      <c r="A22" s="465"/>
      <c r="B22" s="465" t="s">
        <v>192</v>
      </c>
      <c r="C22" s="465"/>
      <c r="D22" s="465"/>
      <c r="E22" s="465"/>
      <c r="F22" s="465"/>
      <c r="G22" s="465"/>
      <c r="H22" s="465"/>
      <c r="I22" s="465"/>
      <c r="J22" s="465"/>
      <c r="K22" s="473"/>
      <c r="L22" s="473"/>
    </row>
    <row r="23" spans="1:12" ht="57" customHeight="1">
      <c r="A23" s="465"/>
      <c r="B23" s="3094" t="s">
        <v>993</v>
      </c>
      <c r="C23" s="3094"/>
      <c r="D23" s="3094"/>
      <c r="E23" s="3094"/>
      <c r="F23" s="3094"/>
      <c r="G23" s="3094"/>
      <c r="H23" s="3094"/>
      <c r="I23" s="3094"/>
      <c r="J23" s="3094"/>
      <c r="K23" s="473"/>
      <c r="L23" s="473"/>
    </row>
    <row r="24" spans="1:12" ht="36" customHeight="1">
      <c r="A24" s="465"/>
      <c r="B24" s="3094" t="s">
        <v>994</v>
      </c>
      <c r="C24" s="3094"/>
      <c r="D24" s="3094"/>
      <c r="E24" s="3094"/>
      <c r="F24" s="3094"/>
      <c r="G24" s="3094"/>
      <c r="H24" s="3094"/>
      <c r="I24" s="3094"/>
      <c r="J24" s="3094"/>
      <c r="K24" s="473"/>
      <c r="L24" s="473"/>
    </row>
    <row r="25" spans="1:12" ht="30" customHeight="1">
      <c r="A25" s="465"/>
      <c r="B25" s="3095" t="s">
        <v>995</v>
      </c>
      <c r="C25" s="3095"/>
      <c r="D25" s="3095"/>
      <c r="E25" s="3095"/>
      <c r="F25" s="3095"/>
      <c r="G25" s="3095"/>
      <c r="H25" s="3095"/>
      <c r="I25" s="3095"/>
      <c r="J25" s="3095"/>
      <c r="K25" s="473"/>
      <c r="L25" s="473"/>
    </row>
    <row r="26" spans="1:12" ht="7.5" customHeight="1">
      <c r="B26" s="3056"/>
      <c r="C26" s="3056"/>
      <c r="D26" s="3056"/>
      <c r="E26" s="3056"/>
      <c r="F26" s="3056"/>
      <c r="G26" s="3056"/>
      <c r="H26" s="3056"/>
      <c r="I26" s="3056"/>
      <c r="J26" s="3056"/>
    </row>
    <row r="27" spans="1:12">
      <c r="B27" s="473"/>
    </row>
  </sheetData>
  <mergeCells count="29">
    <mergeCell ref="B23:J23"/>
    <mergeCell ref="B24:J24"/>
    <mergeCell ref="B25:J25"/>
    <mergeCell ref="B26:J26"/>
    <mergeCell ref="G2:J2"/>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1"/>
  <dataValidations count="1">
    <dataValidation type="list" allowBlank="1" showInputMessage="1" showErrorMessage="1" sqref="H8:J8 H20:J20" xr:uid="{9DBC22B2-03F8-40E7-9956-04313DF7B47D}">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nchor moveWithCells="1">
                  <from>
                    <xdr:col>3</xdr:col>
                    <xdr:colOff>495300</xdr:colOff>
                    <xdr:row>5</xdr:row>
                    <xdr:rowOff>123825</xdr:rowOff>
                  </from>
                  <to>
                    <xdr:col>3</xdr:col>
                    <xdr:colOff>819150</xdr:colOff>
                    <xdr:row>5</xdr:row>
                    <xdr:rowOff>466725</xdr:rowOff>
                  </to>
                </anchor>
              </controlPr>
            </control>
          </mc:Choice>
        </mc:AlternateContent>
        <mc:AlternateContent xmlns:mc="http://schemas.openxmlformats.org/markup-compatibility/2006">
          <mc:Choice Requires="x14">
            <control shapeId="62466" r:id="rId5" name="Check Box 2">
              <controlPr defaultSize="0" autoFill="0" autoLine="0" autoPict="0">
                <anchor moveWithCells="1">
                  <from>
                    <xdr:col>4</xdr:col>
                    <xdr:colOff>657225</xdr:colOff>
                    <xdr:row>5</xdr:row>
                    <xdr:rowOff>114300</xdr:rowOff>
                  </from>
                  <to>
                    <xdr:col>4</xdr:col>
                    <xdr:colOff>981075</xdr:colOff>
                    <xdr:row>5</xdr:row>
                    <xdr:rowOff>457200</xdr:rowOff>
                  </to>
                </anchor>
              </controlPr>
            </control>
          </mc:Choice>
        </mc:AlternateContent>
        <mc:AlternateContent xmlns:mc="http://schemas.openxmlformats.org/markup-compatibility/2006">
          <mc:Choice Requires="x14">
            <control shapeId="62467" r:id="rId6" name="Check Box 3">
              <controlPr defaultSize="0" autoFill="0" autoLine="0" autoPict="0">
                <anchor moveWithCells="1">
                  <from>
                    <xdr:col>5</xdr:col>
                    <xdr:colOff>714375</xdr:colOff>
                    <xdr:row>5</xdr:row>
                    <xdr:rowOff>114300</xdr:rowOff>
                  </from>
                  <to>
                    <xdr:col>6</xdr:col>
                    <xdr:colOff>66675</xdr:colOff>
                    <xdr:row>5</xdr:row>
                    <xdr:rowOff>457200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666F7-E195-458F-9579-7B55209D6E13}">
  <sheetPr>
    <pageSetUpPr fitToPage="1"/>
  </sheetPr>
  <dimension ref="A1:AE72"/>
  <sheetViews>
    <sheetView view="pageBreakPreview" zoomScale="96" zoomScaleNormal="110" zoomScaleSheetLayoutView="96" workbookViewId="0">
      <selection activeCell="C68" sqref="C68:Y68"/>
    </sheetView>
  </sheetViews>
  <sheetFormatPr defaultColWidth="4" defaultRowHeight="13.5"/>
  <cols>
    <col min="1" max="1" width="2.875" style="1168" customWidth="1"/>
    <col min="2" max="2" width="2.625" style="1168" customWidth="1"/>
    <col min="3" max="3" width="10.625" style="1168" customWidth="1"/>
    <col min="4" max="8" width="4.625" style="1168" customWidth="1"/>
    <col min="9" max="9" width="7.625" style="1168" customWidth="1"/>
    <col min="10" max="18" width="4.625" style="1168" customWidth="1"/>
    <col min="19" max="20" width="7.625" style="1168" customWidth="1"/>
    <col min="21" max="25" width="4.625" style="1168" customWidth="1"/>
    <col min="26" max="26" width="2" style="1168" customWidth="1"/>
    <col min="27" max="257" width="4" style="1168"/>
    <col min="258" max="258" width="2.875" style="1168" customWidth="1"/>
    <col min="259" max="259" width="2.375" style="1168" customWidth="1"/>
    <col min="260" max="260" width="7.375" style="1168" customWidth="1"/>
    <col min="261" max="263" width="4" style="1168"/>
    <col min="264" max="264" width="3.625" style="1168" customWidth="1"/>
    <col min="265" max="265" width="4" style="1168"/>
    <col min="266" max="266" width="7.375" style="1168" customWidth="1"/>
    <col min="267" max="275" width="4" style="1168"/>
    <col min="276" max="277" width="6.875" style="1168" customWidth="1"/>
    <col min="278" max="279" width="4" style="1168"/>
    <col min="280" max="280" width="4.125" style="1168" customWidth="1"/>
    <col min="281" max="281" width="2.375" style="1168" customWidth="1"/>
    <col min="282" max="282" width="3.375" style="1168" customWidth="1"/>
    <col min="283" max="513" width="4" style="1168"/>
    <col min="514" max="514" width="2.875" style="1168" customWidth="1"/>
    <col min="515" max="515" width="2.375" style="1168" customWidth="1"/>
    <col min="516" max="516" width="7.375" style="1168" customWidth="1"/>
    <col min="517" max="519" width="4" style="1168"/>
    <col min="520" max="520" width="3.625" style="1168" customWidth="1"/>
    <col min="521" max="521" width="4" style="1168"/>
    <col min="522" max="522" width="7.375" style="1168" customWidth="1"/>
    <col min="523" max="531" width="4" style="1168"/>
    <col min="532" max="533" width="6.875" style="1168" customWidth="1"/>
    <col min="534" max="535" width="4" style="1168"/>
    <col min="536" max="536" width="4.125" style="1168" customWidth="1"/>
    <col min="537" max="537" width="2.375" style="1168" customWidth="1"/>
    <col min="538" max="538" width="3.375" style="1168" customWidth="1"/>
    <col min="539" max="769" width="4" style="1168"/>
    <col min="770" max="770" width="2.875" style="1168" customWidth="1"/>
    <col min="771" max="771" width="2.375" style="1168" customWidth="1"/>
    <col min="772" max="772" width="7.375" style="1168" customWidth="1"/>
    <col min="773" max="775" width="4" style="1168"/>
    <col min="776" max="776" width="3.625" style="1168" customWidth="1"/>
    <col min="777" max="777" width="4" style="1168"/>
    <col min="778" max="778" width="7.375" style="1168" customWidth="1"/>
    <col min="779" max="787" width="4" style="1168"/>
    <col min="788" max="789" width="6.875" style="1168" customWidth="1"/>
    <col min="790" max="791" width="4" style="1168"/>
    <col min="792" max="792" width="4.125" style="1168" customWidth="1"/>
    <col min="793" max="793" width="2.375" style="1168" customWidth="1"/>
    <col min="794" max="794" width="3.375" style="1168" customWidth="1"/>
    <col min="795" max="1025" width="4" style="1168"/>
    <col min="1026" max="1026" width="2.875" style="1168" customWidth="1"/>
    <col min="1027" max="1027" width="2.375" style="1168" customWidth="1"/>
    <col min="1028" max="1028" width="7.375" style="1168" customWidth="1"/>
    <col min="1029" max="1031" width="4" style="1168"/>
    <col min="1032" max="1032" width="3.625" style="1168" customWidth="1"/>
    <col min="1033" max="1033" width="4" style="1168"/>
    <col min="1034" max="1034" width="7.375" style="1168" customWidth="1"/>
    <col min="1035" max="1043" width="4" style="1168"/>
    <col min="1044" max="1045" width="6.875" style="1168" customWidth="1"/>
    <col min="1046" max="1047" width="4" style="1168"/>
    <col min="1048" max="1048" width="4.125" style="1168" customWidth="1"/>
    <col min="1049" max="1049" width="2.375" style="1168" customWidth="1"/>
    <col min="1050" max="1050" width="3.375" style="1168" customWidth="1"/>
    <col min="1051" max="1281" width="4" style="1168"/>
    <col min="1282" max="1282" width="2.875" style="1168" customWidth="1"/>
    <col min="1283" max="1283" width="2.375" style="1168" customWidth="1"/>
    <col min="1284" max="1284" width="7.375" style="1168" customWidth="1"/>
    <col min="1285" max="1287" width="4" style="1168"/>
    <col min="1288" max="1288" width="3.625" style="1168" customWidth="1"/>
    <col min="1289" max="1289" width="4" style="1168"/>
    <col min="1290" max="1290" width="7.375" style="1168" customWidth="1"/>
    <col min="1291" max="1299" width="4" style="1168"/>
    <col min="1300" max="1301" width="6.875" style="1168" customWidth="1"/>
    <col min="1302" max="1303" width="4" style="1168"/>
    <col min="1304" max="1304" width="4.125" style="1168" customWidth="1"/>
    <col min="1305" max="1305" width="2.375" style="1168" customWidth="1"/>
    <col min="1306" max="1306" width="3.375" style="1168" customWidth="1"/>
    <col min="1307" max="1537" width="4" style="1168"/>
    <col min="1538" max="1538" width="2.875" style="1168" customWidth="1"/>
    <col min="1539" max="1539" width="2.375" style="1168" customWidth="1"/>
    <col min="1540" max="1540" width="7.375" style="1168" customWidth="1"/>
    <col min="1541" max="1543" width="4" style="1168"/>
    <col min="1544" max="1544" width="3.625" style="1168" customWidth="1"/>
    <col min="1545" max="1545" width="4" style="1168"/>
    <col min="1546" max="1546" width="7.375" style="1168" customWidth="1"/>
    <col min="1547" max="1555" width="4" style="1168"/>
    <col min="1556" max="1557" width="6.875" style="1168" customWidth="1"/>
    <col min="1558" max="1559" width="4" style="1168"/>
    <col min="1560" max="1560" width="4.125" style="1168" customWidth="1"/>
    <col min="1561" max="1561" width="2.375" style="1168" customWidth="1"/>
    <col min="1562" max="1562" width="3.375" style="1168" customWidth="1"/>
    <col min="1563" max="1793" width="4" style="1168"/>
    <col min="1794" max="1794" width="2.875" style="1168" customWidth="1"/>
    <col min="1795" max="1795" width="2.375" style="1168" customWidth="1"/>
    <col min="1796" max="1796" width="7.375" style="1168" customWidth="1"/>
    <col min="1797" max="1799" width="4" style="1168"/>
    <col min="1800" max="1800" width="3.625" style="1168" customWidth="1"/>
    <col min="1801" max="1801" width="4" style="1168"/>
    <col min="1802" max="1802" width="7.375" style="1168" customWidth="1"/>
    <col min="1803" max="1811" width="4" style="1168"/>
    <col min="1812" max="1813" width="6.875" style="1168" customWidth="1"/>
    <col min="1814" max="1815" width="4" style="1168"/>
    <col min="1816" max="1816" width="4.125" style="1168" customWidth="1"/>
    <col min="1817" max="1817" width="2.375" style="1168" customWidth="1"/>
    <col min="1818" max="1818" width="3.375" style="1168" customWidth="1"/>
    <col min="1819" max="2049" width="4" style="1168"/>
    <col min="2050" max="2050" width="2.875" style="1168" customWidth="1"/>
    <col min="2051" max="2051" width="2.375" style="1168" customWidth="1"/>
    <col min="2052" max="2052" width="7.375" style="1168" customWidth="1"/>
    <col min="2053" max="2055" width="4" style="1168"/>
    <col min="2056" max="2056" width="3.625" style="1168" customWidth="1"/>
    <col min="2057" max="2057" width="4" style="1168"/>
    <col min="2058" max="2058" width="7.375" style="1168" customWidth="1"/>
    <col min="2059" max="2067" width="4" style="1168"/>
    <col min="2068" max="2069" width="6.875" style="1168" customWidth="1"/>
    <col min="2070" max="2071" width="4" style="1168"/>
    <col min="2072" max="2072" width="4.125" style="1168" customWidth="1"/>
    <col min="2073" max="2073" width="2.375" style="1168" customWidth="1"/>
    <col min="2074" max="2074" width="3.375" style="1168" customWidth="1"/>
    <col min="2075" max="2305" width="4" style="1168"/>
    <col min="2306" max="2306" width="2.875" style="1168" customWidth="1"/>
    <col min="2307" max="2307" width="2.375" style="1168" customWidth="1"/>
    <col min="2308" max="2308" width="7.375" style="1168" customWidth="1"/>
    <col min="2309" max="2311" width="4" style="1168"/>
    <col min="2312" max="2312" width="3.625" style="1168" customWidth="1"/>
    <col min="2313" max="2313" width="4" style="1168"/>
    <col min="2314" max="2314" width="7.375" style="1168" customWidth="1"/>
    <col min="2315" max="2323" width="4" style="1168"/>
    <col min="2324" max="2325" width="6.875" style="1168" customWidth="1"/>
    <col min="2326" max="2327" width="4" style="1168"/>
    <col min="2328" max="2328" width="4.125" style="1168" customWidth="1"/>
    <col min="2329" max="2329" width="2.375" style="1168" customWidth="1"/>
    <col min="2330" max="2330" width="3.375" style="1168" customWidth="1"/>
    <col min="2331" max="2561" width="4" style="1168"/>
    <col min="2562" max="2562" width="2.875" style="1168" customWidth="1"/>
    <col min="2563" max="2563" width="2.375" style="1168" customWidth="1"/>
    <col min="2564" max="2564" width="7.375" style="1168" customWidth="1"/>
    <col min="2565" max="2567" width="4" style="1168"/>
    <col min="2568" max="2568" width="3.625" style="1168" customWidth="1"/>
    <col min="2569" max="2569" width="4" style="1168"/>
    <col min="2570" max="2570" width="7.375" style="1168" customWidth="1"/>
    <col min="2571" max="2579" width="4" style="1168"/>
    <col min="2580" max="2581" width="6.875" style="1168" customWidth="1"/>
    <col min="2582" max="2583" width="4" style="1168"/>
    <col min="2584" max="2584" width="4.125" style="1168" customWidth="1"/>
    <col min="2585" max="2585" width="2.375" style="1168" customWidth="1"/>
    <col min="2586" max="2586" width="3.375" style="1168" customWidth="1"/>
    <col min="2587" max="2817" width="4" style="1168"/>
    <col min="2818" max="2818" width="2.875" style="1168" customWidth="1"/>
    <col min="2819" max="2819" width="2.375" style="1168" customWidth="1"/>
    <col min="2820" max="2820" width="7.375" style="1168" customWidth="1"/>
    <col min="2821" max="2823" width="4" style="1168"/>
    <col min="2824" max="2824" width="3.625" style="1168" customWidth="1"/>
    <col min="2825" max="2825" width="4" style="1168"/>
    <col min="2826" max="2826" width="7.375" style="1168" customWidth="1"/>
    <col min="2827" max="2835" width="4" style="1168"/>
    <col min="2836" max="2837" width="6.875" style="1168" customWidth="1"/>
    <col min="2838" max="2839" width="4" style="1168"/>
    <col min="2840" max="2840" width="4.125" style="1168" customWidth="1"/>
    <col min="2841" max="2841" width="2.375" style="1168" customWidth="1"/>
    <col min="2842" max="2842" width="3.375" style="1168" customWidth="1"/>
    <col min="2843" max="3073" width="4" style="1168"/>
    <col min="3074" max="3074" width="2.875" style="1168" customWidth="1"/>
    <col min="3075" max="3075" width="2.375" style="1168" customWidth="1"/>
    <col min="3076" max="3076" width="7.375" style="1168" customWidth="1"/>
    <col min="3077" max="3079" width="4" style="1168"/>
    <col min="3080" max="3080" width="3.625" style="1168" customWidth="1"/>
    <col min="3081" max="3081" width="4" style="1168"/>
    <col min="3082" max="3082" width="7.375" style="1168" customWidth="1"/>
    <col min="3083" max="3091" width="4" style="1168"/>
    <col min="3092" max="3093" width="6.875" style="1168" customWidth="1"/>
    <col min="3094" max="3095" width="4" style="1168"/>
    <col min="3096" max="3096" width="4.125" style="1168" customWidth="1"/>
    <col min="3097" max="3097" width="2.375" style="1168" customWidth="1"/>
    <col min="3098" max="3098" width="3.375" style="1168" customWidth="1"/>
    <col min="3099" max="3329" width="4" style="1168"/>
    <col min="3330" max="3330" width="2.875" style="1168" customWidth="1"/>
    <col min="3331" max="3331" width="2.375" style="1168" customWidth="1"/>
    <col min="3332" max="3332" width="7.375" style="1168" customWidth="1"/>
    <col min="3333" max="3335" width="4" style="1168"/>
    <col min="3336" max="3336" width="3.625" style="1168" customWidth="1"/>
    <col min="3337" max="3337" width="4" style="1168"/>
    <col min="3338" max="3338" width="7.375" style="1168" customWidth="1"/>
    <col min="3339" max="3347" width="4" style="1168"/>
    <col min="3348" max="3349" width="6.875" style="1168" customWidth="1"/>
    <col min="3350" max="3351" width="4" style="1168"/>
    <col min="3352" max="3352" width="4.125" style="1168" customWidth="1"/>
    <col min="3353" max="3353" width="2.375" style="1168" customWidth="1"/>
    <col min="3354" max="3354" width="3.375" style="1168" customWidth="1"/>
    <col min="3355" max="3585" width="4" style="1168"/>
    <col min="3586" max="3586" width="2.875" style="1168" customWidth="1"/>
    <col min="3587" max="3587" width="2.375" style="1168" customWidth="1"/>
    <col min="3588" max="3588" width="7.375" style="1168" customWidth="1"/>
    <col min="3589" max="3591" width="4" style="1168"/>
    <col min="3592" max="3592" width="3.625" style="1168" customWidth="1"/>
    <col min="3593" max="3593" width="4" style="1168"/>
    <col min="3594" max="3594" width="7.375" style="1168" customWidth="1"/>
    <col min="3595" max="3603" width="4" style="1168"/>
    <col min="3604" max="3605" width="6.875" style="1168" customWidth="1"/>
    <col min="3606" max="3607" width="4" style="1168"/>
    <col min="3608" max="3608" width="4.125" style="1168" customWidth="1"/>
    <col min="3609" max="3609" width="2.375" style="1168" customWidth="1"/>
    <col min="3610" max="3610" width="3.375" style="1168" customWidth="1"/>
    <col min="3611" max="3841" width="4" style="1168"/>
    <col min="3842" max="3842" width="2.875" style="1168" customWidth="1"/>
    <col min="3843" max="3843" width="2.375" style="1168" customWidth="1"/>
    <col min="3844" max="3844" width="7.375" style="1168" customWidth="1"/>
    <col min="3845" max="3847" width="4" style="1168"/>
    <col min="3848" max="3848" width="3.625" style="1168" customWidth="1"/>
    <col min="3849" max="3849" width="4" style="1168"/>
    <col min="3850" max="3850" width="7.375" style="1168" customWidth="1"/>
    <col min="3851" max="3859" width="4" style="1168"/>
    <col min="3860" max="3861" width="6.875" style="1168" customWidth="1"/>
    <col min="3862" max="3863" width="4" style="1168"/>
    <col min="3864" max="3864" width="4.125" style="1168" customWidth="1"/>
    <col min="3865" max="3865" width="2.375" style="1168" customWidth="1"/>
    <col min="3866" max="3866" width="3.375" style="1168" customWidth="1"/>
    <col min="3867" max="4097" width="4" style="1168"/>
    <col min="4098" max="4098" width="2.875" style="1168" customWidth="1"/>
    <col min="4099" max="4099" width="2.375" style="1168" customWidth="1"/>
    <col min="4100" max="4100" width="7.375" style="1168" customWidth="1"/>
    <col min="4101" max="4103" width="4" style="1168"/>
    <col min="4104" max="4104" width="3.625" style="1168" customWidth="1"/>
    <col min="4105" max="4105" width="4" style="1168"/>
    <col min="4106" max="4106" width="7.375" style="1168" customWidth="1"/>
    <col min="4107" max="4115" width="4" style="1168"/>
    <col min="4116" max="4117" width="6.875" style="1168" customWidth="1"/>
    <col min="4118" max="4119" width="4" style="1168"/>
    <col min="4120" max="4120" width="4.125" style="1168" customWidth="1"/>
    <col min="4121" max="4121" width="2.375" style="1168" customWidth="1"/>
    <col min="4122" max="4122" width="3.375" style="1168" customWidth="1"/>
    <col min="4123" max="4353" width="4" style="1168"/>
    <col min="4354" max="4354" width="2.875" style="1168" customWidth="1"/>
    <col min="4355" max="4355" width="2.375" style="1168" customWidth="1"/>
    <col min="4356" max="4356" width="7.375" style="1168" customWidth="1"/>
    <col min="4357" max="4359" width="4" style="1168"/>
    <col min="4360" max="4360" width="3.625" style="1168" customWidth="1"/>
    <col min="4361" max="4361" width="4" style="1168"/>
    <col min="4362" max="4362" width="7.375" style="1168" customWidth="1"/>
    <col min="4363" max="4371" width="4" style="1168"/>
    <col min="4372" max="4373" width="6.875" style="1168" customWidth="1"/>
    <col min="4374" max="4375" width="4" style="1168"/>
    <col min="4376" max="4376" width="4.125" style="1168" customWidth="1"/>
    <col min="4377" max="4377" width="2.375" style="1168" customWidth="1"/>
    <col min="4378" max="4378" width="3.375" style="1168" customWidth="1"/>
    <col min="4379" max="4609" width="4" style="1168"/>
    <col min="4610" max="4610" width="2.875" style="1168" customWidth="1"/>
    <col min="4611" max="4611" width="2.375" style="1168" customWidth="1"/>
    <col min="4612" max="4612" width="7.375" style="1168" customWidth="1"/>
    <col min="4613" max="4615" width="4" style="1168"/>
    <col min="4616" max="4616" width="3.625" style="1168" customWidth="1"/>
    <col min="4617" max="4617" width="4" style="1168"/>
    <col min="4618" max="4618" width="7.375" style="1168" customWidth="1"/>
    <col min="4619" max="4627" width="4" style="1168"/>
    <col min="4628" max="4629" width="6.875" style="1168" customWidth="1"/>
    <col min="4630" max="4631" width="4" style="1168"/>
    <col min="4632" max="4632" width="4.125" style="1168" customWidth="1"/>
    <col min="4633" max="4633" width="2.375" style="1168" customWidth="1"/>
    <col min="4634" max="4634" width="3.375" style="1168" customWidth="1"/>
    <col min="4635" max="4865" width="4" style="1168"/>
    <col min="4866" max="4866" width="2.875" style="1168" customWidth="1"/>
    <col min="4867" max="4867" width="2.375" style="1168" customWidth="1"/>
    <col min="4868" max="4868" width="7.375" style="1168" customWidth="1"/>
    <col min="4869" max="4871" width="4" style="1168"/>
    <col min="4872" max="4872" width="3.625" style="1168" customWidth="1"/>
    <col min="4873" max="4873" width="4" style="1168"/>
    <col min="4874" max="4874" width="7.375" style="1168" customWidth="1"/>
    <col min="4875" max="4883" width="4" style="1168"/>
    <col min="4884" max="4885" width="6.875" style="1168" customWidth="1"/>
    <col min="4886" max="4887" width="4" style="1168"/>
    <col min="4888" max="4888" width="4.125" style="1168" customWidth="1"/>
    <col min="4889" max="4889" width="2.375" style="1168" customWidth="1"/>
    <col min="4890" max="4890" width="3.375" style="1168" customWidth="1"/>
    <col min="4891" max="5121" width="4" style="1168"/>
    <col min="5122" max="5122" width="2.875" style="1168" customWidth="1"/>
    <col min="5123" max="5123" width="2.375" style="1168" customWidth="1"/>
    <col min="5124" max="5124" width="7.375" style="1168" customWidth="1"/>
    <col min="5125" max="5127" width="4" style="1168"/>
    <col min="5128" max="5128" width="3.625" style="1168" customWidth="1"/>
    <col min="5129" max="5129" width="4" style="1168"/>
    <col min="5130" max="5130" width="7.375" style="1168" customWidth="1"/>
    <col min="5131" max="5139" width="4" style="1168"/>
    <col min="5140" max="5141" width="6.875" style="1168" customWidth="1"/>
    <col min="5142" max="5143" width="4" style="1168"/>
    <col min="5144" max="5144" width="4.125" style="1168" customWidth="1"/>
    <col min="5145" max="5145" width="2.375" style="1168" customWidth="1"/>
    <col min="5146" max="5146" width="3.375" style="1168" customWidth="1"/>
    <col min="5147" max="5377" width="4" style="1168"/>
    <col min="5378" max="5378" width="2.875" style="1168" customWidth="1"/>
    <col min="5379" max="5379" width="2.375" style="1168" customWidth="1"/>
    <col min="5380" max="5380" width="7.375" style="1168" customWidth="1"/>
    <col min="5381" max="5383" width="4" style="1168"/>
    <col min="5384" max="5384" width="3.625" style="1168" customWidth="1"/>
    <col min="5385" max="5385" width="4" style="1168"/>
    <col min="5386" max="5386" width="7.375" style="1168" customWidth="1"/>
    <col min="5387" max="5395" width="4" style="1168"/>
    <col min="5396" max="5397" width="6.875" style="1168" customWidth="1"/>
    <col min="5398" max="5399" width="4" style="1168"/>
    <col min="5400" max="5400" width="4.125" style="1168" customWidth="1"/>
    <col min="5401" max="5401" width="2.375" style="1168" customWidth="1"/>
    <col min="5402" max="5402" width="3.375" style="1168" customWidth="1"/>
    <col min="5403" max="5633" width="4" style="1168"/>
    <col min="5634" max="5634" width="2.875" style="1168" customWidth="1"/>
    <col min="5635" max="5635" width="2.375" style="1168" customWidth="1"/>
    <col min="5636" max="5636" width="7.375" style="1168" customWidth="1"/>
    <col min="5637" max="5639" width="4" style="1168"/>
    <col min="5640" max="5640" width="3.625" style="1168" customWidth="1"/>
    <col min="5641" max="5641" width="4" style="1168"/>
    <col min="5642" max="5642" width="7.375" style="1168" customWidth="1"/>
    <col min="5643" max="5651" width="4" style="1168"/>
    <col min="5652" max="5653" width="6.875" style="1168" customWidth="1"/>
    <col min="5654" max="5655" width="4" style="1168"/>
    <col min="5656" max="5656" width="4.125" style="1168" customWidth="1"/>
    <col min="5657" max="5657" width="2.375" style="1168" customWidth="1"/>
    <col min="5658" max="5658" width="3.375" style="1168" customWidth="1"/>
    <col min="5659" max="5889" width="4" style="1168"/>
    <col min="5890" max="5890" width="2.875" style="1168" customWidth="1"/>
    <col min="5891" max="5891" width="2.375" style="1168" customWidth="1"/>
    <col min="5892" max="5892" width="7.375" style="1168" customWidth="1"/>
    <col min="5893" max="5895" width="4" style="1168"/>
    <col min="5896" max="5896" width="3.625" style="1168" customWidth="1"/>
    <col min="5897" max="5897" width="4" style="1168"/>
    <col min="5898" max="5898" width="7.375" style="1168" customWidth="1"/>
    <col min="5899" max="5907" width="4" style="1168"/>
    <col min="5908" max="5909" width="6.875" style="1168" customWidth="1"/>
    <col min="5910" max="5911" width="4" style="1168"/>
    <col min="5912" max="5912" width="4.125" style="1168" customWidth="1"/>
    <col min="5913" max="5913" width="2.375" style="1168" customWidth="1"/>
    <col min="5914" max="5914" width="3.375" style="1168" customWidth="1"/>
    <col min="5915" max="6145" width="4" style="1168"/>
    <col min="6146" max="6146" width="2.875" style="1168" customWidth="1"/>
    <col min="6147" max="6147" width="2.375" style="1168" customWidth="1"/>
    <col min="6148" max="6148" width="7.375" style="1168" customWidth="1"/>
    <col min="6149" max="6151" width="4" style="1168"/>
    <col min="6152" max="6152" width="3.625" style="1168" customWidth="1"/>
    <col min="6153" max="6153" width="4" style="1168"/>
    <col min="6154" max="6154" width="7.375" style="1168" customWidth="1"/>
    <col min="6155" max="6163" width="4" style="1168"/>
    <col min="6164" max="6165" width="6.875" style="1168" customWidth="1"/>
    <col min="6166" max="6167" width="4" style="1168"/>
    <col min="6168" max="6168" width="4.125" style="1168" customWidth="1"/>
    <col min="6169" max="6169" width="2.375" style="1168" customWidth="1"/>
    <col min="6170" max="6170" width="3.375" style="1168" customWidth="1"/>
    <col min="6171" max="6401" width="4" style="1168"/>
    <col min="6402" max="6402" width="2.875" style="1168" customWidth="1"/>
    <col min="6403" max="6403" width="2.375" style="1168" customWidth="1"/>
    <col min="6404" max="6404" width="7.375" style="1168" customWidth="1"/>
    <col min="6405" max="6407" width="4" style="1168"/>
    <col min="6408" max="6408" width="3.625" style="1168" customWidth="1"/>
    <col min="6409" max="6409" width="4" style="1168"/>
    <col min="6410" max="6410" width="7.375" style="1168" customWidth="1"/>
    <col min="6411" max="6419" width="4" style="1168"/>
    <col min="6420" max="6421" width="6.875" style="1168" customWidth="1"/>
    <col min="6422" max="6423" width="4" style="1168"/>
    <col min="6424" max="6424" width="4.125" style="1168" customWidth="1"/>
    <col min="6425" max="6425" width="2.375" style="1168" customWidth="1"/>
    <col min="6426" max="6426" width="3.375" style="1168" customWidth="1"/>
    <col min="6427" max="6657" width="4" style="1168"/>
    <col min="6658" max="6658" width="2.875" style="1168" customWidth="1"/>
    <col min="6659" max="6659" width="2.375" style="1168" customWidth="1"/>
    <col min="6660" max="6660" width="7.375" style="1168" customWidth="1"/>
    <col min="6661" max="6663" width="4" style="1168"/>
    <col min="6664" max="6664" width="3.625" style="1168" customWidth="1"/>
    <col min="6665" max="6665" width="4" style="1168"/>
    <col min="6666" max="6666" width="7.375" style="1168" customWidth="1"/>
    <col min="6667" max="6675" width="4" style="1168"/>
    <col min="6676" max="6677" width="6.875" style="1168" customWidth="1"/>
    <col min="6678" max="6679" width="4" style="1168"/>
    <col min="6680" max="6680" width="4.125" style="1168" customWidth="1"/>
    <col min="6681" max="6681" width="2.375" style="1168" customWidth="1"/>
    <col min="6682" max="6682" width="3.375" style="1168" customWidth="1"/>
    <col min="6683" max="6913" width="4" style="1168"/>
    <col min="6914" max="6914" width="2.875" style="1168" customWidth="1"/>
    <col min="6915" max="6915" width="2.375" style="1168" customWidth="1"/>
    <col min="6916" max="6916" width="7.375" style="1168" customWidth="1"/>
    <col min="6917" max="6919" width="4" style="1168"/>
    <col min="6920" max="6920" width="3.625" style="1168" customWidth="1"/>
    <col min="6921" max="6921" width="4" style="1168"/>
    <col min="6922" max="6922" width="7.375" style="1168" customWidth="1"/>
    <col min="6923" max="6931" width="4" style="1168"/>
    <col min="6932" max="6933" width="6.875" style="1168" customWidth="1"/>
    <col min="6934" max="6935" width="4" style="1168"/>
    <col min="6936" max="6936" width="4.125" style="1168" customWidth="1"/>
    <col min="6937" max="6937" width="2.375" style="1168" customWidth="1"/>
    <col min="6938" max="6938" width="3.375" style="1168" customWidth="1"/>
    <col min="6939" max="7169" width="4" style="1168"/>
    <col min="7170" max="7170" width="2.875" style="1168" customWidth="1"/>
    <col min="7171" max="7171" width="2.375" style="1168" customWidth="1"/>
    <col min="7172" max="7172" width="7.375" style="1168" customWidth="1"/>
    <col min="7173" max="7175" width="4" style="1168"/>
    <col min="7176" max="7176" width="3.625" style="1168" customWidth="1"/>
    <col min="7177" max="7177" width="4" style="1168"/>
    <col min="7178" max="7178" width="7.375" style="1168" customWidth="1"/>
    <col min="7179" max="7187" width="4" style="1168"/>
    <col min="7188" max="7189" width="6.875" style="1168" customWidth="1"/>
    <col min="7190" max="7191" width="4" style="1168"/>
    <col min="7192" max="7192" width="4.125" style="1168" customWidth="1"/>
    <col min="7193" max="7193" width="2.375" style="1168" customWidth="1"/>
    <col min="7194" max="7194" width="3.375" style="1168" customWidth="1"/>
    <col min="7195" max="7425" width="4" style="1168"/>
    <col min="7426" max="7426" width="2.875" style="1168" customWidth="1"/>
    <col min="7427" max="7427" width="2.375" style="1168" customWidth="1"/>
    <col min="7428" max="7428" width="7.375" style="1168" customWidth="1"/>
    <col min="7429" max="7431" width="4" style="1168"/>
    <col min="7432" max="7432" width="3.625" style="1168" customWidth="1"/>
    <col min="7433" max="7433" width="4" style="1168"/>
    <col min="7434" max="7434" width="7.375" style="1168" customWidth="1"/>
    <col min="7435" max="7443" width="4" style="1168"/>
    <col min="7444" max="7445" width="6.875" style="1168" customWidth="1"/>
    <col min="7446" max="7447" width="4" style="1168"/>
    <col min="7448" max="7448" width="4.125" style="1168" customWidth="1"/>
    <col min="7449" max="7449" width="2.375" style="1168" customWidth="1"/>
    <col min="7450" max="7450" width="3.375" style="1168" customWidth="1"/>
    <col min="7451" max="7681" width="4" style="1168"/>
    <col min="7682" max="7682" width="2.875" style="1168" customWidth="1"/>
    <col min="7683" max="7683" width="2.375" style="1168" customWidth="1"/>
    <col min="7684" max="7684" width="7.375" style="1168" customWidth="1"/>
    <col min="7685" max="7687" width="4" style="1168"/>
    <col min="7688" max="7688" width="3.625" style="1168" customWidth="1"/>
    <col min="7689" max="7689" width="4" style="1168"/>
    <col min="7690" max="7690" width="7.375" style="1168" customWidth="1"/>
    <col min="7691" max="7699" width="4" style="1168"/>
    <col min="7700" max="7701" width="6.875" style="1168" customWidth="1"/>
    <col min="7702" max="7703" width="4" style="1168"/>
    <col min="7704" max="7704" width="4.125" style="1168" customWidth="1"/>
    <col min="7705" max="7705" width="2.375" style="1168" customWidth="1"/>
    <col min="7706" max="7706" width="3.375" style="1168" customWidth="1"/>
    <col min="7707" max="7937" width="4" style="1168"/>
    <col min="7938" max="7938" width="2.875" style="1168" customWidth="1"/>
    <col min="7939" max="7939" width="2.375" style="1168" customWidth="1"/>
    <col min="7940" max="7940" width="7.375" style="1168" customWidth="1"/>
    <col min="7941" max="7943" width="4" style="1168"/>
    <col min="7944" max="7944" width="3.625" style="1168" customWidth="1"/>
    <col min="7945" max="7945" width="4" style="1168"/>
    <col min="7946" max="7946" width="7.375" style="1168" customWidth="1"/>
    <col min="7947" max="7955" width="4" style="1168"/>
    <col min="7956" max="7957" width="6.875" style="1168" customWidth="1"/>
    <col min="7958" max="7959" width="4" style="1168"/>
    <col min="7960" max="7960" width="4.125" style="1168" customWidth="1"/>
    <col min="7961" max="7961" width="2.375" style="1168" customWidth="1"/>
    <col min="7962" max="7962" width="3.375" style="1168" customWidth="1"/>
    <col min="7963" max="8193" width="4" style="1168"/>
    <col min="8194" max="8194" width="2.875" style="1168" customWidth="1"/>
    <col min="8195" max="8195" width="2.375" style="1168" customWidth="1"/>
    <col min="8196" max="8196" width="7.375" style="1168" customWidth="1"/>
    <col min="8197" max="8199" width="4" style="1168"/>
    <col min="8200" max="8200" width="3.625" style="1168" customWidth="1"/>
    <col min="8201" max="8201" width="4" style="1168"/>
    <col min="8202" max="8202" width="7.375" style="1168" customWidth="1"/>
    <col min="8203" max="8211" width="4" style="1168"/>
    <col min="8212" max="8213" width="6.875" style="1168" customWidth="1"/>
    <col min="8214" max="8215" width="4" style="1168"/>
    <col min="8216" max="8216" width="4.125" style="1168" customWidth="1"/>
    <col min="8217" max="8217" width="2.375" style="1168" customWidth="1"/>
    <col min="8218" max="8218" width="3.375" style="1168" customWidth="1"/>
    <col min="8219" max="8449" width="4" style="1168"/>
    <col min="8450" max="8450" width="2.875" style="1168" customWidth="1"/>
    <col min="8451" max="8451" width="2.375" style="1168" customWidth="1"/>
    <col min="8452" max="8452" width="7.375" style="1168" customWidth="1"/>
    <col min="8453" max="8455" width="4" style="1168"/>
    <col min="8456" max="8456" width="3.625" style="1168" customWidth="1"/>
    <col min="8457" max="8457" width="4" style="1168"/>
    <col min="8458" max="8458" width="7.375" style="1168" customWidth="1"/>
    <col min="8459" max="8467" width="4" style="1168"/>
    <col min="8468" max="8469" width="6.875" style="1168" customWidth="1"/>
    <col min="8470" max="8471" width="4" style="1168"/>
    <col min="8472" max="8472" width="4.125" style="1168" customWidth="1"/>
    <col min="8473" max="8473" width="2.375" style="1168" customWidth="1"/>
    <col min="8474" max="8474" width="3.375" style="1168" customWidth="1"/>
    <col min="8475" max="8705" width="4" style="1168"/>
    <col min="8706" max="8706" width="2.875" style="1168" customWidth="1"/>
    <col min="8707" max="8707" width="2.375" style="1168" customWidth="1"/>
    <col min="8708" max="8708" width="7.375" style="1168" customWidth="1"/>
    <col min="8709" max="8711" width="4" style="1168"/>
    <col min="8712" max="8712" width="3.625" style="1168" customWidth="1"/>
    <col min="8713" max="8713" width="4" style="1168"/>
    <col min="8714" max="8714" width="7.375" style="1168" customWidth="1"/>
    <col min="8715" max="8723" width="4" style="1168"/>
    <col min="8724" max="8725" width="6.875" style="1168" customWidth="1"/>
    <col min="8726" max="8727" width="4" style="1168"/>
    <col min="8728" max="8728" width="4.125" style="1168" customWidth="1"/>
    <col min="8729" max="8729" width="2.375" style="1168" customWidth="1"/>
    <col min="8730" max="8730" width="3.375" style="1168" customWidth="1"/>
    <col min="8731" max="8961" width="4" style="1168"/>
    <col min="8962" max="8962" width="2.875" style="1168" customWidth="1"/>
    <col min="8963" max="8963" width="2.375" style="1168" customWidth="1"/>
    <col min="8964" max="8964" width="7.375" style="1168" customWidth="1"/>
    <col min="8965" max="8967" width="4" style="1168"/>
    <col min="8968" max="8968" width="3.625" style="1168" customWidth="1"/>
    <col min="8969" max="8969" width="4" style="1168"/>
    <col min="8970" max="8970" width="7.375" style="1168" customWidth="1"/>
    <col min="8971" max="8979" width="4" style="1168"/>
    <col min="8980" max="8981" width="6.875" style="1168" customWidth="1"/>
    <col min="8982" max="8983" width="4" style="1168"/>
    <col min="8984" max="8984" width="4.125" style="1168" customWidth="1"/>
    <col min="8985" max="8985" width="2.375" style="1168" customWidth="1"/>
    <col min="8986" max="8986" width="3.375" style="1168" customWidth="1"/>
    <col min="8987" max="9217" width="4" style="1168"/>
    <col min="9218" max="9218" width="2.875" style="1168" customWidth="1"/>
    <col min="9219" max="9219" width="2.375" style="1168" customWidth="1"/>
    <col min="9220" max="9220" width="7.375" style="1168" customWidth="1"/>
    <col min="9221" max="9223" width="4" style="1168"/>
    <col min="9224" max="9224" width="3.625" style="1168" customWidth="1"/>
    <col min="9225" max="9225" width="4" style="1168"/>
    <col min="9226" max="9226" width="7.375" style="1168" customWidth="1"/>
    <col min="9227" max="9235" width="4" style="1168"/>
    <col min="9236" max="9237" width="6.875" style="1168" customWidth="1"/>
    <col min="9238" max="9239" width="4" style="1168"/>
    <col min="9240" max="9240" width="4.125" style="1168" customWidth="1"/>
    <col min="9241" max="9241" width="2.375" style="1168" customWidth="1"/>
    <col min="9242" max="9242" width="3.375" style="1168" customWidth="1"/>
    <col min="9243" max="9473" width="4" style="1168"/>
    <col min="9474" max="9474" width="2.875" style="1168" customWidth="1"/>
    <col min="9475" max="9475" width="2.375" style="1168" customWidth="1"/>
    <col min="9476" max="9476" width="7.375" style="1168" customWidth="1"/>
    <col min="9477" max="9479" width="4" style="1168"/>
    <col min="9480" max="9480" width="3.625" style="1168" customWidth="1"/>
    <col min="9481" max="9481" width="4" style="1168"/>
    <col min="9482" max="9482" width="7.375" style="1168" customWidth="1"/>
    <col min="9483" max="9491" width="4" style="1168"/>
    <col min="9492" max="9493" width="6.875" style="1168" customWidth="1"/>
    <col min="9494" max="9495" width="4" style="1168"/>
    <col min="9496" max="9496" width="4.125" style="1168" customWidth="1"/>
    <col min="9497" max="9497" width="2.375" style="1168" customWidth="1"/>
    <col min="9498" max="9498" width="3.375" style="1168" customWidth="1"/>
    <col min="9499" max="9729" width="4" style="1168"/>
    <col min="9730" max="9730" width="2.875" style="1168" customWidth="1"/>
    <col min="9731" max="9731" width="2.375" style="1168" customWidth="1"/>
    <col min="9732" max="9732" width="7.375" style="1168" customWidth="1"/>
    <col min="9733" max="9735" width="4" style="1168"/>
    <col min="9736" max="9736" width="3.625" style="1168" customWidth="1"/>
    <col min="9737" max="9737" width="4" style="1168"/>
    <col min="9738" max="9738" width="7.375" style="1168" customWidth="1"/>
    <col min="9739" max="9747" width="4" style="1168"/>
    <col min="9748" max="9749" width="6.875" style="1168" customWidth="1"/>
    <col min="9750" max="9751" width="4" style="1168"/>
    <col min="9752" max="9752" width="4.125" style="1168" customWidth="1"/>
    <col min="9753" max="9753" width="2.375" style="1168" customWidth="1"/>
    <col min="9754" max="9754" width="3.375" style="1168" customWidth="1"/>
    <col min="9755" max="9985" width="4" style="1168"/>
    <col min="9986" max="9986" width="2.875" style="1168" customWidth="1"/>
    <col min="9987" max="9987" width="2.375" style="1168" customWidth="1"/>
    <col min="9988" max="9988" width="7.375" style="1168" customWidth="1"/>
    <col min="9989" max="9991" width="4" style="1168"/>
    <col min="9992" max="9992" width="3.625" style="1168" customWidth="1"/>
    <col min="9993" max="9993" width="4" style="1168"/>
    <col min="9994" max="9994" width="7.375" style="1168" customWidth="1"/>
    <col min="9995" max="10003" width="4" style="1168"/>
    <col min="10004" max="10005" width="6.875" style="1168" customWidth="1"/>
    <col min="10006" max="10007" width="4" style="1168"/>
    <col min="10008" max="10008" width="4.125" style="1168" customWidth="1"/>
    <col min="10009" max="10009" width="2.375" style="1168" customWidth="1"/>
    <col min="10010" max="10010" width="3.375" style="1168" customWidth="1"/>
    <col min="10011" max="10241" width="4" style="1168"/>
    <col min="10242" max="10242" width="2.875" style="1168" customWidth="1"/>
    <col min="10243" max="10243" width="2.375" style="1168" customWidth="1"/>
    <col min="10244" max="10244" width="7.375" style="1168" customWidth="1"/>
    <col min="10245" max="10247" width="4" style="1168"/>
    <col min="10248" max="10248" width="3.625" style="1168" customWidth="1"/>
    <col min="10249" max="10249" width="4" style="1168"/>
    <col min="10250" max="10250" width="7.375" style="1168" customWidth="1"/>
    <col min="10251" max="10259" width="4" style="1168"/>
    <col min="10260" max="10261" width="6.875" style="1168" customWidth="1"/>
    <col min="10262" max="10263" width="4" style="1168"/>
    <col min="10264" max="10264" width="4.125" style="1168" customWidth="1"/>
    <col min="10265" max="10265" width="2.375" style="1168" customWidth="1"/>
    <col min="10266" max="10266" width="3.375" style="1168" customWidth="1"/>
    <col min="10267" max="10497" width="4" style="1168"/>
    <col min="10498" max="10498" width="2.875" style="1168" customWidth="1"/>
    <col min="10499" max="10499" width="2.375" style="1168" customWidth="1"/>
    <col min="10500" max="10500" width="7.375" style="1168" customWidth="1"/>
    <col min="10501" max="10503" width="4" style="1168"/>
    <col min="10504" max="10504" width="3.625" style="1168" customWidth="1"/>
    <col min="10505" max="10505" width="4" style="1168"/>
    <col min="10506" max="10506" width="7.375" style="1168" customWidth="1"/>
    <col min="10507" max="10515" width="4" style="1168"/>
    <col min="10516" max="10517" width="6.875" style="1168" customWidth="1"/>
    <col min="10518" max="10519" width="4" style="1168"/>
    <col min="10520" max="10520" width="4.125" style="1168" customWidth="1"/>
    <col min="10521" max="10521" width="2.375" style="1168" customWidth="1"/>
    <col min="10522" max="10522" width="3.375" style="1168" customWidth="1"/>
    <col min="10523" max="10753" width="4" style="1168"/>
    <col min="10754" max="10754" width="2.875" style="1168" customWidth="1"/>
    <col min="10755" max="10755" width="2.375" style="1168" customWidth="1"/>
    <col min="10756" max="10756" width="7.375" style="1168" customWidth="1"/>
    <col min="10757" max="10759" width="4" style="1168"/>
    <col min="10760" max="10760" width="3.625" style="1168" customWidth="1"/>
    <col min="10761" max="10761" width="4" style="1168"/>
    <col min="10762" max="10762" width="7.375" style="1168" customWidth="1"/>
    <col min="10763" max="10771" width="4" style="1168"/>
    <col min="10772" max="10773" width="6.875" style="1168" customWidth="1"/>
    <col min="10774" max="10775" width="4" style="1168"/>
    <col min="10776" max="10776" width="4.125" style="1168" customWidth="1"/>
    <col min="10777" max="10777" width="2.375" style="1168" customWidth="1"/>
    <col min="10778" max="10778" width="3.375" style="1168" customWidth="1"/>
    <col min="10779" max="11009" width="4" style="1168"/>
    <col min="11010" max="11010" width="2.875" style="1168" customWidth="1"/>
    <col min="11011" max="11011" width="2.375" style="1168" customWidth="1"/>
    <col min="11012" max="11012" width="7.375" style="1168" customWidth="1"/>
    <col min="11013" max="11015" width="4" style="1168"/>
    <col min="11016" max="11016" width="3.625" style="1168" customWidth="1"/>
    <col min="11017" max="11017" width="4" style="1168"/>
    <col min="11018" max="11018" width="7.375" style="1168" customWidth="1"/>
    <col min="11019" max="11027" width="4" style="1168"/>
    <col min="11028" max="11029" width="6.875" style="1168" customWidth="1"/>
    <col min="11030" max="11031" width="4" style="1168"/>
    <col min="11032" max="11032" width="4.125" style="1168" customWidth="1"/>
    <col min="11033" max="11033" width="2.375" style="1168" customWidth="1"/>
    <col min="11034" max="11034" width="3.375" style="1168" customWidth="1"/>
    <col min="11035" max="11265" width="4" style="1168"/>
    <col min="11266" max="11266" width="2.875" style="1168" customWidth="1"/>
    <col min="11267" max="11267" width="2.375" style="1168" customWidth="1"/>
    <col min="11268" max="11268" width="7.375" style="1168" customWidth="1"/>
    <col min="11269" max="11271" width="4" style="1168"/>
    <col min="11272" max="11272" width="3.625" style="1168" customWidth="1"/>
    <col min="11273" max="11273" width="4" style="1168"/>
    <col min="11274" max="11274" width="7.375" style="1168" customWidth="1"/>
    <col min="11275" max="11283" width="4" style="1168"/>
    <col min="11284" max="11285" width="6.875" style="1168" customWidth="1"/>
    <col min="11286" max="11287" width="4" style="1168"/>
    <col min="11288" max="11288" width="4.125" style="1168" customWidth="1"/>
    <col min="11289" max="11289" width="2.375" style="1168" customWidth="1"/>
    <col min="11290" max="11290" width="3.375" style="1168" customWidth="1"/>
    <col min="11291" max="11521" width="4" style="1168"/>
    <col min="11522" max="11522" width="2.875" style="1168" customWidth="1"/>
    <col min="11523" max="11523" width="2.375" style="1168" customWidth="1"/>
    <col min="11524" max="11524" width="7.375" style="1168" customWidth="1"/>
    <col min="11525" max="11527" width="4" style="1168"/>
    <col min="11528" max="11528" width="3.625" style="1168" customWidth="1"/>
    <col min="11529" max="11529" width="4" style="1168"/>
    <col min="11530" max="11530" width="7.375" style="1168" customWidth="1"/>
    <col min="11531" max="11539" width="4" style="1168"/>
    <col min="11540" max="11541" width="6.875" style="1168" customWidth="1"/>
    <col min="11542" max="11543" width="4" style="1168"/>
    <col min="11544" max="11544" width="4.125" style="1168" customWidth="1"/>
    <col min="11545" max="11545" width="2.375" style="1168" customWidth="1"/>
    <col min="11546" max="11546" width="3.375" style="1168" customWidth="1"/>
    <col min="11547" max="11777" width="4" style="1168"/>
    <col min="11778" max="11778" width="2.875" style="1168" customWidth="1"/>
    <col min="11779" max="11779" width="2.375" style="1168" customWidth="1"/>
    <col min="11780" max="11780" width="7.375" style="1168" customWidth="1"/>
    <col min="11781" max="11783" width="4" style="1168"/>
    <col min="11784" max="11784" width="3.625" style="1168" customWidth="1"/>
    <col min="11785" max="11785" width="4" style="1168"/>
    <col min="11786" max="11786" width="7.375" style="1168" customWidth="1"/>
    <col min="11787" max="11795" width="4" style="1168"/>
    <col min="11796" max="11797" width="6.875" style="1168" customWidth="1"/>
    <col min="11798" max="11799" width="4" style="1168"/>
    <col min="11800" max="11800" width="4.125" style="1168" customWidth="1"/>
    <col min="11801" max="11801" width="2.375" style="1168" customWidth="1"/>
    <col min="11802" max="11802" width="3.375" style="1168" customWidth="1"/>
    <col min="11803" max="12033" width="4" style="1168"/>
    <col min="12034" max="12034" width="2.875" style="1168" customWidth="1"/>
    <col min="12035" max="12035" width="2.375" style="1168" customWidth="1"/>
    <col min="12036" max="12036" width="7.375" style="1168" customWidth="1"/>
    <col min="12037" max="12039" width="4" style="1168"/>
    <col min="12040" max="12040" width="3.625" style="1168" customWidth="1"/>
    <col min="12041" max="12041" width="4" style="1168"/>
    <col min="12042" max="12042" width="7.375" style="1168" customWidth="1"/>
    <col min="12043" max="12051" width="4" style="1168"/>
    <col min="12052" max="12053" width="6.875" style="1168" customWidth="1"/>
    <col min="12054" max="12055" width="4" style="1168"/>
    <col min="12056" max="12056" width="4.125" style="1168" customWidth="1"/>
    <col min="12057" max="12057" width="2.375" style="1168" customWidth="1"/>
    <col min="12058" max="12058" width="3.375" style="1168" customWidth="1"/>
    <col min="12059" max="12289" width="4" style="1168"/>
    <col min="12290" max="12290" width="2.875" style="1168" customWidth="1"/>
    <col min="12291" max="12291" width="2.375" style="1168" customWidth="1"/>
    <col min="12292" max="12292" width="7.375" style="1168" customWidth="1"/>
    <col min="12293" max="12295" width="4" style="1168"/>
    <col min="12296" max="12296" width="3.625" style="1168" customWidth="1"/>
    <col min="12297" max="12297" width="4" style="1168"/>
    <col min="12298" max="12298" width="7.375" style="1168" customWidth="1"/>
    <col min="12299" max="12307" width="4" style="1168"/>
    <col min="12308" max="12309" width="6.875" style="1168" customWidth="1"/>
    <col min="12310" max="12311" width="4" style="1168"/>
    <col min="12312" max="12312" width="4.125" style="1168" customWidth="1"/>
    <col min="12313" max="12313" width="2.375" style="1168" customWidth="1"/>
    <col min="12314" max="12314" width="3.375" style="1168" customWidth="1"/>
    <col min="12315" max="12545" width="4" style="1168"/>
    <col min="12546" max="12546" width="2.875" style="1168" customWidth="1"/>
    <col min="12547" max="12547" width="2.375" style="1168" customWidth="1"/>
    <col min="12548" max="12548" width="7.375" style="1168" customWidth="1"/>
    <col min="12549" max="12551" width="4" style="1168"/>
    <col min="12552" max="12552" width="3.625" style="1168" customWidth="1"/>
    <col min="12553" max="12553" width="4" style="1168"/>
    <col min="12554" max="12554" width="7.375" style="1168" customWidth="1"/>
    <col min="12555" max="12563" width="4" style="1168"/>
    <col min="12564" max="12565" width="6.875" style="1168" customWidth="1"/>
    <col min="12566" max="12567" width="4" style="1168"/>
    <col min="12568" max="12568" width="4.125" style="1168" customWidth="1"/>
    <col min="12569" max="12569" width="2.375" style="1168" customWidth="1"/>
    <col min="12570" max="12570" width="3.375" style="1168" customWidth="1"/>
    <col min="12571" max="12801" width="4" style="1168"/>
    <col min="12802" max="12802" width="2.875" style="1168" customWidth="1"/>
    <col min="12803" max="12803" width="2.375" style="1168" customWidth="1"/>
    <col min="12804" max="12804" width="7.375" style="1168" customWidth="1"/>
    <col min="12805" max="12807" width="4" style="1168"/>
    <col min="12808" max="12808" width="3.625" style="1168" customWidth="1"/>
    <col min="12809" max="12809" width="4" style="1168"/>
    <col min="12810" max="12810" width="7.375" style="1168" customWidth="1"/>
    <col min="12811" max="12819" width="4" style="1168"/>
    <col min="12820" max="12821" width="6.875" style="1168" customWidth="1"/>
    <col min="12822" max="12823" width="4" style="1168"/>
    <col min="12824" max="12824" width="4.125" style="1168" customWidth="1"/>
    <col min="12825" max="12825" width="2.375" style="1168" customWidth="1"/>
    <col min="12826" max="12826" width="3.375" style="1168" customWidth="1"/>
    <col min="12827" max="13057" width="4" style="1168"/>
    <col min="13058" max="13058" width="2.875" style="1168" customWidth="1"/>
    <col min="13059" max="13059" width="2.375" style="1168" customWidth="1"/>
    <col min="13060" max="13060" width="7.375" style="1168" customWidth="1"/>
    <col min="13061" max="13063" width="4" style="1168"/>
    <col min="13064" max="13064" width="3.625" style="1168" customWidth="1"/>
    <col min="13065" max="13065" width="4" style="1168"/>
    <col min="13066" max="13066" width="7.375" style="1168" customWidth="1"/>
    <col min="13067" max="13075" width="4" style="1168"/>
    <col min="13076" max="13077" width="6.875" style="1168" customWidth="1"/>
    <col min="13078" max="13079" width="4" style="1168"/>
    <col min="13080" max="13080" width="4.125" style="1168" customWidth="1"/>
    <col min="13081" max="13081" width="2.375" style="1168" customWidth="1"/>
    <col min="13082" max="13082" width="3.375" style="1168" customWidth="1"/>
    <col min="13083" max="13313" width="4" style="1168"/>
    <col min="13314" max="13314" width="2.875" style="1168" customWidth="1"/>
    <col min="13315" max="13315" width="2.375" style="1168" customWidth="1"/>
    <col min="13316" max="13316" width="7.375" style="1168" customWidth="1"/>
    <col min="13317" max="13319" width="4" style="1168"/>
    <col min="13320" max="13320" width="3.625" style="1168" customWidth="1"/>
    <col min="13321" max="13321" width="4" style="1168"/>
    <col min="13322" max="13322" width="7.375" style="1168" customWidth="1"/>
    <col min="13323" max="13331" width="4" style="1168"/>
    <col min="13332" max="13333" width="6.875" style="1168" customWidth="1"/>
    <col min="13334" max="13335" width="4" style="1168"/>
    <col min="13336" max="13336" width="4.125" style="1168" customWidth="1"/>
    <col min="13337" max="13337" width="2.375" style="1168" customWidth="1"/>
    <col min="13338" max="13338" width="3.375" style="1168" customWidth="1"/>
    <col min="13339" max="13569" width="4" style="1168"/>
    <col min="13570" max="13570" width="2.875" style="1168" customWidth="1"/>
    <col min="13571" max="13571" width="2.375" style="1168" customWidth="1"/>
    <col min="13572" max="13572" width="7.375" style="1168" customWidth="1"/>
    <col min="13573" max="13575" width="4" style="1168"/>
    <col min="13576" max="13576" width="3.625" style="1168" customWidth="1"/>
    <col min="13577" max="13577" width="4" style="1168"/>
    <col min="13578" max="13578" width="7.375" style="1168" customWidth="1"/>
    <col min="13579" max="13587" width="4" style="1168"/>
    <col min="13588" max="13589" width="6.875" style="1168" customWidth="1"/>
    <col min="13590" max="13591" width="4" style="1168"/>
    <col min="13592" max="13592" width="4.125" style="1168" customWidth="1"/>
    <col min="13593" max="13593" width="2.375" style="1168" customWidth="1"/>
    <col min="13594" max="13594" width="3.375" style="1168" customWidth="1"/>
    <col min="13595" max="13825" width="4" style="1168"/>
    <col min="13826" max="13826" width="2.875" style="1168" customWidth="1"/>
    <col min="13827" max="13827" width="2.375" style="1168" customWidth="1"/>
    <col min="13828" max="13828" width="7.375" style="1168" customWidth="1"/>
    <col min="13829" max="13831" width="4" style="1168"/>
    <col min="13832" max="13832" width="3.625" style="1168" customWidth="1"/>
    <col min="13833" max="13833" width="4" style="1168"/>
    <col min="13834" max="13834" width="7.375" style="1168" customWidth="1"/>
    <col min="13835" max="13843" width="4" style="1168"/>
    <col min="13844" max="13845" width="6.875" style="1168" customWidth="1"/>
    <col min="13846" max="13847" width="4" style="1168"/>
    <col min="13848" max="13848" width="4.125" style="1168" customWidth="1"/>
    <col min="13849" max="13849" width="2.375" style="1168" customWidth="1"/>
    <col min="13850" max="13850" width="3.375" style="1168" customWidth="1"/>
    <col min="13851" max="14081" width="4" style="1168"/>
    <col min="14082" max="14082" width="2.875" style="1168" customWidth="1"/>
    <col min="14083" max="14083" width="2.375" style="1168" customWidth="1"/>
    <col min="14084" max="14084" width="7.375" style="1168" customWidth="1"/>
    <col min="14085" max="14087" width="4" style="1168"/>
    <col min="14088" max="14088" width="3.625" style="1168" customWidth="1"/>
    <col min="14089" max="14089" width="4" style="1168"/>
    <col min="14090" max="14090" width="7.375" style="1168" customWidth="1"/>
    <col min="14091" max="14099" width="4" style="1168"/>
    <col min="14100" max="14101" width="6.875" style="1168" customWidth="1"/>
    <col min="14102" max="14103" width="4" style="1168"/>
    <col min="14104" max="14104" width="4.125" style="1168" customWidth="1"/>
    <col min="14105" max="14105" width="2.375" style="1168" customWidth="1"/>
    <col min="14106" max="14106" width="3.375" style="1168" customWidth="1"/>
    <col min="14107" max="14337" width="4" style="1168"/>
    <col min="14338" max="14338" width="2.875" style="1168" customWidth="1"/>
    <col min="14339" max="14339" width="2.375" style="1168" customWidth="1"/>
    <col min="14340" max="14340" width="7.375" style="1168" customWidth="1"/>
    <col min="14341" max="14343" width="4" style="1168"/>
    <col min="14344" max="14344" width="3.625" style="1168" customWidth="1"/>
    <col min="14345" max="14345" width="4" style="1168"/>
    <col min="14346" max="14346" width="7.375" style="1168" customWidth="1"/>
    <col min="14347" max="14355" width="4" style="1168"/>
    <col min="14356" max="14357" width="6.875" style="1168" customWidth="1"/>
    <col min="14358" max="14359" width="4" style="1168"/>
    <col min="14360" max="14360" width="4.125" style="1168" customWidth="1"/>
    <col min="14361" max="14361" width="2.375" style="1168" customWidth="1"/>
    <col min="14362" max="14362" width="3.375" style="1168" customWidth="1"/>
    <col min="14363" max="14593" width="4" style="1168"/>
    <col min="14594" max="14594" width="2.875" style="1168" customWidth="1"/>
    <col min="14595" max="14595" width="2.375" style="1168" customWidth="1"/>
    <col min="14596" max="14596" width="7.375" style="1168" customWidth="1"/>
    <col min="14597" max="14599" width="4" style="1168"/>
    <col min="14600" max="14600" width="3.625" style="1168" customWidth="1"/>
    <col min="14601" max="14601" width="4" style="1168"/>
    <col min="14602" max="14602" width="7.375" style="1168" customWidth="1"/>
    <col min="14603" max="14611" width="4" style="1168"/>
    <col min="14612" max="14613" width="6.875" style="1168" customWidth="1"/>
    <col min="14614" max="14615" width="4" style="1168"/>
    <col min="14616" max="14616" width="4.125" style="1168" customWidth="1"/>
    <col min="14617" max="14617" width="2.375" style="1168" customWidth="1"/>
    <col min="14618" max="14618" width="3.375" style="1168" customWidth="1"/>
    <col min="14619" max="14849" width="4" style="1168"/>
    <col min="14850" max="14850" width="2.875" style="1168" customWidth="1"/>
    <col min="14851" max="14851" width="2.375" style="1168" customWidth="1"/>
    <col min="14852" max="14852" width="7.375" style="1168" customWidth="1"/>
    <col min="14853" max="14855" width="4" style="1168"/>
    <col min="14856" max="14856" width="3.625" style="1168" customWidth="1"/>
    <col min="14857" max="14857" width="4" style="1168"/>
    <col min="14858" max="14858" width="7.375" style="1168" customWidth="1"/>
    <col min="14859" max="14867" width="4" style="1168"/>
    <col min="14868" max="14869" width="6.875" style="1168" customWidth="1"/>
    <col min="14870" max="14871" width="4" style="1168"/>
    <col min="14872" max="14872" width="4.125" style="1168" customWidth="1"/>
    <col min="14873" max="14873" width="2.375" style="1168" customWidth="1"/>
    <col min="14874" max="14874" width="3.375" style="1168" customWidth="1"/>
    <col min="14875" max="15105" width="4" style="1168"/>
    <col min="15106" max="15106" width="2.875" style="1168" customWidth="1"/>
    <col min="15107" max="15107" width="2.375" style="1168" customWidth="1"/>
    <col min="15108" max="15108" width="7.375" style="1168" customWidth="1"/>
    <col min="15109" max="15111" width="4" style="1168"/>
    <col min="15112" max="15112" width="3.625" style="1168" customWidth="1"/>
    <col min="15113" max="15113" width="4" style="1168"/>
    <col min="15114" max="15114" width="7.375" style="1168" customWidth="1"/>
    <col min="15115" max="15123" width="4" style="1168"/>
    <col min="15124" max="15125" width="6.875" style="1168" customWidth="1"/>
    <col min="15126" max="15127" width="4" style="1168"/>
    <col min="15128" max="15128" width="4.125" style="1168" customWidth="1"/>
    <col min="15129" max="15129" width="2.375" style="1168" customWidth="1"/>
    <col min="15130" max="15130" width="3.375" style="1168" customWidth="1"/>
    <col min="15131" max="15361" width="4" style="1168"/>
    <col min="15362" max="15362" width="2.875" style="1168" customWidth="1"/>
    <col min="15363" max="15363" width="2.375" style="1168" customWidth="1"/>
    <col min="15364" max="15364" width="7.375" style="1168" customWidth="1"/>
    <col min="15365" max="15367" width="4" style="1168"/>
    <col min="15368" max="15368" width="3.625" style="1168" customWidth="1"/>
    <col min="15369" max="15369" width="4" style="1168"/>
    <col min="15370" max="15370" width="7.375" style="1168" customWidth="1"/>
    <col min="15371" max="15379" width="4" style="1168"/>
    <col min="15380" max="15381" width="6.875" style="1168" customWidth="1"/>
    <col min="15382" max="15383" width="4" style="1168"/>
    <col min="15384" max="15384" width="4.125" style="1168" customWidth="1"/>
    <col min="15385" max="15385" width="2.375" style="1168" customWidth="1"/>
    <col min="15386" max="15386" width="3.375" style="1168" customWidth="1"/>
    <col min="15387" max="15617" width="4" style="1168"/>
    <col min="15618" max="15618" width="2.875" style="1168" customWidth="1"/>
    <col min="15619" max="15619" width="2.375" style="1168" customWidth="1"/>
    <col min="15620" max="15620" width="7.375" style="1168" customWidth="1"/>
    <col min="15621" max="15623" width="4" style="1168"/>
    <col min="15624" max="15624" width="3.625" style="1168" customWidth="1"/>
    <col min="15625" max="15625" width="4" style="1168"/>
    <col min="15626" max="15626" width="7.375" style="1168" customWidth="1"/>
    <col min="15627" max="15635" width="4" style="1168"/>
    <col min="15636" max="15637" width="6.875" style="1168" customWidth="1"/>
    <col min="15638" max="15639" width="4" style="1168"/>
    <col min="15640" max="15640" width="4.125" style="1168" customWidth="1"/>
    <col min="15641" max="15641" width="2.375" style="1168" customWidth="1"/>
    <col min="15642" max="15642" width="3.375" style="1168" customWidth="1"/>
    <col min="15643" max="15873" width="4" style="1168"/>
    <col min="15874" max="15874" width="2.875" style="1168" customWidth="1"/>
    <col min="15875" max="15875" width="2.375" style="1168" customWidth="1"/>
    <col min="15876" max="15876" width="7.375" style="1168" customWidth="1"/>
    <col min="15877" max="15879" width="4" style="1168"/>
    <col min="15880" max="15880" width="3.625" style="1168" customWidth="1"/>
    <col min="15881" max="15881" width="4" style="1168"/>
    <col min="15882" max="15882" width="7.375" style="1168" customWidth="1"/>
    <col min="15883" max="15891" width="4" style="1168"/>
    <col min="15892" max="15893" width="6.875" style="1168" customWidth="1"/>
    <col min="15894" max="15895" width="4" style="1168"/>
    <col min="15896" max="15896" width="4.125" style="1168" customWidth="1"/>
    <col min="15897" max="15897" width="2.375" style="1168" customWidth="1"/>
    <col min="15898" max="15898" width="3.375" style="1168" customWidth="1"/>
    <col min="15899" max="16129" width="4" style="1168"/>
    <col min="16130" max="16130" width="2.875" style="1168" customWidth="1"/>
    <col min="16131" max="16131" width="2.375" style="1168" customWidth="1"/>
    <col min="16132" max="16132" width="7.375" style="1168" customWidth="1"/>
    <col min="16133" max="16135" width="4" style="1168"/>
    <col min="16136" max="16136" width="3.625" style="1168" customWidth="1"/>
    <col min="16137" max="16137" width="4" style="1168"/>
    <col min="16138" max="16138" width="7.375" style="1168" customWidth="1"/>
    <col min="16139" max="16147" width="4" style="1168"/>
    <col min="16148" max="16149" width="6.875" style="1168" customWidth="1"/>
    <col min="16150" max="16151" width="4" style="1168"/>
    <col min="16152" max="16152" width="4.125" style="1168" customWidth="1"/>
    <col min="16153" max="16153" width="2.375" style="1168" customWidth="1"/>
    <col min="16154" max="16154" width="3.375" style="1168" customWidth="1"/>
    <col min="16155" max="16384" width="4" style="1168"/>
  </cols>
  <sheetData>
    <row r="1" spans="1:26">
      <c r="A1" s="1167"/>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row>
    <row r="2" spans="1:26" ht="15" customHeight="1">
      <c r="A2" s="1167"/>
      <c r="B2" s="1167"/>
      <c r="C2" s="1167"/>
      <c r="D2" s="1167"/>
      <c r="E2" s="1167"/>
      <c r="F2" s="1167"/>
      <c r="G2" s="1167"/>
      <c r="H2" s="1167"/>
      <c r="I2" s="1167"/>
      <c r="J2" s="1167"/>
      <c r="K2" s="1167"/>
      <c r="L2" s="1167"/>
      <c r="M2" s="1167"/>
      <c r="N2" s="1167"/>
      <c r="O2" s="1167"/>
      <c r="P2" s="1167"/>
      <c r="Q2" s="1169"/>
      <c r="R2" s="1169"/>
      <c r="S2" s="1169"/>
      <c r="T2" s="1170"/>
      <c r="U2" s="1169" t="s">
        <v>160</v>
      </c>
      <c r="V2" s="1170"/>
      <c r="W2" s="1169" t="s">
        <v>159</v>
      </c>
      <c r="X2" s="1170"/>
      <c r="Y2" s="1169" t="s">
        <v>158</v>
      </c>
      <c r="Z2" s="1167"/>
    </row>
    <row r="3" spans="1:26" ht="15" customHeight="1">
      <c r="A3" s="1167"/>
      <c r="B3" s="1167"/>
      <c r="C3" s="1167" t="s">
        <v>169</v>
      </c>
      <c r="D3" s="1167"/>
      <c r="E3" s="1167"/>
      <c r="F3" s="1167"/>
      <c r="G3" s="1167"/>
      <c r="H3" s="1167"/>
      <c r="I3" s="1167"/>
      <c r="J3" s="1167"/>
      <c r="K3" s="1167"/>
      <c r="L3" s="1167"/>
      <c r="M3" s="1167"/>
      <c r="N3" s="1167"/>
      <c r="O3" s="1167"/>
      <c r="P3" s="1167"/>
      <c r="Q3" s="1167"/>
      <c r="R3" s="1167"/>
      <c r="S3" s="1169"/>
      <c r="T3" s="1167"/>
      <c r="U3" s="1167"/>
      <c r="V3" s="1167"/>
      <c r="W3" s="1167"/>
      <c r="X3" s="1167"/>
      <c r="Y3" s="1167"/>
      <c r="Z3" s="1167"/>
    </row>
    <row r="4" spans="1:26" ht="15" customHeight="1">
      <c r="A4" s="1167"/>
      <c r="B4" s="1558" t="s">
        <v>68</v>
      </c>
      <c r="C4" s="1558"/>
      <c r="D4" s="1558"/>
      <c r="E4" s="1558"/>
      <c r="F4" s="1558"/>
      <c r="G4" s="1558"/>
      <c r="H4" s="1558"/>
      <c r="I4" s="1558"/>
      <c r="J4" s="1558"/>
      <c r="K4" s="1558"/>
      <c r="L4" s="1558"/>
      <c r="M4" s="1558"/>
      <c r="N4" s="1558"/>
      <c r="O4" s="1558"/>
      <c r="P4" s="1558"/>
      <c r="Q4" s="1558"/>
      <c r="R4" s="1558"/>
      <c r="S4" s="1558"/>
      <c r="T4" s="1558"/>
      <c r="U4" s="1558"/>
      <c r="V4" s="1558"/>
      <c r="W4" s="1558"/>
      <c r="X4" s="1558"/>
      <c r="Y4" s="1558"/>
      <c r="Z4" s="1167"/>
    </row>
    <row r="5" spans="1:26" ht="15" customHeight="1">
      <c r="A5" s="1167"/>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c r="Z5" s="1167"/>
    </row>
    <row r="6" spans="1:26" ht="22.5" customHeight="1">
      <c r="A6" s="1166"/>
      <c r="B6" s="1520" t="s">
        <v>1</v>
      </c>
      <c r="C6" s="1521"/>
      <c r="D6" s="1521"/>
      <c r="E6" s="1521"/>
      <c r="F6" s="1522"/>
      <c r="G6" s="1559"/>
      <c r="H6" s="1560"/>
      <c r="I6" s="1560"/>
      <c r="J6" s="1560"/>
      <c r="K6" s="1560"/>
      <c r="L6" s="1560"/>
      <c r="M6" s="1560"/>
      <c r="N6" s="1560"/>
      <c r="O6" s="1560"/>
      <c r="P6" s="1560"/>
      <c r="Q6" s="1560"/>
      <c r="R6" s="1560"/>
      <c r="S6" s="1560"/>
      <c r="T6" s="1560"/>
      <c r="U6" s="1560"/>
      <c r="V6" s="1560"/>
      <c r="W6" s="1560"/>
      <c r="X6" s="1560"/>
      <c r="Y6" s="1561"/>
    </row>
    <row r="7" spans="1:26" ht="22.5" customHeight="1">
      <c r="A7" s="1166"/>
      <c r="B7" s="1520" t="s">
        <v>39</v>
      </c>
      <c r="C7" s="1521"/>
      <c r="D7" s="1521"/>
      <c r="E7" s="1521"/>
      <c r="F7" s="1522"/>
      <c r="G7" s="1171" t="s">
        <v>10</v>
      </c>
      <c r="H7" s="1172"/>
      <c r="I7" s="1562" t="s">
        <v>151</v>
      </c>
      <c r="J7" s="1562"/>
      <c r="K7" s="1172"/>
      <c r="L7" s="1172"/>
      <c r="M7" s="1562" t="s">
        <v>152</v>
      </c>
      <c r="N7" s="1562"/>
      <c r="O7" s="1172"/>
      <c r="P7" s="1172"/>
      <c r="Q7" s="1172"/>
      <c r="R7" s="1562" t="s">
        <v>153</v>
      </c>
      <c r="S7" s="1562"/>
      <c r="T7" s="1172"/>
      <c r="U7" s="1172"/>
      <c r="V7" s="1172"/>
      <c r="W7" s="1172"/>
      <c r="X7" s="1172"/>
      <c r="Y7" s="1173"/>
    </row>
    <row r="8" spans="1:26" ht="22.5" customHeight="1">
      <c r="A8" s="1166"/>
      <c r="B8" s="1528" t="s">
        <v>2</v>
      </c>
      <c r="C8" s="1528"/>
      <c r="D8" s="1528"/>
      <c r="E8" s="1528"/>
      <c r="F8" s="1528"/>
      <c r="G8" s="1174"/>
      <c r="H8" s="1566" t="s">
        <v>154</v>
      </c>
      <c r="I8" s="1567"/>
      <c r="J8" s="1567"/>
      <c r="K8" s="1567"/>
      <c r="L8" s="1175"/>
      <c r="M8" s="1568" t="s">
        <v>155</v>
      </c>
      <c r="N8" s="1568"/>
      <c r="O8" s="1568"/>
      <c r="P8" s="1568"/>
      <c r="Q8" s="1175"/>
      <c r="R8" s="1569" t="s">
        <v>168</v>
      </c>
      <c r="S8" s="1569"/>
      <c r="T8" s="1569"/>
      <c r="U8" s="1175"/>
      <c r="V8" s="1566" t="s">
        <v>156</v>
      </c>
      <c r="W8" s="1569"/>
      <c r="X8" s="1569"/>
      <c r="Y8" s="1632"/>
    </row>
    <row r="9" spans="1:26" ht="15" customHeight="1">
      <c r="A9" s="1167"/>
      <c r="B9" s="1167"/>
      <c r="C9" s="1167"/>
      <c r="D9" s="1167"/>
      <c r="E9" s="1167"/>
      <c r="F9" s="1167"/>
      <c r="G9" s="1167"/>
      <c r="H9" s="1167"/>
      <c r="I9" s="1167"/>
      <c r="J9" s="1167"/>
      <c r="K9" s="1167"/>
      <c r="L9" s="1167"/>
      <c r="M9" s="1167"/>
      <c r="N9" s="1167"/>
      <c r="O9" s="1167"/>
      <c r="P9" s="1167"/>
      <c r="Q9" s="1167"/>
      <c r="R9" s="1167"/>
      <c r="S9" s="1167"/>
      <c r="T9" s="1167"/>
      <c r="U9" s="1167"/>
      <c r="V9" s="1167"/>
      <c r="W9" s="1167"/>
      <c r="X9" s="1167"/>
      <c r="Y9" s="1167"/>
      <c r="Z9" s="1167"/>
    </row>
    <row r="10" spans="1:26" ht="15" customHeight="1">
      <c r="A10" s="1167"/>
      <c r="B10" s="1176"/>
      <c r="C10" s="1177"/>
      <c r="D10" s="1177"/>
      <c r="E10" s="1177"/>
      <c r="F10" s="1177"/>
      <c r="G10" s="1177"/>
      <c r="H10" s="1177"/>
      <c r="I10" s="1177"/>
      <c r="J10" s="1177"/>
      <c r="K10" s="1177"/>
      <c r="L10" s="1177"/>
      <c r="M10" s="1177"/>
      <c r="N10" s="1177"/>
      <c r="O10" s="1177"/>
      <c r="P10" s="1177"/>
      <c r="Q10" s="1177"/>
      <c r="R10" s="1177"/>
      <c r="S10" s="1177"/>
      <c r="T10" s="1177"/>
      <c r="U10" s="1215"/>
      <c r="V10" s="1216"/>
      <c r="W10" s="1216"/>
      <c r="X10" s="1216"/>
      <c r="Y10" s="1217"/>
      <c r="Z10" s="1167"/>
    </row>
    <row r="11" spans="1:26" ht="15" customHeight="1">
      <c r="A11" s="1167"/>
      <c r="B11" s="1179" t="s">
        <v>3</v>
      </c>
      <c r="C11" s="1167"/>
      <c r="D11" s="1167"/>
      <c r="E11" s="1167"/>
      <c r="F11" s="1167"/>
      <c r="G11" s="1167"/>
      <c r="H11" s="1167"/>
      <c r="I11" s="1167"/>
      <c r="J11" s="1167"/>
      <c r="K11" s="1167"/>
      <c r="L11" s="1167"/>
      <c r="M11" s="1167"/>
      <c r="N11" s="1167"/>
      <c r="O11" s="1167"/>
      <c r="P11" s="1167"/>
      <c r="Q11" s="1167"/>
      <c r="R11" s="1167"/>
      <c r="S11" s="1167"/>
      <c r="T11" s="1167"/>
      <c r="U11" s="1555" t="s">
        <v>1767</v>
      </c>
      <c r="V11" s="1556"/>
      <c r="W11" s="1556"/>
      <c r="X11" s="1556"/>
      <c r="Y11" s="1557"/>
      <c r="Z11" s="1167"/>
    </row>
    <row r="12" spans="1:26" ht="15" customHeight="1">
      <c r="A12" s="1167"/>
      <c r="B12" s="1179"/>
      <c r="C12" s="1167"/>
      <c r="D12" s="1167"/>
      <c r="E12" s="1167"/>
      <c r="F12" s="1167"/>
      <c r="G12" s="1167"/>
      <c r="H12" s="1167"/>
      <c r="I12" s="1167"/>
      <c r="J12" s="1167"/>
      <c r="K12" s="1167"/>
      <c r="L12" s="1167"/>
      <c r="M12" s="1167"/>
      <c r="N12" s="1167"/>
      <c r="O12" s="1167"/>
      <c r="P12" s="1167"/>
      <c r="Q12" s="1167"/>
      <c r="R12" s="1167"/>
      <c r="S12" s="1167"/>
      <c r="T12" s="1167"/>
      <c r="U12" s="1185"/>
      <c r="V12" s="1187"/>
      <c r="W12" s="1187"/>
      <c r="X12" s="1187"/>
      <c r="Y12" s="1189"/>
      <c r="Z12" s="1167"/>
    </row>
    <row r="13" spans="1:26" ht="15" customHeight="1">
      <c r="A13" s="1167"/>
      <c r="B13" s="1179"/>
      <c r="C13" s="1184" t="s">
        <v>4</v>
      </c>
      <c r="D13" s="1518" t="s">
        <v>131</v>
      </c>
      <c r="E13" s="1518"/>
      <c r="F13" s="1518"/>
      <c r="G13" s="1518"/>
      <c r="H13" s="1518"/>
      <c r="I13" s="1518"/>
      <c r="J13" s="1518"/>
      <c r="K13" s="1518"/>
      <c r="L13" s="1518"/>
      <c r="M13" s="1518"/>
      <c r="N13" s="1518"/>
      <c r="O13" s="1518"/>
      <c r="P13" s="1518"/>
      <c r="Q13" s="1518"/>
      <c r="R13" s="1518"/>
      <c r="S13" s="1518"/>
      <c r="T13" s="1519"/>
      <c r="U13" s="1185"/>
      <c r="V13" s="1186" t="s">
        <v>32</v>
      </c>
      <c r="W13" s="1187" t="s">
        <v>33</v>
      </c>
      <c r="X13" s="1186" t="s">
        <v>32</v>
      </c>
      <c r="Y13" s="1189"/>
      <c r="Z13" s="1167"/>
    </row>
    <row r="14" spans="1:26" ht="15" customHeight="1">
      <c r="A14" s="1167"/>
      <c r="B14" s="1179"/>
      <c r="C14" s="1184"/>
      <c r="D14" s="1518"/>
      <c r="E14" s="1518"/>
      <c r="F14" s="1518"/>
      <c r="G14" s="1518"/>
      <c r="H14" s="1518"/>
      <c r="I14" s="1518"/>
      <c r="J14" s="1518"/>
      <c r="K14" s="1518"/>
      <c r="L14" s="1518"/>
      <c r="M14" s="1518"/>
      <c r="N14" s="1518"/>
      <c r="O14" s="1518"/>
      <c r="P14" s="1518"/>
      <c r="Q14" s="1518"/>
      <c r="R14" s="1518"/>
      <c r="S14" s="1518"/>
      <c r="T14" s="1519"/>
      <c r="U14" s="1185"/>
      <c r="V14" s="1186"/>
      <c r="W14" s="1187"/>
      <c r="X14" s="1186"/>
      <c r="Y14" s="1189"/>
      <c r="Z14" s="1167"/>
    </row>
    <row r="15" spans="1:26" ht="7.5" customHeight="1">
      <c r="A15" s="1167"/>
      <c r="B15" s="1179"/>
      <c r="C15" s="1184"/>
      <c r="D15" s="1208"/>
      <c r="E15" s="1208"/>
      <c r="F15" s="1208"/>
      <c r="G15" s="1208"/>
      <c r="H15" s="1208"/>
      <c r="I15" s="1208"/>
      <c r="J15" s="1208"/>
      <c r="K15" s="1208"/>
      <c r="L15" s="1208"/>
      <c r="M15" s="1208"/>
      <c r="N15" s="1208"/>
      <c r="O15" s="1208"/>
      <c r="P15" s="1208"/>
      <c r="Q15" s="1208"/>
      <c r="R15" s="1208"/>
      <c r="S15" s="1208"/>
      <c r="T15" s="1262"/>
      <c r="U15" s="1185"/>
      <c r="V15" s="1186"/>
      <c r="W15" s="1187"/>
      <c r="X15" s="1186"/>
      <c r="Y15" s="1189"/>
      <c r="Z15" s="1167"/>
    </row>
    <row r="16" spans="1:26" ht="15" customHeight="1">
      <c r="A16" s="1167"/>
      <c r="B16" s="1179"/>
      <c r="C16" s="1184" t="s">
        <v>5</v>
      </c>
      <c r="D16" s="1518" t="s">
        <v>101</v>
      </c>
      <c r="E16" s="1518"/>
      <c r="F16" s="1518"/>
      <c r="G16" s="1518"/>
      <c r="H16" s="1518"/>
      <c r="I16" s="1518"/>
      <c r="J16" s="1518"/>
      <c r="K16" s="1518"/>
      <c r="L16" s="1518"/>
      <c r="M16" s="1518"/>
      <c r="N16" s="1518"/>
      <c r="O16" s="1518"/>
      <c r="P16" s="1518"/>
      <c r="Q16" s="1518"/>
      <c r="R16" s="1518"/>
      <c r="S16" s="1518"/>
      <c r="T16" s="1519"/>
      <c r="U16" s="1185"/>
      <c r="V16" s="1186" t="s">
        <v>32</v>
      </c>
      <c r="W16" s="1187" t="s">
        <v>33</v>
      </c>
      <c r="X16" s="1186" t="s">
        <v>32</v>
      </c>
      <c r="Y16" s="1189"/>
      <c r="Z16" s="1167"/>
    </row>
    <row r="17" spans="1:26" ht="15" customHeight="1">
      <c r="A17" s="1167"/>
      <c r="B17" s="1179"/>
      <c r="C17" s="1167"/>
      <c r="D17" s="1518"/>
      <c r="E17" s="1518"/>
      <c r="F17" s="1518"/>
      <c r="G17" s="1518"/>
      <c r="H17" s="1518"/>
      <c r="I17" s="1518"/>
      <c r="J17" s="1518"/>
      <c r="K17" s="1518"/>
      <c r="L17" s="1518"/>
      <c r="M17" s="1518"/>
      <c r="N17" s="1518"/>
      <c r="O17" s="1518"/>
      <c r="P17" s="1518"/>
      <c r="Q17" s="1518"/>
      <c r="R17" s="1518"/>
      <c r="S17" s="1518"/>
      <c r="T17" s="1519"/>
      <c r="U17" s="1185"/>
      <c r="V17" s="1186"/>
      <c r="W17" s="1187"/>
      <c r="X17" s="1186"/>
      <c r="Y17" s="1189"/>
      <c r="Z17" s="1167"/>
    </row>
    <row r="18" spans="1:26" ht="7.5" customHeight="1">
      <c r="A18" s="1167"/>
      <c r="B18" s="1179"/>
      <c r="C18" s="1167"/>
      <c r="D18" s="1167"/>
      <c r="E18" s="1167"/>
      <c r="F18" s="1167"/>
      <c r="G18" s="1167"/>
      <c r="H18" s="1167"/>
      <c r="I18" s="1167"/>
      <c r="J18" s="1167"/>
      <c r="K18" s="1167"/>
      <c r="L18" s="1167"/>
      <c r="M18" s="1167"/>
      <c r="N18" s="1167"/>
      <c r="O18" s="1167"/>
      <c r="P18" s="1167"/>
      <c r="Q18" s="1167"/>
      <c r="R18" s="1167"/>
      <c r="S18" s="1167"/>
      <c r="T18" s="1167"/>
      <c r="U18" s="1185"/>
      <c r="V18" s="1186"/>
      <c r="W18" s="1187"/>
      <c r="X18" s="1186"/>
      <c r="Y18" s="1189"/>
      <c r="Z18" s="1167"/>
    </row>
    <row r="19" spans="1:26" ht="15" customHeight="1">
      <c r="A19" s="1167"/>
      <c r="B19" s="1179"/>
      <c r="C19" s="1167" t="s">
        <v>31</v>
      </c>
      <c r="D19" s="1530" t="s">
        <v>132</v>
      </c>
      <c r="E19" s="1530"/>
      <c r="F19" s="1530"/>
      <c r="G19" s="1530"/>
      <c r="H19" s="1530"/>
      <c r="I19" s="1530"/>
      <c r="J19" s="1530"/>
      <c r="K19" s="1530"/>
      <c r="L19" s="1530"/>
      <c r="M19" s="1530"/>
      <c r="N19" s="1530"/>
      <c r="O19" s="1530"/>
      <c r="P19" s="1530"/>
      <c r="Q19" s="1530"/>
      <c r="R19" s="1530"/>
      <c r="S19" s="1530"/>
      <c r="T19" s="1532"/>
      <c r="U19" s="1185"/>
      <c r="V19" s="1186" t="s">
        <v>32</v>
      </c>
      <c r="W19" s="1187" t="s">
        <v>33</v>
      </c>
      <c r="X19" s="1186" t="s">
        <v>32</v>
      </c>
      <c r="Y19" s="1189"/>
      <c r="Z19" s="1167"/>
    </row>
    <row r="20" spans="1:26" ht="7.5" customHeight="1">
      <c r="A20" s="1167"/>
      <c r="B20" s="1179"/>
      <c r="C20" s="1167"/>
      <c r="D20" s="1167"/>
      <c r="E20" s="1167"/>
      <c r="F20" s="1167"/>
      <c r="G20" s="1167"/>
      <c r="H20" s="1167"/>
      <c r="I20" s="1167"/>
      <c r="J20" s="1167"/>
      <c r="K20" s="1167"/>
      <c r="L20" s="1167"/>
      <c r="M20" s="1167"/>
      <c r="N20" s="1167"/>
      <c r="O20" s="1167"/>
      <c r="P20" s="1167"/>
      <c r="Q20" s="1167"/>
      <c r="R20" s="1167"/>
      <c r="S20" s="1167"/>
      <c r="T20" s="1167"/>
      <c r="U20" s="1185"/>
      <c r="V20" s="1186"/>
      <c r="W20" s="1187"/>
      <c r="X20" s="1186"/>
      <c r="Y20" s="1189"/>
      <c r="Z20" s="1167"/>
    </row>
    <row r="21" spans="1:26" ht="15" customHeight="1">
      <c r="A21" s="1167"/>
      <c r="B21" s="1179"/>
      <c r="C21" s="1169" t="s">
        <v>6</v>
      </c>
      <c r="D21" s="1531" t="s">
        <v>133</v>
      </c>
      <c r="E21" s="1531"/>
      <c r="F21" s="1531"/>
      <c r="G21" s="1531"/>
      <c r="H21" s="1531"/>
      <c r="I21" s="1531"/>
      <c r="J21" s="1531"/>
      <c r="K21" s="1531"/>
      <c r="L21" s="1531"/>
      <c r="M21" s="1531"/>
      <c r="N21" s="1531"/>
      <c r="O21" s="1531"/>
      <c r="P21" s="1531"/>
      <c r="Q21" s="1531"/>
      <c r="R21" s="1531"/>
      <c r="S21" s="1531"/>
      <c r="T21" s="1545"/>
      <c r="U21" s="1185"/>
      <c r="V21" s="1186" t="s">
        <v>32</v>
      </c>
      <c r="W21" s="1187" t="s">
        <v>33</v>
      </c>
      <c r="X21" s="1186" t="s">
        <v>32</v>
      </c>
      <c r="Y21" s="1189"/>
      <c r="Z21" s="1167"/>
    </row>
    <row r="22" spans="1:26" ht="7.5" customHeight="1">
      <c r="A22" s="1167"/>
      <c r="B22" s="1179"/>
      <c r="C22" s="1167"/>
      <c r="D22" s="1167"/>
      <c r="E22" s="1167"/>
      <c r="F22" s="1167"/>
      <c r="G22" s="1167"/>
      <c r="H22" s="1167"/>
      <c r="I22" s="1167"/>
      <c r="J22" s="1167"/>
      <c r="K22" s="1167"/>
      <c r="L22" s="1167"/>
      <c r="M22" s="1167"/>
      <c r="N22" s="1167"/>
      <c r="O22" s="1167"/>
      <c r="P22" s="1167"/>
      <c r="Q22" s="1167"/>
      <c r="R22" s="1167"/>
      <c r="S22" s="1167"/>
      <c r="T22" s="1167"/>
      <c r="U22" s="1185"/>
      <c r="V22" s="1186"/>
      <c r="W22" s="1187"/>
      <c r="X22" s="1186"/>
      <c r="Y22" s="1189"/>
      <c r="Z22" s="1167"/>
    </row>
    <row r="23" spans="1:26" ht="15" customHeight="1">
      <c r="A23" s="1167"/>
      <c r="B23" s="1179"/>
      <c r="C23" s="1184" t="s">
        <v>69</v>
      </c>
      <c r="D23" s="1518" t="s">
        <v>134</v>
      </c>
      <c r="E23" s="1518"/>
      <c r="F23" s="1518"/>
      <c r="G23" s="1518"/>
      <c r="H23" s="1518"/>
      <c r="I23" s="1518"/>
      <c r="J23" s="1518"/>
      <c r="K23" s="1518"/>
      <c r="L23" s="1518"/>
      <c r="M23" s="1518"/>
      <c r="N23" s="1518"/>
      <c r="O23" s="1518"/>
      <c r="P23" s="1518"/>
      <c r="Q23" s="1518"/>
      <c r="R23" s="1518"/>
      <c r="S23" s="1518"/>
      <c r="T23" s="1519"/>
      <c r="U23" s="1185"/>
      <c r="V23" s="1186" t="s">
        <v>32</v>
      </c>
      <c r="W23" s="1187" t="s">
        <v>33</v>
      </c>
      <c r="X23" s="1186" t="s">
        <v>32</v>
      </c>
      <c r="Y23" s="1189"/>
      <c r="Z23" s="1167"/>
    </row>
    <row r="24" spans="1:26" ht="30" customHeight="1">
      <c r="A24" s="1167"/>
      <c r="B24" s="1179"/>
      <c r="C24" s="1167"/>
      <c r="D24" s="1518"/>
      <c r="E24" s="1518"/>
      <c r="F24" s="1518"/>
      <c r="G24" s="1518"/>
      <c r="H24" s="1518"/>
      <c r="I24" s="1518"/>
      <c r="J24" s="1518"/>
      <c r="K24" s="1518"/>
      <c r="L24" s="1518"/>
      <c r="M24" s="1518"/>
      <c r="N24" s="1518"/>
      <c r="O24" s="1518"/>
      <c r="P24" s="1518"/>
      <c r="Q24" s="1518"/>
      <c r="R24" s="1518"/>
      <c r="S24" s="1518"/>
      <c r="T24" s="1519"/>
      <c r="U24" s="1185"/>
      <c r="V24" s="1187"/>
      <c r="W24" s="1187"/>
      <c r="X24" s="1187"/>
      <c r="Y24" s="1189"/>
      <c r="Z24" s="1167"/>
    </row>
    <row r="25" spans="1:26" ht="7.5" customHeight="1">
      <c r="A25" s="1167"/>
      <c r="B25" s="1179"/>
      <c r="C25" s="1167"/>
      <c r="D25" s="1167"/>
      <c r="E25" s="1167"/>
      <c r="F25" s="1167"/>
      <c r="G25" s="1167"/>
      <c r="H25" s="1167"/>
      <c r="I25" s="1167"/>
      <c r="J25" s="1167"/>
      <c r="K25" s="1167"/>
      <c r="L25" s="1167"/>
      <c r="M25" s="1167"/>
      <c r="N25" s="1167"/>
      <c r="O25" s="1167"/>
      <c r="P25" s="1167"/>
      <c r="Q25" s="1167"/>
      <c r="R25" s="1167"/>
      <c r="S25" s="1167"/>
      <c r="T25" s="1167"/>
      <c r="U25" s="1185"/>
      <c r="V25" s="1187"/>
      <c r="W25" s="1187"/>
      <c r="X25" s="1187"/>
      <c r="Y25" s="1189"/>
      <c r="Z25" s="1167"/>
    </row>
    <row r="26" spans="1:26" ht="15" customHeight="1">
      <c r="A26" s="1167"/>
      <c r="B26" s="1179"/>
      <c r="C26" s="1167" t="s">
        <v>70</v>
      </c>
      <c r="D26" s="1167" t="s">
        <v>135</v>
      </c>
      <c r="E26" s="1167"/>
      <c r="F26" s="1167"/>
      <c r="G26" s="1167"/>
      <c r="H26" s="1167"/>
      <c r="I26" s="1167"/>
      <c r="J26" s="1167"/>
      <c r="K26" s="1167"/>
      <c r="L26" s="1167"/>
      <c r="M26" s="1167"/>
      <c r="N26" s="1167"/>
      <c r="O26" s="1167"/>
      <c r="P26" s="1167"/>
      <c r="Q26" s="1167"/>
      <c r="R26" s="1167"/>
      <c r="S26" s="1167"/>
      <c r="T26" s="1167"/>
      <c r="U26" s="1185"/>
      <c r="V26" s="1186" t="s">
        <v>32</v>
      </c>
      <c r="W26" s="1187" t="s">
        <v>33</v>
      </c>
      <c r="X26" s="1186" t="s">
        <v>32</v>
      </c>
      <c r="Y26" s="1189"/>
      <c r="Z26" s="1167"/>
    </row>
    <row r="27" spans="1:26" ht="8.25" customHeight="1">
      <c r="A27" s="1167"/>
      <c r="B27" s="1179"/>
      <c r="C27" s="1167"/>
      <c r="D27" s="1167"/>
      <c r="E27" s="1167"/>
      <c r="F27" s="1167"/>
      <c r="G27" s="1167"/>
      <c r="H27" s="1167"/>
      <c r="I27" s="1167"/>
      <c r="J27" s="1167"/>
      <c r="K27" s="1167"/>
      <c r="L27" s="1167"/>
      <c r="M27" s="1167"/>
      <c r="N27" s="1167"/>
      <c r="O27" s="1167"/>
      <c r="P27" s="1167"/>
      <c r="Q27" s="1167"/>
      <c r="R27" s="1167"/>
      <c r="S27" s="1167"/>
      <c r="T27" s="1167"/>
      <c r="U27" s="1185"/>
      <c r="V27" s="1186"/>
      <c r="W27" s="1187"/>
      <c r="X27" s="1186"/>
      <c r="Y27" s="1189"/>
      <c r="Z27" s="1167"/>
    </row>
    <row r="28" spans="1:26" ht="15" customHeight="1">
      <c r="A28" s="1167"/>
      <c r="B28" s="1179"/>
      <c r="C28" s="1167" t="s">
        <v>71</v>
      </c>
      <c r="D28" s="1167" t="s">
        <v>97</v>
      </c>
      <c r="E28" s="1167"/>
      <c r="F28" s="1167"/>
      <c r="G28" s="1167"/>
      <c r="H28" s="1167"/>
      <c r="I28" s="1167"/>
      <c r="J28" s="1167"/>
      <c r="K28" s="1167"/>
      <c r="L28" s="1167"/>
      <c r="M28" s="1167"/>
      <c r="N28" s="1167"/>
      <c r="O28" s="1167"/>
      <c r="P28" s="1167"/>
      <c r="Q28" s="1167"/>
      <c r="R28" s="1167"/>
      <c r="S28" s="1167"/>
      <c r="T28" s="1167"/>
      <c r="U28" s="1185"/>
      <c r="V28" s="1186" t="s">
        <v>32</v>
      </c>
      <c r="W28" s="1187" t="s">
        <v>33</v>
      </c>
      <c r="X28" s="1186" t="s">
        <v>32</v>
      </c>
      <c r="Y28" s="1189"/>
      <c r="Z28" s="1167"/>
    </row>
    <row r="29" spans="1:26" ht="8.25" customHeight="1">
      <c r="A29" s="1167"/>
      <c r="B29" s="1179"/>
      <c r="C29" s="1167"/>
      <c r="D29" s="1167"/>
      <c r="E29" s="1167"/>
      <c r="F29" s="1167"/>
      <c r="G29" s="1167"/>
      <c r="H29" s="1167"/>
      <c r="I29" s="1167"/>
      <c r="J29" s="1167"/>
      <c r="K29" s="1167"/>
      <c r="L29" s="1167"/>
      <c r="M29" s="1167"/>
      <c r="N29" s="1167"/>
      <c r="O29" s="1167"/>
      <c r="P29" s="1167"/>
      <c r="Q29" s="1167"/>
      <c r="R29" s="1167"/>
      <c r="S29" s="1167"/>
      <c r="T29" s="1167"/>
      <c r="U29" s="1185"/>
      <c r="V29" s="1186"/>
      <c r="W29" s="1187"/>
      <c r="X29" s="1186"/>
      <c r="Y29" s="1189"/>
      <c r="Z29" s="1167"/>
    </row>
    <row r="30" spans="1:26" ht="15" customHeight="1">
      <c r="A30" s="1167"/>
      <c r="B30" s="1179"/>
      <c r="C30" s="1167" t="s">
        <v>72</v>
      </c>
      <c r="D30" s="1531" t="s">
        <v>136</v>
      </c>
      <c r="E30" s="1531"/>
      <c r="F30" s="1531"/>
      <c r="G30" s="1531"/>
      <c r="H30" s="1531"/>
      <c r="I30" s="1531"/>
      <c r="J30" s="1531"/>
      <c r="K30" s="1531"/>
      <c r="L30" s="1531"/>
      <c r="M30" s="1531"/>
      <c r="N30" s="1531"/>
      <c r="O30" s="1531"/>
      <c r="P30" s="1531"/>
      <c r="Q30" s="1531"/>
      <c r="R30" s="1531"/>
      <c r="S30" s="1531"/>
      <c r="T30" s="1545"/>
      <c r="U30" s="1185"/>
      <c r="V30" s="1186" t="s">
        <v>32</v>
      </c>
      <c r="W30" s="1187" t="s">
        <v>33</v>
      </c>
      <c r="X30" s="1186" t="s">
        <v>32</v>
      </c>
      <c r="Y30" s="1189"/>
      <c r="Z30" s="1167"/>
    </row>
    <row r="31" spans="1:26" ht="15" customHeight="1">
      <c r="A31" s="1167"/>
      <c r="B31" s="1179"/>
      <c r="C31" s="1167" t="s">
        <v>10</v>
      </c>
      <c r="D31" s="1531"/>
      <c r="E31" s="1531"/>
      <c r="F31" s="1531"/>
      <c r="G31" s="1531"/>
      <c r="H31" s="1531"/>
      <c r="I31" s="1531"/>
      <c r="J31" s="1531"/>
      <c r="K31" s="1531"/>
      <c r="L31" s="1531"/>
      <c r="M31" s="1531"/>
      <c r="N31" s="1531"/>
      <c r="O31" s="1531"/>
      <c r="P31" s="1531"/>
      <c r="Q31" s="1531"/>
      <c r="R31" s="1531"/>
      <c r="S31" s="1531"/>
      <c r="T31" s="1545"/>
      <c r="U31" s="1185"/>
      <c r="V31" s="1187"/>
      <c r="W31" s="1187"/>
      <c r="X31" s="1187"/>
      <c r="Y31" s="1189"/>
      <c r="Z31" s="1167"/>
    </row>
    <row r="32" spans="1:26" ht="15" customHeight="1">
      <c r="A32" s="1167"/>
      <c r="B32" s="1179"/>
      <c r="C32" s="1167"/>
      <c r="D32" s="1167"/>
      <c r="E32" s="1167"/>
      <c r="F32" s="1167"/>
      <c r="G32" s="1167"/>
      <c r="H32" s="1167"/>
      <c r="I32" s="1167"/>
      <c r="J32" s="1167"/>
      <c r="K32" s="1167"/>
      <c r="L32" s="1167"/>
      <c r="M32" s="1167"/>
      <c r="N32" s="1167"/>
      <c r="O32" s="1167"/>
      <c r="P32" s="1167"/>
      <c r="Q32" s="1167"/>
      <c r="R32" s="1167"/>
      <c r="S32" s="1167"/>
      <c r="T32" s="1167"/>
      <c r="U32" s="1185"/>
      <c r="V32" s="1187"/>
      <c r="W32" s="1187"/>
      <c r="X32" s="1187"/>
      <c r="Y32" s="1189"/>
      <c r="Z32" s="1167"/>
    </row>
    <row r="33" spans="1:26" ht="15" customHeight="1">
      <c r="A33" s="1167"/>
      <c r="B33" s="1179" t="s">
        <v>11</v>
      </c>
      <c r="C33" s="1167"/>
      <c r="D33" s="1167"/>
      <c r="E33" s="1167"/>
      <c r="F33" s="1167"/>
      <c r="G33" s="1167"/>
      <c r="H33" s="1167"/>
      <c r="I33" s="1167"/>
      <c r="J33" s="1167"/>
      <c r="K33" s="1167"/>
      <c r="L33" s="1167"/>
      <c r="M33" s="1167"/>
      <c r="N33" s="1167"/>
      <c r="O33" s="1167"/>
      <c r="P33" s="1167"/>
      <c r="Q33" s="1167"/>
      <c r="R33" s="1167"/>
      <c r="S33" s="1167"/>
      <c r="T33" s="1167"/>
      <c r="U33" s="1179"/>
      <c r="V33" s="1167"/>
      <c r="W33" s="1167"/>
      <c r="X33" s="1167"/>
      <c r="Y33" s="1183"/>
      <c r="Z33" s="1167"/>
    </row>
    <row r="34" spans="1:26" ht="15" customHeight="1">
      <c r="A34" s="1167"/>
      <c r="B34" s="1179"/>
      <c r="C34" s="1167"/>
      <c r="D34" s="1167"/>
      <c r="E34" s="1167"/>
      <c r="F34" s="1167"/>
      <c r="G34" s="1167"/>
      <c r="H34" s="1167"/>
      <c r="I34" s="1167"/>
      <c r="J34" s="1167"/>
      <c r="K34" s="1167"/>
      <c r="L34" s="1167"/>
      <c r="M34" s="1167"/>
      <c r="N34" s="1167"/>
      <c r="O34" s="1167"/>
      <c r="P34" s="1167"/>
      <c r="Q34" s="1167"/>
      <c r="R34" s="1167"/>
      <c r="S34" s="1167"/>
      <c r="T34" s="1167"/>
      <c r="U34" s="1185"/>
      <c r="V34" s="1187"/>
      <c r="W34" s="1187"/>
      <c r="X34" s="1187"/>
      <c r="Y34" s="1189"/>
      <c r="Z34" s="1167"/>
    </row>
    <row r="35" spans="1:26" ht="15" customHeight="1">
      <c r="A35" s="1167"/>
      <c r="B35" s="1179"/>
      <c r="C35" s="1167" t="s">
        <v>137</v>
      </c>
      <c r="D35" s="1167"/>
      <c r="E35" s="1167"/>
      <c r="F35" s="1167"/>
      <c r="G35" s="1167"/>
      <c r="H35" s="1167"/>
      <c r="I35" s="1167"/>
      <c r="J35" s="1167"/>
      <c r="K35" s="1167"/>
      <c r="L35" s="1167"/>
      <c r="M35" s="1167"/>
      <c r="N35" s="1167"/>
      <c r="O35" s="1167"/>
      <c r="P35" s="1167"/>
      <c r="Q35" s="1167"/>
      <c r="R35" s="1167"/>
      <c r="S35" s="1167"/>
      <c r="T35" s="1167"/>
      <c r="U35" s="1185"/>
      <c r="V35" s="1187"/>
      <c r="W35" s="1187"/>
      <c r="X35" s="1187"/>
      <c r="Y35" s="1189"/>
      <c r="Z35" s="1167"/>
    </row>
    <row r="36" spans="1:26" ht="15" customHeight="1">
      <c r="A36" s="1167"/>
      <c r="B36" s="1179"/>
      <c r="C36" s="1531" t="s">
        <v>138</v>
      </c>
      <c r="D36" s="1531"/>
      <c r="E36" s="1531"/>
      <c r="F36" s="1531"/>
      <c r="G36" s="1531"/>
      <c r="H36" s="1531"/>
      <c r="I36" s="1531"/>
      <c r="J36" s="1531"/>
      <c r="K36" s="1531"/>
      <c r="L36" s="1531"/>
      <c r="M36" s="1531"/>
      <c r="N36" s="1531"/>
      <c r="O36" s="1531"/>
      <c r="P36" s="1531"/>
      <c r="Q36" s="1531"/>
      <c r="R36" s="1531"/>
      <c r="S36" s="1531"/>
      <c r="T36" s="1545"/>
      <c r="U36" s="1185"/>
      <c r="V36" s="1187"/>
      <c r="W36" s="1187"/>
      <c r="X36" s="1187"/>
      <c r="Y36" s="1189"/>
      <c r="Z36" s="1167"/>
    </row>
    <row r="37" spans="1:26" ht="15" customHeight="1">
      <c r="A37" s="1167"/>
      <c r="B37" s="1179"/>
      <c r="C37" s="1531"/>
      <c r="D37" s="1531"/>
      <c r="E37" s="1531"/>
      <c r="F37" s="1531"/>
      <c r="G37" s="1531"/>
      <c r="H37" s="1531"/>
      <c r="I37" s="1531"/>
      <c r="J37" s="1531"/>
      <c r="K37" s="1531"/>
      <c r="L37" s="1531"/>
      <c r="M37" s="1531"/>
      <c r="N37" s="1531"/>
      <c r="O37" s="1531"/>
      <c r="P37" s="1531"/>
      <c r="Q37" s="1531"/>
      <c r="R37" s="1531"/>
      <c r="S37" s="1531"/>
      <c r="T37" s="1545"/>
      <c r="U37" s="1185"/>
      <c r="V37" s="1187"/>
      <c r="W37" s="1187"/>
      <c r="X37" s="1187"/>
      <c r="Y37" s="1189"/>
      <c r="Z37" s="1167"/>
    </row>
    <row r="38" spans="1:26" ht="7.5" customHeight="1">
      <c r="A38" s="1167"/>
      <c r="B38" s="1179"/>
      <c r="C38" s="1167"/>
      <c r="D38" s="1199"/>
      <c r="E38" s="1199"/>
      <c r="F38" s="1199"/>
      <c r="G38" s="1199"/>
      <c r="H38" s="1199"/>
      <c r="I38" s="1199"/>
      <c r="J38" s="1199"/>
      <c r="K38" s="1199"/>
      <c r="L38" s="1199"/>
      <c r="M38" s="1199"/>
      <c r="N38" s="1199"/>
      <c r="O38" s="1199"/>
      <c r="P38" s="1199"/>
      <c r="Q38" s="1199"/>
      <c r="R38" s="1199"/>
      <c r="S38" s="1199"/>
      <c r="T38" s="1199"/>
      <c r="U38" s="1185"/>
      <c r="V38" s="1187"/>
      <c r="W38" s="1187"/>
      <c r="X38" s="1187"/>
      <c r="Y38" s="1189"/>
      <c r="Z38" s="1167"/>
    </row>
    <row r="39" spans="1:26" ht="30" customHeight="1">
      <c r="A39" s="1167"/>
      <c r="B39" s="1179"/>
      <c r="C39" s="1200"/>
      <c r="D39" s="1546"/>
      <c r="E39" s="1547"/>
      <c r="F39" s="1547"/>
      <c r="G39" s="1547"/>
      <c r="H39" s="1547"/>
      <c r="I39" s="1547"/>
      <c r="J39" s="1547"/>
      <c r="K39" s="1548"/>
      <c r="L39" s="1549" t="s">
        <v>12</v>
      </c>
      <c r="M39" s="1521"/>
      <c r="N39" s="1522"/>
      <c r="O39" s="1633" t="s">
        <v>13</v>
      </c>
      <c r="P39" s="1634"/>
      <c r="Q39" s="1635"/>
      <c r="R39" s="1201"/>
      <c r="S39" s="1201"/>
      <c r="T39" s="1201"/>
      <c r="U39" s="1185"/>
      <c r="V39" s="1187"/>
      <c r="W39" s="1187"/>
      <c r="X39" s="1187"/>
      <c r="Y39" s="1189"/>
      <c r="Z39" s="1167"/>
    </row>
    <row r="40" spans="1:26" ht="54" customHeight="1">
      <c r="A40" s="1167"/>
      <c r="B40" s="1179"/>
      <c r="C40" s="1202" t="s">
        <v>14</v>
      </c>
      <c r="D40" s="1536" t="s">
        <v>73</v>
      </c>
      <c r="E40" s="1536"/>
      <c r="F40" s="1536"/>
      <c r="G40" s="1536"/>
      <c r="H40" s="1536"/>
      <c r="I40" s="1536"/>
      <c r="J40" s="1536"/>
      <c r="K40" s="1536"/>
      <c r="L40" s="1552" t="s">
        <v>16</v>
      </c>
      <c r="M40" s="1553"/>
      <c r="N40" s="1554"/>
      <c r="O40" s="1544" t="s">
        <v>17</v>
      </c>
      <c r="P40" s="1544"/>
      <c r="Q40" s="1544"/>
      <c r="R40" s="1203"/>
      <c r="S40" s="1203"/>
      <c r="T40" s="1203"/>
      <c r="U40" s="1555" t="s">
        <v>1767</v>
      </c>
      <c r="V40" s="1556"/>
      <c r="W40" s="1556"/>
      <c r="X40" s="1556"/>
      <c r="Y40" s="1557"/>
      <c r="Z40" s="1167"/>
    </row>
    <row r="41" spans="1:26" ht="54" customHeight="1">
      <c r="A41" s="1167"/>
      <c r="B41" s="1179"/>
      <c r="C41" s="1202" t="s">
        <v>18</v>
      </c>
      <c r="D41" s="1536" t="s">
        <v>86</v>
      </c>
      <c r="E41" s="1536"/>
      <c r="F41" s="1536"/>
      <c r="G41" s="1536"/>
      <c r="H41" s="1536"/>
      <c r="I41" s="1536"/>
      <c r="J41" s="1536"/>
      <c r="K41" s="1536"/>
      <c r="L41" s="1552" t="s">
        <v>16</v>
      </c>
      <c r="M41" s="1553"/>
      <c r="N41" s="1554"/>
      <c r="O41" s="1533"/>
      <c r="P41" s="1533"/>
      <c r="Q41" s="1533"/>
      <c r="R41" s="1204"/>
      <c r="S41" s="1534" t="s">
        <v>90</v>
      </c>
      <c r="T41" s="1535"/>
      <c r="U41" s="1185"/>
      <c r="V41" s="1186" t="s">
        <v>32</v>
      </c>
      <c r="W41" s="1187" t="s">
        <v>33</v>
      </c>
      <c r="X41" s="1186" t="s">
        <v>32</v>
      </c>
      <c r="Y41" s="1189"/>
      <c r="Z41" s="1167"/>
    </row>
    <row r="42" spans="1:26" ht="54" customHeight="1">
      <c r="A42" s="1167"/>
      <c r="B42" s="1179"/>
      <c r="C42" s="1202" t="s">
        <v>19</v>
      </c>
      <c r="D42" s="1536" t="s">
        <v>84</v>
      </c>
      <c r="E42" s="1536"/>
      <c r="F42" s="1536"/>
      <c r="G42" s="1536"/>
      <c r="H42" s="1536"/>
      <c r="I42" s="1536"/>
      <c r="J42" s="1536"/>
      <c r="K42" s="1536"/>
      <c r="L42" s="1544" t="s">
        <v>16</v>
      </c>
      <c r="M42" s="1544"/>
      <c r="N42" s="1544"/>
      <c r="O42" s="1533"/>
      <c r="P42" s="1533"/>
      <c r="Q42" s="1533"/>
      <c r="R42" s="1204"/>
      <c r="S42" s="1534" t="s">
        <v>91</v>
      </c>
      <c r="T42" s="1535"/>
      <c r="U42" s="1185"/>
      <c r="V42" s="1186" t="s">
        <v>32</v>
      </c>
      <c r="W42" s="1187" t="s">
        <v>33</v>
      </c>
      <c r="X42" s="1186" t="s">
        <v>32</v>
      </c>
      <c r="Y42" s="1189"/>
      <c r="Z42" s="1167"/>
    </row>
    <row r="43" spans="1:26" ht="54" customHeight="1">
      <c r="A43" s="1167"/>
      <c r="B43" s="1179"/>
      <c r="C43" s="1202" t="s">
        <v>85</v>
      </c>
      <c r="D43" s="1536" t="s">
        <v>74</v>
      </c>
      <c r="E43" s="1536"/>
      <c r="F43" s="1536"/>
      <c r="G43" s="1536"/>
      <c r="H43" s="1536"/>
      <c r="I43" s="1536"/>
      <c r="J43" s="1536"/>
      <c r="K43" s="1536"/>
      <c r="L43" s="1537"/>
      <c r="M43" s="1537"/>
      <c r="N43" s="1537"/>
      <c r="O43" s="1544" t="s">
        <v>17</v>
      </c>
      <c r="P43" s="1544"/>
      <c r="Q43" s="1544"/>
      <c r="R43" s="1205"/>
      <c r="S43" s="1534" t="s">
        <v>92</v>
      </c>
      <c r="T43" s="1535"/>
      <c r="U43" s="1185"/>
      <c r="V43" s="1186" t="s">
        <v>32</v>
      </c>
      <c r="W43" s="1187" t="s">
        <v>33</v>
      </c>
      <c r="X43" s="1186" t="s">
        <v>32</v>
      </c>
      <c r="Y43" s="1189"/>
      <c r="Z43" s="1167"/>
    </row>
    <row r="44" spans="1:26" ht="54" customHeight="1">
      <c r="A44" s="1167"/>
      <c r="B44" s="1179"/>
      <c r="C44" s="1202" t="s">
        <v>139</v>
      </c>
      <c r="D44" s="1536" t="s">
        <v>75</v>
      </c>
      <c r="E44" s="1536"/>
      <c r="F44" s="1536"/>
      <c r="G44" s="1536"/>
      <c r="H44" s="1536"/>
      <c r="I44" s="1536"/>
      <c r="J44" s="1536"/>
      <c r="K44" s="1536"/>
      <c r="L44" s="1544" t="s">
        <v>16</v>
      </c>
      <c r="M44" s="1544"/>
      <c r="N44" s="1544"/>
      <c r="O44" s="1537"/>
      <c r="P44" s="1537"/>
      <c r="Q44" s="1537"/>
      <c r="R44" s="1205"/>
      <c r="S44" s="1534" t="s">
        <v>76</v>
      </c>
      <c r="T44" s="1535"/>
      <c r="U44" s="1185"/>
      <c r="V44" s="1186" t="s">
        <v>32</v>
      </c>
      <c r="W44" s="1187" t="s">
        <v>33</v>
      </c>
      <c r="X44" s="1186" t="s">
        <v>32</v>
      </c>
      <c r="Y44" s="1189"/>
      <c r="Z44" s="1167"/>
    </row>
    <row r="45" spans="1:26" ht="15" customHeight="1">
      <c r="A45" s="1167"/>
      <c r="B45" s="1179"/>
      <c r="C45" s="1167"/>
      <c r="D45" s="1167"/>
      <c r="E45" s="1167"/>
      <c r="F45" s="1167"/>
      <c r="G45" s="1167"/>
      <c r="H45" s="1167"/>
      <c r="I45" s="1167"/>
      <c r="J45" s="1167"/>
      <c r="K45" s="1167"/>
      <c r="L45" s="1167"/>
      <c r="M45" s="1167"/>
      <c r="N45" s="1167"/>
      <c r="O45" s="1167"/>
      <c r="P45" s="1167"/>
      <c r="Q45" s="1167"/>
      <c r="R45" s="1167"/>
      <c r="S45" s="1167"/>
      <c r="T45" s="1167"/>
      <c r="U45" s="1185"/>
      <c r="V45" s="1187"/>
      <c r="W45" s="1187"/>
      <c r="X45" s="1187"/>
      <c r="Y45" s="1189"/>
      <c r="Z45" s="1167"/>
    </row>
    <row r="46" spans="1:26" ht="15" customHeight="1">
      <c r="A46" s="1167"/>
      <c r="B46" s="1179"/>
      <c r="C46" s="1167" t="s">
        <v>110</v>
      </c>
      <c r="D46" s="1167"/>
      <c r="E46" s="1167"/>
      <c r="F46" s="1167"/>
      <c r="G46" s="1167"/>
      <c r="H46" s="1167"/>
      <c r="I46" s="1167"/>
      <c r="J46" s="1167"/>
      <c r="K46" s="1167"/>
      <c r="L46" s="1167"/>
      <c r="M46" s="1167"/>
      <c r="N46" s="1167"/>
      <c r="O46" s="1167"/>
      <c r="P46" s="1167"/>
      <c r="Q46" s="1167"/>
      <c r="R46" s="1167"/>
      <c r="S46" s="1167"/>
      <c r="T46" s="1167"/>
      <c r="U46" s="1555" t="s">
        <v>1767</v>
      </c>
      <c r="V46" s="1556"/>
      <c r="W46" s="1556"/>
      <c r="X46" s="1556"/>
      <c r="Y46" s="1557"/>
      <c r="Z46" s="1167"/>
    </row>
    <row r="47" spans="1:26" ht="15" customHeight="1">
      <c r="A47" s="1167"/>
      <c r="B47" s="1179"/>
      <c r="C47" s="1167"/>
      <c r="D47" s="1167"/>
      <c r="E47" s="1167"/>
      <c r="F47" s="1167"/>
      <c r="G47" s="1167"/>
      <c r="H47" s="1167"/>
      <c r="I47" s="1167"/>
      <c r="J47" s="1167"/>
      <c r="K47" s="1167"/>
      <c r="L47" s="1167"/>
      <c r="M47" s="1167"/>
      <c r="N47" s="1167"/>
      <c r="O47" s="1167"/>
      <c r="P47" s="1167"/>
      <c r="Q47" s="1167"/>
      <c r="R47" s="1167"/>
      <c r="S47" s="1167"/>
      <c r="T47" s="1167"/>
      <c r="U47" s="1185"/>
      <c r="V47" s="1187"/>
      <c r="W47" s="1187"/>
      <c r="X47" s="1187"/>
      <c r="Y47" s="1189"/>
      <c r="Z47" s="1167"/>
    </row>
    <row r="48" spans="1:26" ht="45.75" customHeight="1">
      <c r="A48" s="1167"/>
      <c r="B48" s="1179"/>
      <c r="C48" s="1206" t="s">
        <v>77</v>
      </c>
      <c r="D48" s="1518" t="s">
        <v>35</v>
      </c>
      <c r="E48" s="1518"/>
      <c r="F48" s="1518"/>
      <c r="G48" s="1518"/>
      <c r="H48" s="1518"/>
      <c r="I48" s="1518"/>
      <c r="J48" s="1518"/>
      <c r="K48" s="1518"/>
      <c r="L48" s="1518"/>
      <c r="M48" s="1518"/>
      <c r="N48" s="1518"/>
      <c r="O48" s="1518"/>
      <c r="P48" s="1518"/>
      <c r="Q48" s="1518"/>
      <c r="R48" s="1518"/>
      <c r="S48" s="1518"/>
      <c r="T48" s="1519"/>
      <c r="U48" s="1185"/>
      <c r="V48" s="1186" t="s">
        <v>32</v>
      </c>
      <c r="W48" s="1187" t="s">
        <v>33</v>
      </c>
      <c r="X48" s="1186" t="s">
        <v>32</v>
      </c>
      <c r="Y48" s="1189"/>
      <c r="Z48" s="1167"/>
    </row>
    <row r="49" spans="1:26" ht="29.25" customHeight="1">
      <c r="A49" s="1167"/>
      <c r="B49" s="1179"/>
      <c r="C49" s="1206" t="s">
        <v>36</v>
      </c>
      <c r="D49" s="1518" t="s">
        <v>63</v>
      </c>
      <c r="E49" s="1518"/>
      <c r="F49" s="1518"/>
      <c r="G49" s="1518"/>
      <c r="H49" s="1518"/>
      <c r="I49" s="1518"/>
      <c r="J49" s="1518"/>
      <c r="K49" s="1518"/>
      <c r="L49" s="1518"/>
      <c r="M49" s="1518"/>
      <c r="N49" s="1518"/>
      <c r="O49" s="1518"/>
      <c r="P49" s="1518"/>
      <c r="Q49" s="1518"/>
      <c r="R49" s="1518"/>
      <c r="S49" s="1518"/>
      <c r="T49" s="1519"/>
      <c r="U49" s="1185"/>
      <c r="V49" s="1186" t="s">
        <v>32</v>
      </c>
      <c r="W49" s="1187" t="s">
        <v>33</v>
      </c>
      <c r="X49" s="1186" t="s">
        <v>32</v>
      </c>
      <c r="Y49" s="1189"/>
      <c r="Z49" s="1167"/>
    </row>
    <row r="50" spans="1:26" ht="45" customHeight="1">
      <c r="A50" s="1167"/>
      <c r="B50" s="1179"/>
      <c r="C50" s="1206" t="s">
        <v>37</v>
      </c>
      <c r="D50" s="1518" t="s">
        <v>64</v>
      </c>
      <c r="E50" s="1518"/>
      <c r="F50" s="1518"/>
      <c r="G50" s="1518"/>
      <c r="H50" s="1518"/>
      <c r="I50" s="1518"/>
      <c r="J50" s="1518"/>
      <c r="K50" s="1518"/>
      <c r="L50" s="1518"/>
      <c r="M50" s="1518"/>
      <c r="N50" s="1518"/>
      <c r="O50" s="1518"/>
      <c r="P50" s="1518"/>
      <c r="Q50" s="1518"/>
      <c r="R50" s="1518"/>
      <c r="S50" s="1518"/>
      <c r="T50" s="1519"/>
      <c r="U50" s="1185"/>
      <c r="V50" s="1186" t="s">
        <v>32</v>
      </c>
      <c r="W50" s="1187" t="s">
        <v>33</v>
      </c>
      <c r="X50" s="1186" t="s">
        <v>32</v>
      </c>
      <c r="Y50" s="1189"/>
      <c r="Z50" s="1167"/>
    </row>
    <row r="51" spans="1:26" ht="7.5" customHeight="1">
      <c r="A51" s="1167"/>
      <c r="B51" s="1179"/>
      <c r="C51" s="1199"/>
      <c r="D51" s="1199"/>
      <c r="E51" s="1199"/>
      <c r="F51" s="1199"/>
      <c r="G51" s="1199"/>
      <c r="H51" s="1199"/>
      <c r="I51" s="1199"/>
      <c r="J51" s="1199"/>
      <c r="K51" s="1199"/>
      <c r="L51" s="1199"/>
      <c r="M51" s="1199"/>
      <c r="N51" s="1199"/>
      <c r="O51" s="1199"/>
      <c r="P51" s="1199"/>
      <c r="Q51" s="1199"/>
      <c r="R51" s="1199"/>
      <c r="S51" s="1199"/>
      <c r="T51" s="1199"/>
      <c r="U51" s="1185"/>
      <c r="V51" s="1187"/>
      <c r="W51" s="1187"/>
      <c r="X51" s="1187"/>
      <c r="Y51" s="1189"/>
      <c r="Z51" s="1167"/>
    </row>
    <row r="52" spans="1:26" ht="26.25" customHeight="1">
      <c r="A52" s="1167"/>
      <c r="B52" s="1179"/>
      <c r="C52" s="1520" t="s">
        <v>22</v>
      </c>
      <c r="D52" s="1521"/>
      <c r="E52" s="1521"/>
      <c r="F52" s="1521"/>
      <c r="G52" s="1521"/>
      <c r="H52" s="1522"/>
      <c r="I52" s="1523" t="s">
        <v>17</v>
      </c>
      <c r="J52" s="1524"/>
      <c r="K52" s="1185"/>
      <c r="L52" s="1520" t="s">
        <v>78</v>
      </c>
      <c r="M52" s="1521"/>
      <c r="N52" s="1521"/>
      <c r="O52" s="1521"/>
      <c r="P52" s="1521"/>
      <c r="Q52" s="1522"/>
      <c r="R52" s="1523" t="s">
        <v>16</v>
      </c>
      <c r="S52" s="1529"/>
      <c r="T52" s="1167"/>
      <c r="U52" s="1185"/>
      <c r="V52" s="1187"/>
      <c r="W52" s="1187"/>
      <c r="X52" s="1187"/>
      <c r="Y52" s="1189"/>
      <c r="Z52" s="1167"/>
    </row>
    <row r="53" spans="1:26" ht="7.5" customHeight="1">
      <c r="A53" s="1167"/>
      <c r="B53" s="1179"/>
      <c r="C53" s="1167"/>
      <c r="D53" s="1167"/>
      <c r="E53" s="1167"/>
      <c r="F53" s="1167"/>
      <c r="G53" s="1167"/>
      <c r="H53" s="1167"/>
      <c r="I53" s="1167"/>
      <c r="J53" s="1167"/>
      <c r="K53" s="1167"/>
      <c r="L53" s="1167"/>
      <c r="M53" s="1167"/>
      <c r="N53" s="1167"/>
      <c r="O53" s="1167"/>
      <c r="P53" s="1167"/>
      <c r="Q53" s="1167"/>
      <c r="R53" s="1167"/>
      <c r="S53" s="1167"/>
      <c r="T53" s="1167"/>
      <c r="U53" s="1185"/>
      <c r="V53" s="1187"/>
      <c r="W53" s="1187"/>
      <c r="X53" s="1187"/>
      <c r="Y53" s="1189"/>
      <c r="Z53" s="1167"/>
    </row>
    <row r="54" spans="1:26" ht="22.5" customHeight="1">
      <c r="A54" s="1167"/>
      <c r="B54" s="1179"/>
      <c r="C54" s="1525"/>
      <c r="D54" s="1526"/>
      <c r="E54" s="1526"/>
      <c r="F54" s="1526"/>
      <c r="G54" s="1526"/>
      <c r="H54" s="1526"/>
      <c r="I54" s="1527"/>
      <c r="J54" s="1528" t="s">
        <v>24</v>
      </c>
      <c r="K54" s="1528"/>
      <c r="L54" s="1528"/>
      <c r="M54" s="1528"/>
      <c r="N54" s="1528"/>
      <c r="O54" s="1528" t="s">
        <v>25</v>
      </c>
      <c r="P54" s="1528"/>
      <c r="Q54" s="1528"/>
      <c r="R54" s="1528"/>
      <c r="S54" s="1528"/>
      <c r="T54" s="1167"/>
      <c r="U54" s="1185"/>
      <c r="V54" s="1187"/>
      <c r="W54" s="1187"/>
      <c r="X54" s="1187"/>
      <c r="Y54" s="1189"/>
      <c r="Z54" s="1167"/>
    </row>
    <row r="55" spans="1:26" ht="22.5" customHeight="1">
      <c r="A55" s="1167"/>
      <c r="B55" s="1179"/>
      <c r="C55" s="1538" t="s">
        <v>26</v>
      </c>
      <c r="D55" s="1539"/>
      <c r="E55" s="1539"/>
      <c r="F55" s="1539"/>
      <c r="G55" s="1539"/>
      <c r="H55" s="1540"/>
      <c r="I55" s="1207" t="s">
        <v>27</v>
      </c>
      <c r="J55" s="1544" t="s">
        <v>16</v>
      </c>
      <c r="K55" s="1544"/>
      <c r="L55" s="1544"/>
      <c r="M55" s="1544"/>
      <c r="N55" s="1544"/>
      <c r="O55" s="1537"/>
      <c r="P55" s="1537"/>
      <c r="Q55" s="1537"/>
      <c r="R55" s="1537"/>
      <c r="S55" s="1537"/>
      <c r="T55" s="1167"/>
      <c r="U55" s="1185"/>
      <c r="V55" s="1187"/>
      <c r="W55" s="1187"/>
      <c r="X55" s="1187"/>
      <c r="Y55" s="1189"/>
      <c r="Z55" s="1167"/>
    </row>
    <row r="56" spans="1:26" ht="22.5" customHeight="1">
      <c r="A56" s="1167"/>
      <c r="B56" s="1179"/>
      <c r="C56" s="1541"/>
      <c r="D56" s="1542"/>
      <c r="E56" s="1542"/>
      <c r="F56" s="1542"/>
      <c r="G56" s="1542"/>
      <c r="H56" s="1543"/>
      <c r="I56" s="1207" t="s">
        <v>28</v>
      </c>
      <c r="J56" s="1544" t="s">
        <v>16</v>
      </c>
      <c r="K56" s="1544"/>
      <c r="L56" s="1544"/>
      <c r="M56" s="1544"/>
      <c r="N56" s="1544"/>
      <c r="O56" s="1544" t="s">
        <v>16</v>
      </c>
      <c r="P56" s="1544"/>
      <c r="Q56" s="1544"/>
      <c r="R56" s="1544"/>
      <c r="S56" s="1544"/>
      <c r="T56" s="1167"/>
      <c r="U56" s="1185"/>
      <c r="V56" s="1187"/>
      <c r="W56" s="1187"/>
      <c r="X56" s="1187"/>
      <c r="Y56" s="1189"/>
      <c r="Z56" s="1167"/>
    </row>
    <row r="57" spans="1:26" ht="15" customHeight="1">
      <c r="A57" s="1167"/>
      <c r="B57" s="1179"/>
      <c r="C57" s="1167"/>
      <c r="D57" s="1167"/>
      <c r="E57" s="1167"/>
      <c r="F57" s="1167"/>
      <c r="G57" s="1167"/>
      <c r="H57" s="1167"/>
      <c r="I57" s="1167"/>
      <c r="J57" s="1167"/>
      <c r="K57" s="1167"/>
      <c r="L57" s="1167"/>
      <c r="M57" s="1167"/>
      <c r="N57" s="1167"/>
      <c r="O57" s="1167"/>
      <c r="P57" s="1167"/>
      <c r="Q57" s="1167"/>
      <c r="R57" s="1167"/>
      <c r="S57" s="1167"/>
      <c r="T57" s="1167"/>
      <c r="U57" s="1185"/>
      <c r="V57" s="1187"/>
      <c r="W57" s="1187"/>
      <c r="X57" s="1187"/>
      <c r="Y57" s="1189"/>
      <c r="Z57" s="1167"/>
    </row>
    <row r="58" spans="1:26" ht="15" customHeight="1">
      <c r="A58" s="1167"/>
      <c r="B58" s="1179" t="s">
        <v>29</v>
      </c>
      <c r="C58" s="1167"/>
      <c r="D58" s="1167"/>
      <c r="E58" s="1167"/>
      <c r="F58" s="1167"/>
      <c r="G58" s="1167"/>
      <c r="H58" s="1167"/>
      <c r="I58" s="1167"/>
      <c r="J58" s="1167"/>
      <c r="K58" s="1167"/>
      <c r="L58" s="1167"/>
      <c r="M58" s="1167"/>
      <c r="N58" s="1167"/>
      <c r="O58" s="1167"/>
      <c r="P58" s="1167"/>
      <c r="Q58" s="1167"/>
      <c r="R58" s="1167"/>
      <c r="S58" s="1167"/>
      <c r="T58" s="1167"/>
      <c r="U58" s="1555" t="s">
        <v>1767</v>
      </c>
      <c r="V58" s="1556"/>
      <c r="W58" s="1556"/>
      <c r="X58" s="1556"/>
      <c r="Y58" s="1557"/>
      <c r="Z58" s="1167"/>
    </row>
    <row r="59" spans="1:26" ht="15" customHeight="1">
      <c r="A59" s="1167"/>
      <c r="B59" s="1179"/>
      <c r="C59" s="1167"/>
      <c r="D59" s="1167"/>
      <c r="E59" s="1167"/>
      <c r="F59" s="1167"/>
      <c r="G59" s="1167"/>
      <c r="H59" s="1167"/>
      <c r="I59" s="1167"/>
      <c r="J59" s="1167"/>
      <c r="K59" s="1167"/>
      <c r="L59" s="1167"/>
      <c r="M59" s="1167"/>
      <c r="N59" s="1167"/>
      <c r="O59" s="1167"/>
      <c r="P59" s="1167"/>
      <c r="Q59" s="1167"/>
      <c r="R59" s="1167"/>
      <c r="S59" s="1167"/>
      <c r="T59" s="1167"/>
      <c r="U59" s="1185"/>
      <c r="V59" s="1187"/>
      <c r="W59" s="1187"/>
      <c r="X59" s="1187"/>
      <c r="Y59" s="1189"/>
      <c r="Z59" s="1167"/>
    </row>
    <row r="60" spans="1:26" ht="15" customHeight="1">
      <c r="A60" s="1167"/>
      <c r="B60" s="1179"/>
      <c r="C60" s="1206" t="s">
        <v>66</v>
      </c>
      <c r="D60" s="1518" t="s">
        <v>140</v>
      </c>
      <c r="E60" s="1518"/>
      <c r="F60" s="1518"/>
      <c r="G60" s="1518"/>
      <c r="H60" s="1518"/>
      <c r="I60" s="1518"/>
      <c r="J60" s="1518"/>
      <c r="K60" s="1518"/>
      <c r="L60" s="1518"/>
      <c r="M60" s="1518"/>
      <c r="N60" s="1518"/>
      <c r="O60" s="1518"/>
      <c r="P60" s="1518"/>
      <c r="Q60" s="1518"/>
      <c r="R60" s="1518"/>
      <c r="S60" s="1518"/>
      <c r="T60" s="1519"/>
      <c r="U60" s="1185"/>
      <c r="V60" s="1186" t="s">
        <v>32</v>
      </c>
      <c r="W60" s="1187" t="s">
        <v>33</v>
      </c>
      <c r="X60" s="1186" t="s">
        <v>32</v>
      </c>
      <c r="Y60" s="1189"/>
      <c r="Z60" s="1167"/>
    </row>
    <row r="61" spans="1:26" ht="15" customHeight="1">
      <c r="A61" s="1167"/>
      <c r="B61" s="1179"/>
      <c r="C61" s="1206"/>
      <c r="D61" s="1518"/>
      <c r="E61" s="1518"/>
      <c r="F61" s="1518"/>
      <c r="G61" s="1518"/>
      <c r="H61" s="1518"/>
      <c r="I61" s="1518"/>
      <c r="J61" s="1518"/>
      <c r="K61" s="1518"/>
      <c r="L61" s="1518"/>
      <c r="M61" s="1518"/>
      <c r="N61" s="1518"/>
      <c r="O61" s="1518"/>
      <c r="P61" s="1518"/>
      <c r="Q61" s="1518"/>
      <c r="R61" s="1518"/>
      <c r="S61" s="1518"/>
      <c r="T61" s="1519"/>
      <c r="U61" s="1185"/>
      <c r="V61" s="1186"/>
      <c r="W61" s="1187"/>
      <c r="X61" s="1186"/>
      <c r="Y61" s="1189"/>
      <c r="Z61" s="1167"/>
    </row>
    <row r="62" spans="1:26" ht="8.25" customHeight="1">
      <c r="A62" s="1167"/>
      <c r="B62" s="1179"/>
      <c r="C62" s="1206"/>
      <c r="D62" s="1203"/>
      <c r="E62" s="1203"/>
      <c r="F62" s="1203"/>
      <c r="G62" s="1203"/>
      <c r="H62" s="1203"/>
      <c r="I62" s="1203"/>
      <c r="J62" s="1203"/>
      <c r="K62" s="1203"/>
      <c r="L62" s="1203"/>
      <c r="M62" s="1203"/>
      <c r="N62" s="1203"/>
      <c r="O62" s="1203"/>
      <c r="P62" s="1203"/>
      <c r="Q62" s="1203"/>
      <c r="R62" s="1203"/>
      <c r="S62" s="1203"/>
      <c r="T62" s="1218"/>
      <c r="U62" s="1185"/>
      <c r="V62" s="1186"/>
      <c r="W62" s="1187"/>
      <c r="X62" s="1186"/>
      <c r="Y62" s="1189"/>
      <c r="Z62" s="1167"/>
    </row>
    <row r="63" spans="1:26" ht="15" customHeight="1">
      <c r="A63" s="1167"/>
      <c r="B63" s="1179"/>
      <c r="C63" s="1263" t="s">
        <v>31</v>
      </c>
      <c r="D63" s="1582" t="s">
        <v>130</v>
      </c>
      <c r="E63" s="1582"/>
      <c r="F63" s="1582"/>
      <c r="G63" s="1582"/>
      <c r="H63" s="1582"/>
      <c r="I63" s="1582"/>
      <c r="J63" s="1582"/>
      <c r="K63" s="1582"/>
      <c r="L63" s="1582"/>
      <c r="M63" s="1582"/>
      <c r="N63" s="1582"/>
      <c r="O63" s="1582"/>
      <c r="P63" s="1582"/>
      <c r="Q63" s="1582"/>
      <c r="R63" s="1582"/>
      <c r="S63" s="1582"/>
      <c r="T63" s="1519"/>
      <c r="U63" s="1185"/>
      <c r="V63" s="1188" t="s">
        <v>32</v>
      </c>
      <c r="W63" s="1198" t="s">
        <v>33</v>
      </c>
      <c r="X63" s="1188" t="s">
        <v>32</v>
      </c>
      <c r="Y63" s="1189"/>
      <c r="Z63" s="1167"/>
    </row>
    <row r="64" spans="1:26" ht="15" customHeight="1">
      <c r="A64" s="1167"/>
      <c r="B64" s="1209"/>
      <c r="C64" s="1264"/>
      <c r="D64" s="1583"/>
      <c r="E64" s="1583"/>
      <c r="F64" s="1583"/>
      <c r="G64" s="1583"/>
      <c r="H64" s="1583"/>
      <c r="I64" s="1583"/>
      <c r="J64" s="1583"/>
      <c r="K64" s="1583"/>
      <c r="L64" s="1583"/>
      <c r="M64" s="1583"/>
      <c r="N64" s="1583"/>
      <c r="O64" s="1583"/>
      <c r="P64" s="1583"/>
      <c r="Q64" s="1583"/>
      <c r="R64" s="1583"/>
      <c r="S64" s="1583"/>
      <c r="T64" s="1584"/>
      <c r="U64" s="1222"/>
      <c r="V64" s="1223"/>
      <c r="W64" s="1223"/>
      <c r="X64" s="1223"/>
      <c r="Y64" s="1224"/>
      <c r="Z64" s="1167"/>
    </row>
    <row r="65" spans="1:31" ht="11.25" customHeight="1">
      <c r="A65" s="1167"/>
      <c r="B65" s="1177"/>
      <c r="C65" s="1177"/>
      <c r="D65" s="1177"/>
      <c r="E65" s="1177"/>
      <c r="F65" s="1177"/>
      <c r="G65" s="1177"/>
      <c r="H65" s="1177"/>
      <c r="I65" s="1177"/>
      <c r="J65" s="1177"/>
      <c r="K65" s="1177"/>
      <c r="L65" s="1177"/>
      <c r="M65" s="1177"/>
      <c r="N65" s="1177"/>
      <c r="O65" s="1177"/>
      <c r="P65" s="1177"/>
      <c r="Q65" s="1177"/>
      <c r="R65" s="1177"/>
      <c r="S65" s="1177"/>
      <c r="T65" s="1177"/>
      <c r="U65" s="1177"/>
      <c r="V65" s="1177"/>
      <c r="W65" s="1177"/>
      <c r="X65" s="1177"/>
      <c r="Y65" s="1177"/>
      <c r="Z65" s="1182"/>
    </row>
    <row r="66" spans="1:31" ht="15" customHeight="1">
      <c r="A66" s="1167"/>
      <c r="B66" s="1167" t="s">
        <v>38</v>
      </c>
      <c r="C66" s="1167"/>
      <c r="D66" s="1167"/>
      <c r="E66" s="1167"/>
      <c r="F66" s="1167"/>
      <c r="G66" s="1167"/>
      <c r="H66" s="1167"/>
      <c r="I66" s="1167"/>
      <c r="J66" s="1167"/>
      <c r="K66" s="1167"/>
      <c r="L66" s="1167"/>
      <c r="M66" s="1167"/>
      <c r="N66" s="1167"/>
      <c r="O66" s="1167"/>
      <c r="P66" s="1167"/>
      <c r="Q66" s="1167"/>
      <c r="R66" s="1167"/>
      <c r="S66" s="1167"/>
      <c r="T66" s="1167"/>
      <c r="U66" s="1167"/>
      <c r="V66" s="1167"/>
      <c r="W66" s="1167"/>
      <c r="X66" s="1167"/>
      <c r="Y66" s="1167"/>
      <c r="Z66" s="1167"/>
    </row>
    <row r="67" spans="1:31" ht="15" customHeight="1">
      <c r="A67" s="1167"/>
      <c r="B67" s="1265">
        <v>1</v>
      </c>
      <c r="C67" s="1571" t="s">
        <v>1992</v>
      </c>
      <c r="D67" s="1571"/>
      <c r="E67" s="1571"/>
      <c r="F67" s="1571"/>
      <c r="G67" s="1571"/>
      <c r="H67" s="1571"/>
      <c r="I67" s="1571"/>
      <c r="J67" s="1571"/>
      <c r="K67" s="1571"/>
      <c r="L67" s="1571"/>
      <c r="M67" s="1571"/>
      <c r="N67" s="1571"/>
      <c r="O67" s="1571"/>
      <c r="P67" s="1571"/>
      <c r="Q67" s="1571"/>
      <c r="R67" s="1571"/>
      <c r="S67" s="1571"/>
      <c r="T67" s="1571"/>
      <c r="U67" s="1571"/>
      <c r="V67" s="1571"/>
      <c r="W67" s="1571"/>
      <c r="X67" s="1571"/>
      <c r="Y67" s="1571"/>
      <c r="Z67" s="1167"/>
      <c r="AE67" s="1266"/>
    </row>
    <row r="68" spans="1:31" ht="30" customHeight="1">
      <c r="A68" s="1167"/>
      <c r="B68" s="1208" t="s">
        <v>81</v>
      </c>
      <c r="C68" s="1518" t="s">
        <v>141</v>
      </c>
      <c r="D68" s="1518"/>
      <c r="E68" s="1518"/>
      <c r="F68" s="1518"/>
      <c r="G68" s="1518"/>
      <c r="H68" s="1518"/>
      <c r="I68" s="1518"/>
      <c r="J68" s="1518"/>
      <c r="K68" s="1518"/>
      <c r="L68" s="1518"/>
      <c r="M68" s="1518"/>
      <c r="N68" s="1518"/>
      <c r="O68" s="1518"/>
      <c r="P68" s="1518"/>
      <c r="Q68" s="1518"/>
      <c r="R68" s="1518"/>
      <c r="S68" s="1518"/>
      <c r="T68" s="1518"/>
      <c r="U68" s="1518"/>
      <c r="V68" s="1518"/>
      <c r="W68" s="1518"/>
      <c r="X68" s="1518"/>
      <c r="Y68" s="1518"/>
      <c r="Z68" s="1167"/>
    </row>
    <row r="69" spans="1:31">
      <c r="A69" s="1167"/>
      <c r="B69" s="1265">
        <v>3</v>
      </c>
      <c r="C69" s="1636" t="s">
        <v>1768</v>
      </c>
      <c r="D69" s="1518"/>
      <c r="E69" s="1518"/>
      <c r="F69" s="1518"/>
      <c r="G69" s="1518"/>
      <c r="H69" s="1518"/>
      <c r="I69" s="1518"/>
      <c r="J69" s="1518"/>
      <c r="K69" s="1518"/>
      <c r="L69" s="1518"/>
      <c r="M69" s="1518"/>
      <c r="N69" s="1518"/>
      <c r="O69" s="1518"/>
      <c r="P69" s="1518"/>
      <c r="Q69" s="1518"/>
      <c r="R69" s="1518"/>
      <c r="S69" s="1518"/>
      <c r="T69" s="1518"/>
      <c r="U69" s="1518"/>
      <c r="V69" s="1518"/>
      <c r="W69" s="1518"/>
      <c r="X69" s="1518"/>
      <c r="Y69" s="1518"/>
      <c r="Z69" s="1192"/>
    </row>
    <row r="70" spans="1:31" ht="45" customHeight="1">
      <c r="A70" s="1167"/>
      <c r="B70" s="1265">
        <v>4</v>
      </c>
      <c r="C70" s="1518" t="s">
        <v>82</v>
      </c>
      <c r="D70" s="1571"/>
      <c r="E70" s="1571"/>
      <c r="F70" s="1571"/>
      <c r="G70" s="1571"/>
      <c r="H70" s="1571"/>
      <c r="I70" s="1571"/>
      <c r="J70" s="1571"/>
      <c r="K70" s="1571"/>
      <c r="L70" s="1571"/>
      <c r="M70" s="1571"/>
      <c r="N70" s="1571"/>
      <c r="O70" s="1571"/>
      <c r="P70" s="1571"/>
      <c r="Q70" s="1571"/>
      <c r="R70" s="1571"/>
      <c r="S70" s="1571"/>
      <c r="T70" s="1571"/>
      <c r="U70" s="1571"/>
      <c r="V70" s="1571"/>
      <c r="W70" s="1571"/>
      <c r="X70" s="1571"/>
      <c r="Y70" s="1571"/>
      <c r="Z70" s="1192"/>
    </row>
    <row r="71" spans="1:31">
      <c r="A71" s="1167"/>
      <c r="B71" s="1167"/>
      <c r="C71" s="1167"/>
      <c r="D71" s="1167"/>
      <c r="E71" s="1167"/>
      <c r="F71" s="1167"/>
      <c r="G71" s="1167"/>
      <c r="H71" s="1167"/>
      <c r="I71" s="1167"/>
      <c r="J71" s="1167"/>
      <c r="K71" s="1167"/>
      <c r="L71" s="1167"/>
      <c r="M71" s="1167"/>
      <c r="N71" s="1167"/>
      <c r="O71" s="1167"/>
      <c r="P71" s="1167"/>
      <c r="Q71" s="1167"/>
      <c r="R71" s="1167"/>
      <c r="S71" s="1167"/>
      <c r="T71" s="1167"/>
      <c r="U71" s="1167"/>
      <c r="V71" s="1167"/>
      <c r="W71" s="1167"/>
      <c r="X71" s="1167"/>
      <c r="Y71" s="1167"/>
      <c r="Z71" s="1167"/>
    </row>
    <row r="72" spans="1:31">
      <c r="F72" s="1219" t="s">
        <v>79</v>
      </c>
    </row>
  </sheetData>
  <mergeCells count="66">
    <mergeCell ref="M8:P8"/>
    <mergeCell ref="R8:T8"/>
    <mergeCell ref="C70:Y70"/>
    <mergeCell ref="U58:Y58"/>
    <mergeCell ref="D63:T64"/>
    <mergeCell ref="C67:Y67"/>
    <mergeCell ref="C69:Y69"/>
    <mergeCell ref="D60:T61"/>
    <mergeCell ref="C68:Y68"/>
    <mergeCell ref="C54:I54"/>
    <mergeCell ref="J54:N54"/>
    <mergeCell ref="O54:S54"/>
    <mergeCell ref="C55:H56"/>
    <mergeCell ref="J55:N55"/>
    <mergeCell ref="O55:S55"/>
    <mergeCell ref="J56:N56"/>
    <mergeCell ref="O56:S56"/>
    <mergeCell ref="U46:Y46"/>
    <mergeCell ref="D48:T48"/>
    <mergeCell ref="D49:T49"/>
    <mergeCell ref="D50:T50"/>
    <mergeCell ref="C52:H52"/>
    <mergeCell ref="I52:J52"/>
    <mergeCell ref="L52:Q52"/>
    <mergeCell ref="R52:S52"/>
    <mergeCell ref="D43:K43"/>
    <mergeCell ref="L43:N43"/>
    <mergeCell ref="O43:Q43"/>
    <mergeCell ref="S43:T43"/>
    <mergeCell ref="D44:K44"/>
    <mergeCell ref="L44:N44"/>
    <mergeCell ref="O44:Q44"/>
    <mergeCell ref="S44:T44"/>
    <mergeCell ref="U40:Y40"/>
    <mergeCell ref="D41:K41"/>
    <mergeCell ref="L41:N41"/>
    <mergeCell ref="O41:Q41"/>
    <mergeCell ref="S41:T41"/>
    <mergeCell ref="D42:K42"/>
    <mergeCell ref="L42:N42"/>
    <mergeCell ref="O42:Q42"/>
    <mergeCell ref="S42:T42"/>
    <mergeCell ref="D30:T31"/>
    <mergeCell ref="C36:T37"/>
    <mergeCell ref="D39:K39"/>
    <mergeCell ref="L39:N39"/>
    <mergeCell ref="O39:Q39"/>
    <mergeCell ref="D40:K40"/>
    <mergeCell ref="L40:N40"/>
    <mergeCell ref="O40:Q40"/>
    <mergeCell ref="D23:T24"/>
    <mergeCell ref="B4:Y4"/>
    <mergeCell ref="B6:F6"/>
    <mergeCell ref="B7:F7"/>
    <mergeCell ref="U11:Y11"/>
    <mergeCell ref="D16:T17"/>
    <mergeCell ref="D19:T19"/>
    <mergeCell ref="D21:T21"/>
    <mergeCell ref="D13:T14"/>
    <mergeCell ref="G6:Y6"/>
    <mergeCell ref="I7:J7"/>
    <mergeCell ref="M7:N7"/>
    <mergeCell ref="V8:Y8"/>
    <mergeCell ref="R7:S7"/>
    <mergeCell ref="B8:F8"/>
    <mergeCell ref="H8:K8"/>
  </mergeCells>
  <phoneticPr fontId="1"/>
  <dataValidations count="1">
    <dataValidation type="list" allowBlank="1" showInputMessage="1" showErrorMessage="1" sqref="V13:V14 X13:X14 V16 X16 V19 X19 V21 X21 V23 X23 V26 X26 V28 X28 V30 X30 V41:V44 X41:X44 V48:V50 X48:X50 V60 X60 V63 X63"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7</xdr:col>
                    <xdr:colOff>57150</xdr:colOff>
                    <xdr:row>5</xdr:row>
                    <xdr:rowOff>238125</xdr:rowOff>
                  </from>
                  <to>
                    <xdr:col>8</xdr:col>
                    <xdr:colOff>28575</xdr:colOff>
                    <xdr:row>7</xdr:row>
                    <xdr:rowOff>9525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11</xdr:col>
                    <xdr:colOff>38100</xdr:colOff>
                    <xdr:row>5</xdr:row>
                    <xdr:rowOff>247650</xdr:rowOff>
                  </from>
                  <to>
                    <xdr:col>12</xdr:col>
                    <xdr:colOff>9525</xdr:colOff>
                    <xdr:row>7</xdr:row>
                    <xdr:rowOff>28575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16</xdr:col>
                    <xdr:colOff>95250</xdr:colOff>
                    <xdr:row>5</xdr:row>
                    <xdr:rowOff>238125</xdr:rowOff>
                  </from>
                  <to>
                    <xdr:col>17</xdr:col>
                    <xdr:colOff>66675</xdr:colOff>
                    <xdr:row>7</xdr:row>
                    <xdr:rowOff>19050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6</xdr:col>
                    <xdr:colOff>57150</xdr:colOff>
                    <xdr:row>6</xdr:row>
                    <xdr:rowOff>238125</xdr:rowOff>
                  </from>
                  <to>
                    <xdr:col>7</xdr:col>
                    <xdr:colOff>28575</xdr:colOff>
                    <xdr:row>8</xdr:row>
                    <xdr:rowOff>19050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11</xdr:col>
                    <xdr:colOff>28575</xdr:colOff>
                    <xdr:row>6</xdr:row>
                    <xdr:rowOff>247650</xdr:rowOff>
                  </from>
                  <to>
                    <xdr:col>11</xdr:col>
                    <xdr:colOff>352425</xdr:colOff>
                    <xdr:row>8</xdr:row>
                    <xdr:rowOff>28575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16</xdr:col>
                    <xdr:colOff>66675</xdr:colOff>
                    <xdr:row>6</xdr:row>
                    <xdr:rowOff>257175</xdr:rowOff>
                  </from>
                  <to>
                    <xdr:col>17</xdr:col>
                    <xdr:colOff>38100</xdr:colOff>
                    <xdr:row>8</xdr:row>
                    <xdr:rowOff>38100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20</xdr:col>
                    <xdr:colOff>85725</xdr:colOff>
                    <xdr:row>6</xdr:row>
                    <xdr:rowOff>247650</xdr:rowOff>
                  </from>
                  <to>
                    <xdr:col>21</xdr:col>
                    <xdr:colOff>57150</xdr:colOff>
                    <xdr:row>8</xdr:row>
                    <xdr:rowOff>28575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3236B-B552-40FB-83F8-A42D8A00C37B}">
  <dimension ref="A1:L25"/>
  <sheetViews>
    <sheetView view="pageBreakPreview" zoomScaleNormal="100" zoomScaleSheetLayoutView="100" workbookViewId="0"/>
  </sheetViews>
  <sheetFormatPr defaultRowHeight="13.5"/>
  <cols>
    <col min="1" max="1" width="5.125" style="466" customWidth="1"/>
    <col min="2" max="2" width="15.625" style="466" customWidth="1"/>
    <col min="3" max="3" width="9.75" style="466" customWidth="1"/>
    <col min="4" max="4" width="15.25" style="466" customWidth="1"/>
    <col min="5" max="5" width="17.5" style="466" customWidth="1"/>
    <col min="6" max="6" width="12.75" style="466" customWidth="1"/>
    <col min="7" max="7" width="11" style="466" customWidth="1"/>
    <col min="8" max="8" width="5" style="466" customWidth="1"/>
    <col min="9" max="9" width="3.625" style="466" customWidth="1"/>
    <col min="10" max="10" width="8.375" style="466" customWidth="1"/>
    <col min="11" max="11" width="1" style="466" customWidth="1"/>
    <col min="12" max="12" width="2.5" style="466" customWidth="1"/>
    <col min="13" max="259" width="9" style="466"/>
    <col min="260" max="260" width="1.125" style="466" customWidth="1"/>
    <col min="261" max="262" width="15.625" style="466" customWidth="1"/>
    <col min="263" max="263" width="15.25" style="466" customWidth="1"/>
    <col min="264" max="264" width="17.5" style="466" customWidth="1"/>
    <col min="265" max="265" width="15.125" style="466" customWidth="1"/>
    <col min="266" max="266" width="15.25" style="466" customWidth="1"/>
    <col min="267" max="267" width="3.75" style="466" customWidth="1"/>
    <col min="268" max="268" width="2.5" style="466" customWidth="1"/>
    <col min="269" max="515" width="9" style="466"/>
    <col min="516" max="516" width="1.125" style="466" customWidth="1"/>
    <col min="517" max="518" width="15.625" style="466" customWidth="1"/>
    <col min="519" max="519" width="15.25" style="466" customWidth="1"/>
    <col min="520" max="520" width="17.5" style="466" customWidth="1"/>
    <col min="521" max="521" width="15.125" style="466" customWidth="1"/>
    <col min="522" max="522" width="15.25" style="466" customWidth="1"/>
    <col min="523" max="523" width="3.75" style="466" customWidth="1"/>
    <col min="524" max="524" width="2.5" style="466" customWidth="1"/>
    <col min="525" max="771" width="9" style="466"/>
    <col min="772" max="772" width="1.125" style="466" customWidth="1"/>
    <col min="773" max="774" width="15.625" style="466" customWidth="1"/>
    <col min="775" max="775" width="15.25" style="466" customWidth="1"/>
    <col min="776" max="776" width="17.5" style="466" customWidth="1"/>
    <col min="777" max="777" width="15.125" style="466" customWidth="1"/>
    <col min="778" max="778" width="15.25" style="466" customWidth="1"/>
    <col min="779" max="779" width="3.75" style="466" customWidth="1"/>
    <col min="780" max="780" width="2.5" style="466" customWidth="1"/>
    <col min="781" max="1027" width="9" style="466"/>
    <col min="1028" max="1028" width="1.125" style="466" customWidth="1"/>
    <col min="1029" max="1030" width="15.625" style="466" customWidth="1"/>
    <col min="1031" max="1031" width="15.25" style="466" customWidth="1"/>
    <col min="1032" max="1032" width="17.5" style="466" customWidth="1"/>
    <col min="1033" max="1033" width="15.125" style="466" customWidth="1"/>
    <col min="1034" max="1034" width="15.25" style="466" customWidth="1"/>
    <col min="1035" max="1035" width="3.75" style="466" customWidth="1"/>
    <col min="1036" max="1036" width="2.5" style="466" customWidth="1"/>
    <col min="1037" max="1283" width="9" style="466"/>
    <col min="1284" max="1284" width="1.125" style="466" customWidth="1"/>
    <col min="1285" max="1286" width="15.625" style="466" customWidth="1"/>
    <col min="1287" max="1287" width="15.25" style="466" customWidth="1"/>
    <col min="1288" max="1288" width="17.5" style="466" customWidth="1"/>
    <col min="1289" max="1289" width="15.125" style="466" customWidth="1"/>
    <col min="1290" max="1290" width="15.25" style="466" customWidth="1"/>
    <col min="1291" max="1291" width="3.75" style="466" customWidth="1"/>
    <col min="1292" max="1292" width="2.5" style="466" customWidth="1"/>
    <col min="1293" max="1539" width="9" style="466"/>
    <col min="1540" max="1540" width="1.125" style="466" customWidth="1"/>
    <col min="1541" max="1542" width="15.625" style="466" customWidth="1"/>
    <col min="1543" max="1543" width="15.25" style="466" customWidth="1"/>
    <col min="1544" max="1544" width="17.5" style="466" customWidth="1"/>
    <col min="1545" max="1545" width="15.125" style="466" customWidth="1"/>
    <col min="1546" max="1546" width="15.25" style="466" customWidth="1"/>
    <col min="1547" max="1547" width="3.75" style="466" customWidth="1"/>
    <col min="1548" max="1548" width="2.5" style="466" customWidth="1"/>
    <col min="1549" max="1795" width="9" style="466"/>
    <col min="1796" max="1796" width="1.125" style="466" customWidth="1"/>
    <col min="1797" max="1798" width="15.625" style="466" customWidth="1"/>
    <col min="1799" max="1799" width="15.25" style="466" customWidth="1"/>
    <col min="1800" max="1800" width="17.5" style="466" customWidth="1"/>
    <col min="1801" max="1801" width="15.125" style="466" customWidth="1"/>
    <col min="1802" max="1802" width="15.25" style="466" customWidth="1"/>
    <col min="1803" max="1803" width="3.75" style="466" customWidth="1"/>
    <col min="1804" max="1804" width="2.5" style="466" customWidth="1"/>
    <col min="1805" max="2051" width="9" style="466"/>
    <col min="2052" max="2052" width="1.125" style="466" customWidth="1"/>
    <col min="2053" max="2054" width="15.625" style="466" customWidth="1"/>
    <col min="2055" max="2055" width="15.25" style="466" customWidth="1"/>
    <col min="2056" max="2056" width="17.5" style="466" customWidth="1"/>
    <col min="2057" max="2057" width="15.125" style="466" customWidth="1"/>
    <col min="2058" max="2058" width="15.25" style="466" customWidth="1"/>
    <col min="2059" max="2059" width="3.75" style="466" customWidth="1"/>
    <col min="2060" max="2060" width="2.5" style="466" customWidth="1"/>
    <col min="2061" max="2307" width="9" style="466"/>
    <col min="2308" max="2308" width="1.125" style="466" customWidth="1"/>
    <col min="2309" max="2310" width="15.625" style="466" customWidth="1"/>
    <col min="2311" max="2311" width="15.25" style="466" customWidth="1"/>
    <col min="2312" max="2312" width="17.5" style="466" customWidth="1"/>
    <col min="2313" max="2313" width="15.125" style="466" customWidth="1"/>
    <col min="2314" max="2314" width="15.25" style="466" customWidth="1"/>
    <col min="2315" max="2315" width="3.75" style="466" customWidth="1"/>
    <col min="2316" max="2316" width="2.5" style="466" customWidth="1"/>
    <col min="2317" max="2563" width="9" style="466"/>
    <col min="2564" max="2564" width="1.125" style="466" customWidth="1"/>
    <col min="2565" max="2566" width="15.625" style="466" customWidth="1"/>
    <col min="2567" max="2567" width="15.25" style="466" customWidth="1"/>
    <col min="2568" max="2568" width="17.5" style="466" customWidth="1"/>
    <col min="2569" max="2569" width="15.125" style="466" customWidth="1"/>
    <col min="2570" max="2570" width="15.25" style="466" customWidth="1"/>
    <col min="2571" max="2571" width="3.75" style="466" customWidth="1"/>
    <col min="2572" max="2572" width="2.5" style="466" customWidth="1"/>
    <col min="2573" max="2819" width="9" style="466"/>
    <col min="2820" max="2820" width="1.125" style="466" customWidth="1"/>
    <col min="2821" max="2822" width="15.625" style="466" customWidth="1"/>
    <col min="2823" max="2823" width="15.25" style="466" customWidth="1"/>
    <col min="2824" max="2824" width="17.5" style="466" customWidth="1"/>
    <col min="2825" max="2825" width="15.125" style="466" customWidth="1"/>
    <col min="2826" max="2826" width="15.25" style="466" customWidth="1"/>
    <col min="2827" max="2827" width="3.75" style="466" customWidth="1"/>
    <col min="2828" max="2828" width="2.5" style="466" customWidth="1"/>
    <col min="2829" max="3075" width="9" style="466"/>
    <col min="3076" max="3076" width="1.125" style="466" customWidth="1"/>
    <col min="3077" max="3078" width="15.625" style="466" customWidth="1"/>
    <col min="3079" max="3079" width="15.25" style="466" customWidth="1"/>
    <col min="3080" max="3080" width="17.5" style="466" customWidth="1"/>
    <col min="3081" max="3081" width="15.125" style="466" customWidth="1"/>
    <col min="3082" max="3082" width="15.25" style="466" customWidth="1"/>
    <col min="3083" max="3083" width="3.75" style="466" customWidth="1"/>
    <col min="3084" max="3084" width="2.5" style="466" customWidth="1"/>
    <col min="3085" max="3331" width="9" style="466"/>
    <col min="3332" max="3332" width="1.125" style="466" customWidth="1"/>
    <col min="3333" max="3334" width="15.625" style="466" customWidth="1"/>
    <col min="3335" max="3335" width="15.25" style="466" customWidth="1"/>
    <col min="3336" max="3336" width="17.5" style="466" customWidth="1"/>
    <col min="3337" max="3337" width="15.125" style="466" customWidth="1"/>
    <col min="3338" max="3338" width="15.25" style="466" customWidth="1"/>
    <col min="3339" max="3339" width="3.75" style="466" customWidth="1"/>
    <col min="3340" max="3340" width="2.5" style="466" customWidth="1"/>
    <col min="3341" max="3587" width="9" style="466"/>
    <col min="3588" max="3588" width="1.125" style="466" customWidth="1"/>
    <col min="3589" max="3590" width="15.625" style="466" customWidth="1"/>
    <col min="3591" max="3591" width="15.25" style="466" customWidth="1"/>
    <col min="3592" max="3592" width="17.5" style="466" customWidth="1"/>
    <col min="3593" max="3593" width="15.125" style="466" customWidth="1"/>
    <col min="3594" max="3594" width="15.25" style="466" customWidth="1"/>
    <col min="3595" max="3595" width="3.75" style="466" customWidth="1"/>
    <col min="3596" max="3596" width="2.5" style="466" customWidth="1"/>
    <col min="3597" max="3843" width="9" style="466"/>
    <col min="3844" max="3844" width="1.125" style="466" customWidth="1"/>
    <col min="3845" max="3846" width="15.625" style="466" customWidth="1"/>
    <col min="3847" max="3847" width="15.25" style="466" customWidth="1"/>
    <col min="3848" max="3848" width="17.5" style="466" customWidth="1"/>
    <col min="3849" max="3849" width="15.125" style="466" customWidth="1"/>
    <col min="3850" max="3850" width="15.25" style="466" customWidth="1"/>
    <col min="3851" max="3851" width="3.75" style="466" customWidth="1"/>
    <col min="3852" max="3852" width="2.5" style="466" customWidth="1"/>
    <col min="3853" max="4099" width="9" style="466"/>
    <col min="4100" max="4100" width="1.125" style="466" customWidth="1"/>
    <col min="4101" max="4102" width="15.625" style="466" customWidth="1"/>
    <col min="4103" max="4103" width="15.25" style="466" customWidth="1"/>
    <col min="4104" max="4104" width="17.5" style="466" customWidth="1"/>
    <col min="4105" max="4105" width="15.125" style="466" customWidth="1"/>
    <col min="4106" max="4106" width="15.25" style="466" customWidth="1"/>
    <col min="4107" max="4107" width="3.75" style="466" customWidth="1"/>
    <col min="4108" max="4108" width="2.5" style="466" customWidth="1"/>
    <col min="4109" max="4355" width="9" style="466"/>
    <col min="4356" max="4356" width="1.125" style="466" customWidth="1"/>
    <col min="4357" max="4358" width="15.625" style="466" customWidth="1"/>
    <col min="4359" max="4359" width="15.25" style="466" customWidth="1"/>
    <col min="4360" max="4360" width="17.5" style="466" customWidth="1"/>
    <col min="4361" max="4361" width="15.125" style="466" customWidth="1"/>
    <col min="4362" max="4362" width="15.25" style="466" customWidth="1"/>
    <col min="4363" max="4363" width="3.75" style="466" customWidth="1"/>
    <col min="4364" max="4364" width="2.5" style="466" customWidth="1"/>
    <col min="4365" max="4611" width="9" style="466"/>
    <col min="4612" max="4612" width="1.125" style="466" customWidth="1"/>
    <col min="4613" max="4614" width="15.625" style="466" customWidth="1"/>
    <col min="4615" max="4615" width="15.25" style="466" customWidth="1"/>
    <col min="4616" max="4616" width="17.5" style="466" customWidth="1"/>
    <col min="4617" max="4617" width="15.125" style="466" customWidth="1"/>
    <col min="4618" max="4618" width="15.25" style="466" customWidth="1"/>
    <col min="4619" max="4619" width="3.75" style="466" customWidth="1"/>
    <col min="4620" max="4620" width="2.5" style="466" customWidth="1"/>
    <col min="4621" max="4867" width="9" style="466"/>
    <col min="4868" max="4868" width="1.125" style="466" customWidth="1"/>
    <col min="4869" max="4870" width="15.625" style="466" customWidth="1"/>
    <col min="4871" max="4871" width="15.25" style="466" customWidth="1"/>
    <col min="4872" max="4872" width="17.5" style="466" customWidth="1"/>
    <col min="4873" max="4873" width="15.125" style="466" customWidth="1"/>
    <col min="4874" max="4874" width="15.25" style="466" customWidth="1"/>
    <col min="4875" max="4875" width="3.75" style="466" customWidth="1"/>
    <col min="4876" max="4876" width="2.5" style="466" customWidth="1"/>
    <col min="4877" max="5123" width="9" style="466"/>
    <col min="5124" max="5124" width="1.125" style="466" customWidth="1"/>
    <col min="5125" max="5126" width="15.625" style="466" customWidth="1"/>
    <col min="5127" max="5127" width="15.25" style="466" customWidth="1"/>
    <col min="5128" max="5128" width="17.5" style="466" customWidth="1"/>
    <col min="5129" max="5129" width="15.125" style="466" customWidth="1"/>
    <col min="5130" max="5130" width="15.25" style="466" customWidth="1"/>
    <col min="5131" max="5131" width="3.75" style="466" customWidth="1"/>
    <col min="5132" max="5132" width="2.5" style="466" customWidth="1"/>
    <col min="5133" max="5379" width="9" style="466"/>
    <col min="5380" max="5380" width="1.125" style="466" customWidth="1"/>
    <col min="5381" max="5382" width="15.625" style="466" customWidth="1"/>
    <col min="5383" max="5383" width="15.25" style="466" customWidth="1"/>
    <col min="5384" max="5384" width="17.5" style="466" customWidth="1"/>
    <col min="5385" max="5385" width="15.125" style="466" customWidth="1"/>
    <col min="5386" max="5386" width="15.25" style="466" customWidth="1"/>
    <col min="5387" max="5387" width="3.75" style="466" customWidth="1"/>
    <col min="5388" max="5388" width="2.5" style="466" customWidth="1"/>
    <col min="5389" max="5635" width="9" style="466"/>
    <col min="5636" max="5636" width="1.125" style="466" customWidth="1"/>
    <col min="5637" max="5638" width="15.625" style="466" customWidth="1"/>
    <col min="5639" max="5639" width="15.25" style="466" customWidth="1"/>
    <col min="5640" max="5640" width="17.5" style="466" customWidth="1"/>
    <col min="5641" max="5641" width="15.125" style="466" customWidth="1"/>
    <col min="5642" max="5642" width="15.25" style="466" customWidth="1"/>
    <col min="5643" max="5643" width="3.75" style="466" customWidth="1"/>
    <col min="5644" max="5644" width="2.5" style="466" customWidth="1"/>
    <col min="5645" max="5891" width="9" style="466"/>
    <col min="5892" max="5892" width="1.125" style="466" customWidth="1"/>
    <col min="5893" max="5894" width="15.625" style="466" customWidth="1"/>
    <col min="5895" max="5895" width="15.25" style="466" customWidth="1"/>
    <col min="5896" max="5896" width="17.5" style="466" customWidth="1"/>
    <col min="5897" max="5897" width="15.125" style="466" customWidth="1"/>
    <col min="5898" max="5898" width="15.25" style="466" customWidth="1"/>
    <col min="5899" max="5899" width="3.75" style="466" customWidth="1"/>
    <col min="5900" max="5900" width="2.5" style="466" customWidth="1"/>
    <col min="5901" max="6147" width="9" style="466"/>
    <col min="6148" max="6148" width="1.125" style="466" customWidth="1"/>
    <col min="6149" max="6150" width="15.625" style="466" customWidth="1"/>
    <col min="6151" max="6151" width="15.25" style="466" customWidth="1"/>
    <col min="6152" max="6152" width="17.5" style="466" customWidth="1"/>
    <col min="6153" max="6153" width="15.125" style="466" customWidth="1"/>
    <col min="6154" max="6154" width="15.25" style="466" customWidth="1"/>
    <col min="6155" max="6155" width="3.75" style="466" customWidth="1"/>
    <col min="6156" max="6156" width="2.5" style="466" customWidth="1"/>
    <col min="6157" max="6403" width="9" style="466"/>
    <col min="6404" max="6404" width="1.125" style="466" customWidth="1"/>
    <col min="6405" max="6406" width="15.625" style="466" customWidth="1"/>
    <col min="6407" max="6407" width="15.25" style="466" customWidth="1"/>
    <col min="6408" max="6408" width="17.5" style="466" customWidth="1"/>
    <col min="6409" max="6409" width="15.125" style="466" customWidth="1"/>
    <col min="6410" max="6410" width="15.25" style="466" customWidth="1"/>
    <col min="6411" max="6411" width="3.75" style="466" customWidth="1"/>
    <col min="6412" max="6412" width="2.5" style="466" customWidth="1"/>
    <col min="6413" max="6659" width="9" style="466"/>
    <col min="6660" max="6660" width="1.125" style="466" customWidth="1"/>
    <col min="6661" max="6662" width="15.625" style="466" customWidth="1"/>
    <col min="6663" max="6663" width="15.25" style="466" customWidth="1"/>
    <col min="6664" max="6664" width="17.5" style="466" customWidth="1"/>
    <col min="6665" max="6665" width="15.125" style="466" customWidth="1"/>
    <col min="6666" max="6666" width="15.25" style="466" customWidth="1"/>
    <col min="6667" max="6667" width="3.75" style="466" customWidth="1"/>
    <col min="6668" max="6668" width="2.5" style="466" customWidth="1"/>
    <col min="6669" max="6915" width="9" style="466"/>
    <col min="6916" max="6916" width="1.125" style="466" customWidth="1"/>
    <col min="6917" max="6918" width="15.625" style="466" customWidth="1"/>
    <col min="6919" max="6919" width="15.25" style="466" customWidth="1"/>
    <col min="6920" max="6920" width="17.5" style="466" customWidth="1"/>
    <col min="6921" max="6921" width="15.125" style="466" customWidth="1"/>
    <col min="6922" max="6922" width="15.25" style="466" customWidth="1"/>
    <col min="6923" max="6923" width="3.75" style="466" customWidth="1"/>
    <col min="6924" max="6924" width="2.5" style="466" customWidth="1"/>
    <col min="6925" max="7171" width="9" style="466"/>
    <col min="7172" max="7172" width="1.125" style="466" customWidth="1"/>
    <col min="7173" max="7174" width="15.625" style="466" customWidth="1"/>
    <col min="7175" max="7175" width="15.25" style="466" customWidth="1"/>
    <col min="7176" max="7176" width="17.5" style="466" customWidth="1"/>
    <col min="7177" max="7177" width="15.125" style="466" customWidth="1"/>
    <col min="7178" max="7178" width="15.25" style="466" customWidth="1"/>
    <col min="7179" max="7179" width="3.75" style="466" customWidth="1"/>
    <col min="7180" max="7180" width="2.5" style="466" customWidth="1"/>
    <col min="7181" max="7427" width="9" style="466"/>
    <col min="7428" max="7428" width="1.125" style="466" customWidth="1"/>
    <col min="7429" max="7430" width="15.625" style="466" customWidth="1"/>
    <col min="7431" max="7431" width="15.25" style="466" customWidth="1"/>
    <col min="7432" max="7432" width="17.5" style="466" customWidth="1"/>
    <col min="7433" max="7433" width="15.125" style="466" customWidth="1"/>
    <col min="7434" max="7434" width="15.25" style="466" customWidth="1"/>
    <col min="7435" max="7435" width="3.75" style="466" customWidth="1"/>
    <col min="7436" max="7436" width="2.5" style="466" customWidth="1"/>
    <col min="7437" max="7683" width="9" style="466"/>
    <col min="7684" max="7684" width="1.125" style="466" customWidth="1"/>
    <col min="7685" max="7686" width="15.625" style="466" customWidth="1"/>
    <col min="7687" max="7687" width="15.25" style="466" customWidth="1"/>
    <col min="7688" max="7688" width="17.5" style="466" customWidth="1"/>
    <col min="7689" max="7689" width="15.125" style="466" customWidth="1"/>
    <col min="7690" max="7690" width="15.25" style="466" customWidth="1"/>
    <col min="7691" max="7691" width="3.75" style="466" customWidth="1"/>
    <col min="7692" max="7692" width="2.5" style="466" customWidth="1"/>
    <col min="7693" max="7939" width="9" style="466"/>
    <col min="7940" max="7940" width="1.125" style="466" customWidth="1"/>
    <col min="7941" max="7942" width="15.625" style="466" customWidth="1"/>
    <col min="7943" max="7943" width="15.25" style="466" customWidth="1"/>
    <col min="7944" max="7944" width="17.5" style="466" customWidth="1"/>
    <col min="7945" max="7945" width="15.125" style="466" customWidth="1"/>
    <col min="7946" max="7946" width="15.25" style="466" customWidth="1"/>
    <col min="7947" max="7947" width="3.75" style="466" customWidth="1"/>
    <col min="7948" max="7948" width="2.5" style="466" customWidth="1"/>
    <col min="7949" max="8195" width="9" style="466"/>
    <col min="8196" max="8196" width="1.125" style="466" customWidth="1"/>
    <col min="8197" max="8198" width="15.625" style="466" customWidth="1"/>
    <col min="8199" max="8199" width="15.25" style="466" customWidth="1"/>
    <col min="8200" max="8200" width="17.5" style="466" customWidth="1"/>
    <col min="8201" max="8201" width="15.125" style="466" customWidth="1"/>
    <col min="8202" max="8202" width="15.25" style="466" customWidth="1"/>
    <col min="8203" max="8203" width="3.75" style="466" customWidth="1"/>
    <col min="8204" max="8204" width="2.5" style="466" customWidth="1"/>
    <col min="8205" max="8451" width="9" style="466"/>
    <col min="8452" max="8452" width="1.125" style="466" customWidth="1"/>
    <col min="8453" max="8454" width="15.625" style="466" customWidth="1"/>
    <col min="8455" max="8455" width="15.25" style="466" customWidth="1"/>
    <col min="8456" max="8456" width="17.5" style="466" customWidth="1"/>
    <col min="8457" max="8457" width="15.125" style="466" customWidth="1"/>
    <col min="8458" max="8458" width="15.25" style="466" customWidth="1"/>
    <col min="8459" max="8459" width="3.75" style="466" customWidth="1"/>
    <col min="8460" max="8460" width="2.5" style="466" customWidth="1"/>
    <col min="8461" max="8707" width="9" style="466"/>
    <col min="8708" max="8708" width="1.125" style="466" customWidth="1"/>
    <col min="8709" max="8710" width="15.625" style="466" customWidth="1"/>
    <col min="8711" max="8711" width="15.25" style="466" customWidth="1"/>
    <col min="8712" max="8712" width="17.5" style="466" customWidth="1"/>
    <col min="8713" max="8713" width="15.125" style="466" customWidth="1"/>
    <col min="8714" max="8714" width="15.25" style="466" customWidth="1"/>
    <col min="8715" max="8715" width="3.75" style="466" customWidth="1"/>
    <col min="8716" max="8716" width="2.5" style="466" customWidth="1"/>
    <col min="8717" max="8963" width="9" style="466"/>
    <col min="8964" max="8964" width="1.125" style="466" customWidth="1"/>
    <col min="8965" max="8966" width="15.625" style="466" customWidth="1"/>
    <col min="8967" max="8967" width="15.25" style="466" customWidth="1"/>
    <col min="8968" max="8968" width="17.5" style="466" customWidth="1"/>
    <col min="8969" max="8969" width="15.125" style="466" customWidth="1"/>
    <col min="8970" max="8970" width="15.25" style="466" customWidth="1"/>
    <col min="8971" max="8971" width="3.75" style="466" customWidth="1"/>
    <col min="8972" max="8972" width="2.5" style="466" customWidth="1"/>
    <col min="8973" max="9219" width="9" style="466"/>
    <col min="9220" max="9220" width="1.125" style="466" customWidth="1"/>
    <col min="9221" max="9222" width="15.625" style="466" customWidth="1"/>
    <col min="9223" max="9223" width="15.25" style="466" customWidth="1"/>
    <col min="9224" max="9224" width="17.5" style="466" customWidth="1"/>
    <col min="9225" max="9225" width="15.125" style="466" customWidth="1"/>
    <col min="9226" max="9226" width="15.25" style="466" customWidth="1"/>
    <col min="9227" max="9227" width="3.75" style="466" customWidth="1"/>
    <col min="9228" max="9228" width="2.5" style="466" customWidth="1"/>
    <col min="9229" max="9475" width="9" style="466"/>
    <col min="9476" max="9476" width="1.125" style="466" customWidth="1"/>
    <col min="9477" max="9478" width="15.625" style="466" customWidth="1"/>
    <col min="9479" max="9479" width="15.25" style="466" customWidth="1"/>
    <col min="9480" max="9480" width="17.5" style="466" customWidth="1"/>
    <col min="9481" max="9481" width="15.125" style="466" customWidth="1"/>
    <col min="9482" max="9482" width="15.25" style="466" customWidth="1"/>
    <col min="9483" max="9483" width="3.75" style="466" customWidth="1"/>
    <col min="9484" max="9484" width="2.5" style="466" customWidth="1"/>
    <col min="9485" max="9731" width="9" style="466"/>
    <col min="9732" max="9732" width="1.125" style="466" customWidth="1"/>
    <col min="9733" max="9734" width="15.625" style="466" customWidth="1"/>
    <col min="9735" max="9735" width="15.25" style="466" customWidth="1"/>
    <col min="9736" max="9736" width="17.5" style="466" customWidth="1"/>
    <col min="9737" max="9737" width="15.125" style="466" customWidth="1"/>
    <col min="9738" max="9738" width="15.25" style="466" customWidth="1"/>
    <col min="9739" max="9739" width="3.75" style="466" customWidth="1"/>
    <col min="9740" max="9740" width="2.5" style="466" customWidth="1"/>
    <col min="9741" max="9987" width="9" style="466"/>
    <col min="9988" max="9988" width="1.125" style="466" customWidth="1"/>
    <col min="9989" max="9990" width="15.625" style="466" customWidth="1"/>
    <col min="9991" max="9991" width="15.25" style="466" customWidth="1"/>
    <col min="9992" max="9992" width="17.5" style="466" customWidth="1"/>
    <col min="9993" max="9993" width="15.125" style="466" customWidth="1"/>
    <col min="9994" max="9994" width="15.25" style="466" customWidth="1"/>
    <col min="9995" max="9995" width="3.75" style="466" customWidth="1"/>
    <col min="9996" max="9996" width="2.5" style="466" customWidth="1"/>
    <col min="9997" max="10243" width="9" style="466"/>
    <col min="10244" max="10244" width="1.125" style="466" customWidth="1"/>
    <col min="10245" max="10246" width="15.625" style="466" customWidth="1"/>
    <col min="10247" max="10247" width="15.25" style="466" customWidth="1"/>
    <col min="10248" max="10248" width="17.5" style="466" customWidth="1"/>
    <col min="10249" max="10249" width="15.125" style="466" customWidth="1"/>
    <col min="10250" max="10250" width="15.25" style="466" customWidth="1"/>
    <col min="10251" max="10251" width="3.75" style="466" customWidth="1"/>
    <col min="10252" max="10252" width="2.5" style="466" customWidth="1"/>
    <col min="10253" max="10499" width="9" style="466"/>
    <col min="10500" max="10500" width="1.125" style="466" customWidth="1"/>
    <col min="10501" max="10502" width="15.625" style="466" customWidth="1"/>
    <col min="10503" max="10503" width="15.25" style="466" customWidth="1"/>
    <col min="10504" max="10504" width="17.5" style="466" customWidth="1"/>
    <col min="10505" max="10505" width="15.125" style="466" customWidth="1"/>
    <col min="10506" max="10506" width="15.25" style="466" customWidth="1"/>
    <col min="10507" max="10507" width="3.75" style="466" customWidth="1"/>
    <col min="10508" max="10508" width="2.5" style="466" customWidth="1"/>
    <col min="10509" max="10755" width="9" style="466"/>
    <col min="10756" max="10756" width="1.125" style="466" customWidth="1"/>
    <col min="10757" max="10758" width="15.625" style="466" customWidth="1"/>
    <col min="10759" max="10759" width="15.25" style="466" customWidth="1"/>
    <col min="10760" max="10760" width="17.5" style="466" customWidth="1"/>
    <col min="10761" max="10761" width="15.125" style="466" customWidth="1"/>
    <col min="10762" max="10762" width="15.25" style="466" customWidth="1"/>
    <col min="10763" max="10763" width="3.75" style="466" customWidth="1"/>
    <col min="10764" max="10764" width="2.5" style="466" customWidth="1"/>
    <col min="10765" max="11011" width="9" style="466"/>
    <col min="11012" max="11012" width="1.125" style="466" customWidth="1"/>
    <col min="11013" max="11014" width="15.625" style="466" customWidth="1"/>
    <col min="11015" max="11015" width="15.25" style="466" customWidth="1"/>
    <col min="11016" max="11016" width="17.5" style="466" customWidth="1"/>
    <col min="11017" max="11017" width="15.125" style="466" customWidth="1"/>
    <col min="11018" max="11018" width="15.25" style="466" customWidth="1"/>
    <col min="11019" max="11019" width="3.75" style="466" customWidth="1"/>
    <col min="11020" max="11020" width="2.5" style="466" customWidth="1"/>
    <col min="11021" max="11267" width="9" style="466"/>
    <col min="11268" max="11268" width="1.125" style="466" customWidth="1"/>
    <col min="11269" max="11270" width="15.625" style="466" customWidth="1"/>
    <col min="11271" max="11271" width="15.25" style="466" customWidth="1"/>
    <col min="11272" max="11272" width="17.5" style="466" customWidth="1"/>
    <col min="11273" max="11273" width="15.125" style="466" customWidth="1"/>
    <col min="11274" max="11274" width="15.25" style="466" customWidth="1"/>
    <col min="11275" max="11275" width="3.75" style="466" customWidth="1"/>
    <col min="11276" max="11276" width="2.5" style="466" customWidth="1"/>
    <col min="11277" max="11523" width="9" style="466"/>
    <col min="11524" max="11524" width="1.125" style="466" customWidth="1"/>
    <col min="11525" max="11526" width="15.625" style="466" customWidth="1"/>
    <col min="11527" max="11527" width="15.25" style="466" customWidth="1"/>
    <col min="11528" max="11528" width="17.5" style="466" customWidth="1"/>
    <col min="11529" max="11529" width="15.125" style="466" customWidth="1"/>
    <col min="11530" max="11530" width="15.25" style="466" customWidth="1"/>
    <col min="11531" max="11531" width="3.75" style="466" customWidth="1"/>
    <col min="11532" max="11532" width="2.5" style="466" customWidth="1"/>
    <col min="11533" max="11779" width="9" style="466"/>
    <col min="11780" max="11780" width="1.125" style="466" customWidth="1"/>
    <col min="11781" max="11782" width="15.625" style="466" customWidth="1"/>
    <col min="11783" max="11783" width="15.25" style="466" customWidth="1"/>
    <col min="11784" max="11784" width="17.5" style="466" customWidth="1"/>
    <col min="11785" max="11785" width="15.125" style="466" customWidth="1"/>
    <col min="11786" max="11786" width="15.25" style="466" customWidth="1"/>
    <col min="11787" max="11787" width="3.75" style="466" customWidth="1"/>
    <col min="11788" max="11788" width="2.5" style="466" customWidth="1"/>
    <col min="11789" max="12035" width="9" style="466"/>
    <col min="12036" max="12036" width="1.125" style="466" customWidth="1"/>
    <col min="12037" max="12038" width="15.625" style="466" customWidth="1"/>
    <col min="12039" max="12039" width="15.25" style="466" customWidth="1"/>
    <col min="12040" max="12040" width="17.5" style="466" customWidth="1"/>
    <col min="12041" max="12041" width="15.125" style="466" customWidth="1"/>
    <col min="12042" max="12042" width="15.25" style="466" customWidth="1"/>
    <col min="12043" max="12043" width="3.75" style="466" customWidth="1"/>
    <col min="12044" max="12044" width="2.5" style="466" customWidth="1"/>
    <col min="12045" max="12291" width="9" style="466"/>
    <col min="12292" max="12292" width="1.125" style="466" customWidth="1"/>
    <col min="12293" max="12294" width="15.625" style="466" customWidth="1"/>
    <col min="12295" max="12295" width="15.25" style="466" customWidth="1"/>
    <col min="12296" max="12296" width="17.5" style="466" customWidth="1"/>
    <col min="12297" max="12297" width="15.125" style="466" customWidth="1"/>
    <col min="12298" max="12298" width="15.25" style="466" customWidth="1"/>
    <col min="12299" max="12299" width="3.75" style="466" customWidth="1"/>
    <col min="12300" max="12300" width="2.5" style="466" customWidth="1"/>
    <col min="12301" max="12547" width="9" style="466"/>
    <col min="12548" max="12548" width="1.125" style="466" customWidth="1"/>
    <col min="12549" max="12550" width="15.625" style="466" customWidth="1"/>
    <col min="12551" max="12551" width="15.25" style="466" customWidth="1"/>
    <col min="12552" max="12552" width="17.5" style="466" customWidth="1"/>
    <col min="12553" max="12553" width="15.125" style="466" customWidth="1"/>
    <col min="12554" max="12554" width="15.25" style="466" customWidth="1"/>
    <col min="12555" max="12555" width="3.75" style="466" customWidth="1"/>
    <col min="12556" max="12556" width="2.5" style="466" customWidth="1"/>
    <col min="12557" max="12803" width="9" style="466"/>
    <col min="12804" max="12804" width="1.125" style="466" customWidth="1"/>
    <col min="12805" max="12806" width="15.625" style="466" customWidth="1"/>
    <col min="12807" max="12807" width="15.25" style="466" customWidth="1"/>
    <col min="12808" max="12808" width="17.5" style="466" customWidth="1"/>
    <col min="12809" max="12809" width="15.125" style="466" customWidth="1"/>
    <col min="12810" max="12810" width="15.25" style="466" customWidth="1"/>
    <col min="12811" max="12811" width="3.75" style="466" customWidth="1"/>
    <col min="12812" max="12812" width="2.5" style="466" customWidth="1"/>
    <col min="12813" max="13059" width="9" style="466"/>
    <col min="13060" max="13060" width="1.125" style="466" customWidth="1"/>
    <col min="13061" max="13062" width="15.625" style="466" customWidth="1"/>
    <col min="13063" max="13063" width="15.25" style="466" customWidth="1"/>
    <col min="13064" max="13064" width="17.5" style="466" customWidth="1"/>
    <col min="13065" max="13065" width="15.125" style="466" customWidth="1"/>
    <col min="13066" max="13066" width="15.25" style="466" customWidth="1"/>
    <col min="13067" max="13067" width="3.75" style="466" customWidth="1"/>
    <col min="13068" max="13068" width="2.5" style="466" customWidth="1"/>
    <col min="13069" max="13315" width="9" style="466"/>
    <col min="13316" max="13316" width="1.125" style="466" customWidth="1"/>
    <col min="13317" max="13318" width="15.625" style="466" customWidth="1"/>
    <col min="13319" max="13319" width="15.25" style="466" customWidth="1"/>
    <col min="13320" max="13320" width="17.5" style="466" customWidth="1"/>
    <col min="13321" max="13321" width="15.125" style="466" customWidth="1"/>
    <col min="13322" max="13322" width="15.25" style="466" customWidth="1"/>
    <col min="13323" max="13323" width="3.75" style="466" customWidth="1"/>
    <col min="13324" max="13324" width="2.5" style="466" customWidth="1"/>
    <col min="13325" max="13571" width="9" style="466"/>
    <col min="13572" max="13572" width="1.125" style="466" customWidth="1"/>
    <col min="13573" max="13574" width="15.625" style="466" customWidth="1"/>
    <col min="13575" max="13575" width="15.25" style="466" customWidth="1"/>
    <col min="13576" max="13576" width="17.5" style="466" customWidth="1"/>
    <col min="13577" max="13577" width="15.125" style="466" customWidth="1"/>
    <col min="13578" max="13578" width="15.25" style="466" customWidth="1"/>
    <col min="13579" max="13579" width="3.75" style="466" customWidth="1"/>
    <col min="13580" max="13580" width="2.5" style="466" customWidth="1"/>
    <col min="13581" max="13827" width="9" style="466"/>
    <col min="13828" max="13828" width="1.125" style="466" customWidth="1"/>
    <col min="13829" max="13830" width="15.625" style="466" customWidth="1"/>
    <col min="13831" max="13831" width="15.25" style="466" customWidth="1"/>
    <col min="13832" max="13832" width="17.5" style="466" customWidth="1"/>
    <col min="13833" max="13833" width="15.125" style="466" customWidth="1"/>
    <col min="13834" max="13834" width="15.25" style="466" customWidth="1"/>
    <col min="13835" max="13835" width="3.75" style="466" customWidth="1"/>
    <col min="13836" max="13836" width="2.5" style="466" customWidth="1"/>
    <col min="13837" max="14083" width="9" style="466"/>
    <col min="14084" max="14084" width="1.125" style="466" customWidth="1"/>
    <col min="14085" max="14086" width="15.625" style="466" customWidth="1"/>
    <col min="14087" max="14087" width="15.25" style="466" customWidth="1"/>
    <col min="14088" max="14088" width="17.5" style="466" customWidth="1"/>
    <col min="14089" max="14089" width="15.125" style="466" customWidth="1"/>
    <col min="14090" max="14090" width="15.25" style="466" customWidth="1"/>
    <col min="14091" max="14091" width="3.75" style="466" customWidth="1"/>
    <col min="14092" max="14092" width="2.5" style="466" customWidth="1"/>
    <col min="14093" max="14339" width="9" style="466"/>
    <col min="14340" max="14340" width="1.125" style="466" customWidth="1"/>
    <col min="14341" max="14342" width="15.625" style="466" customWidth="1"/>
    <col min="14343" max="14343" width="15.25" style="466" customWidth="1"/>
    <col min="14344" max="14344" width="17.5" style="466" customWidth="1"/>
    <col min="14345" max="14345" width="15.125" style="466" customWidth="1"/>
    <col min="14346" max="14346" width="15.25" style="466" customWidth="1"/>
    <col min="14347" max="14347" width="3.75" style="466" customWidth="1"/>
    <col min="14348" max="14348" width="2.5" style="466" customWidth="1"/>
    <col min="14349" max="14595" width="9" style="466"/>
    <col min="14596" max="14596" width="1.125" style="466" customWidth="1"/>
    <col min="14597" max="14598" width="15.625" style="466" customWidth="1"/>
    <col min="14599" max="14599" width="15.25" style="466" customWidth="1"/>
    <col min="14600" max="14600" width="17.5" style="466" customWidth="1"/>
    <col min="14601" max="14601" width="15.125" style="466" customWidth="1"/>
    <col min="14602" max="14602" width="15.25" style="466" customWidth="1"/>
    <col min="14603" max="14603" width="3.75" style="466" customWidth="1"/>
    <col min="14604" max="14604" width="2.5" style="466" customWidth="1"/>
    <col min="14605" max="14851" width="9" style="466"/>
    <col min="14852" max="14852" width="1.125" style="466" customWidth="1"/>
    <col min="14853" max="14854" width="15.625" style="466" customWidth="1"/>
    <col min="14855" max="14855" width="15.25" style="466" customWidth="1"/>
    <col min="14856" max="14856" width="17.5" style="466" customWidth="1"/>
    <col min="14857" max="14857" width="15.125" style="466" customWidth="1"/>
    <col min="14858" max="14858" width="15.25" style="466" customWidth="1"/>
    <col min="14859" max="14859" width="3.75" style="466" customWidth="1"/>
    <col min="14860" max="14860" width="2.5" style="466" customWidth="1"/>
    <col min="14861" max="15107" width="9" style="466"/>
    <col min="15108" max="15108" width="1.125" style="466" customWidth="1"/>
    <col min="15109" max="15110" width="15.625" style="466" customWidth="1"/>
    <col min="15111" max="15111" width="15.25" style="466" customWidth="1"/>
    <col min="15112" max="15112" width="17.5" style="466" customWidth="1"/>
    <col min="15113" max="15113" width="15.125" style="466" customWidth="1"/>
    <col min="15114" max="15114" width="15.25" style="466" customWidth="1"/>
    <col min="15115" max="15115" width="3.75" style="466" customWidth="1"/>
    <col min="15116" max="15116" width="2.5" style="466" customWidth="1"/>
    <col min="15117" max="15363" width="9" style="466"/>
    <col min="15364" max="15364" width="1.125" style="466" customWidth="1"/>
    <col min="15365" max="15366" width="15.625" style="466" customWidth="1"/>
    <col min="15367" max="15367" width="15.25" style="466" customWidth="1"/>
    <col min="15368" max="15368" width="17.5" style="466" customWidth="1"/>
    <col min="15369" max="15369" width="15.125" style="466" customWidth="1"/>
    <col min="15370" max="15370" width="15.25" style="466" customWidth="1"/>
    <col min="15371" max="15371" width="3.75" style="466" customWidth="1"/>
    <col min="15372" max="15372" width="2.5" style="466" customWidth="1"/>
    <col min="15373" max="15619" width="9" style="466"/>
    <col min="15620" max="15620" width="1.125" style="466" customWidth="1"/>
    <col min="15621" max="15622" width="15.625" style="466" customWidth="1"/>
    <col min="15623" max="15623" width="15.25" style="466" customWidth="1"/>
    <col min="15624" max="15624" width="17.5" style="466" customWidth="1"/>
    <col min="15625" max="15625" width="15.125" style="466" customWidth="1"/>
    <col min="15626" max="15626" width="15.25" style="466" customWidth="1"/>
    <col min="15627" max="15627" width="3.75" style="466" customWidth="1"/>
    <col min="15628" max="15628" width="2.5" style="466" customWidth="1"/>
    <col min="15629" max="15875" width="9" style="466"/>
    <col min="15876" max="15876" width="1.125" style="466" customWidth="1"/>
    <col min="15877" max="15878" width="15.625" style="466" customWidth="1"/>
    <col min="15879" max="15879" width="15.25" style="466" customWidth="1"/>
    <col min="15880" max="15880" width="17.5" style="466" customWidth="1"/>
    <col min="15881" max="15881" width="15.125" style="466" customWidth="1"/>
    <col min="15882" max="15882" width="15.25" style="466" customWidth="1"/>
    <col min="15883" max="15883" width="3.75" style="466" customWidth="1"/>
    <col min="15884" max="15884" width="2.5" style="466" customWidth="1"/>
    <col min="15885" max="16131" width="9" style="466"/>
    <col min="16132" max="16132" width="1.125" style="466" customWidth="1"/>
    <col min="16133" max="16134" width="15.625" style="466" customWidth="1"/>
    <col min="16135" max="16135" width="15.25" style="466" customWidth="1"/>
    <col min="16136" max="16136" width="17.5" style="466" customWidth="1"/>
    <col min="16137" max="16137" width="15.125" style="466" customWidth="1"/>
    <col min="16138" max="16138" width="15.25" style="466" customWidth="1"/>
    <col min="16139" max="16139" width="3.75" style="466" customWidth="1"/>
    <col min="16140" max="16140" width="2.5" style="466" customWidth="1"/>
    <col min="16141" max="16384" width="9" style="466"/>
  </cols>
  <sheetData>
    <row r="1" spans="1:11" ht="20.100000000000001" customHeight="1">
      <c r="A1" s="463"/>
      <c r="B1" s="396" t="s">
        <v>1007</v>
      </c>
      <c r="C1" s="396"/>
      <c r="D1" s="396"/>
      <c r="E1" s="396"/>
      <c r="F1" s="396"/>
      <c r="G1" s="396"/>
      <c r="H1" s="396"/>
      <c r="I1" s="396"/>
      <c r="J1" s="396"/>
    </row>
    <row r="2" spans="1:11" ht="20.100000000000001" customHeight="1">
      <c r="A2" s="463"/>
      <c r="B2" s="464" t="s">
        <v>1001</v>
      </c>
      <c r="C2" s="465"/>
      <c r="D2" s="465"/>
      <c r="E2" s="465"/>
      <c r="F2" s="465"/>
      <c r="G2" s="3096" t="s">
        <v>170</v>
      </c>
      <c r="H2" s="3096"/>
      <c r="I2" s="3096"/>
      <c r="J2" s="3096"/>
    </row>
    <row r="3" spans="1:11" ht="20.100000000000001" customHeight="1">
      <c r="A3" s="3075" t="s">
        <v>1002</v>
      </c>
      <c r="B3" s="3075"/>
      <c r="C3" s="3075"/>
      <c r="D3" s="3075"/>
      <c r="E3" s="3075"/>
      <c r="F3" s="3075"/>
      <c r="G3" s="3075"/>
      <c r="H3" s="3075"/>
      <c r="I3" s="3075"/>
      <c r="J3" s="3075"/>
    </row>
    <row r="4" spans="1:11" ht="20.100000000000001" customHeight="1">
      <c r="A4" s="397"/>
      <c r="B4" s="397"/>
      <c r="C4" s="397"/>
      <c r="D4" s="397"/>
      <c r="E4" s="397"/>
      <c r="F4" s="397"/>
      <c r="G4" s="397"/>
      <c r="H4" s="397"/>
      <c r="I4" s="397"/>
      <c r="J4" s="397"/>
    </row>
    <row r="5" spans="1:11" ht="43.5" customHeight="1">
      <c r="A5" s="397"/>
      <c r="B5" s="474" t="s">
        <v>977</v>
      </c>
      <c r="C5" s="3076"/>
      <c r="D5" s="3077"/>
      <c r="E5" s="3077"/>
      <c r="F5" s="3077"/>
      <c r="G5" s="3077"/>
      <c r="H5" s="3077"/>
      <c r="I5" s="3077"/>
      <c r="J5" s="3078"/>
    </row>
    <row r="6" spans="1:11" ht="43.5" customHeight="1">
      <c r="A6" s="465"/>
      <c r="B6" s="469" t="s">
        <v>173</v>
      </c>
      <c r="C6" s="3079" t="s">
        <v>323</v>
      </c>
      <c r="D6" s="3079"/>
      <c r="E6" s="3079"/>
      <c r="F6" s="3079"/>
      <c r="G6" s="3079"/>
      <c r="H6" s="3079"/>
      <c r="I6" s="3079"/>
      <c r="J6" s="3079"/>
      <c r="K6" s="470"/>
    </row>
    <row r="7" spans="1:11" ht="19.5" customHeight="1">
      <c r="A7" s="465"/>
      <c r="B7" s="3105" t="s">
        <v>1003</v>
      </c>
      <c r="C7" s="3082" t="s">
        <v>982</v>
      </c>
      <c r="D7" s="3083"/>
      <c r="E7" s="3083"/>
      <c r="F7" s="3083"/>
      <c r="G7" s="3083"/>
      <c r="H7" s="3083"/>
      <c r="I7" s="3083"/>
      <c r="J7" s="3083"/>
      <c r="K7" s="470"/>
    </row>
    <row r="8" spans="1:11" ht="40.5" customHeight="1">
      <c r="A8" s="465"/>
      <c r="B8" s="3106"/>
      <c r="C8" s="3108" t="s">
        <v>374</v>
      </c>
      <c r="D8" s="3108"/>
      <c r="E8" s="3092" t="s">
        <v>983</v>
      </c>
      <c r="F8" s="3092"/>
      <c r="G8" s="3092"/>
      <c r="H8" s="3093" t="s">
        <v>984</v>
      </c>
      <c r="I8" s="3093"/>
      <c r="J8" s="472" t="s">
        <v>985</v>
      </c>
    </row>
    <row r="9" spans="1:11" ht="19.5" customHeight="1">
      <c r="A9" s="465"/>
      <c r="B9" s="3106"/>
      <c r="C9" s="3109"/>
      <c r="D9" s="3109"/>
      <c r="E9" s="3091"/>
      <c r="F9" s="3091"/>
      <c r="G9" s="3091"/>
      <c r="H9" s="477"/>
      <c r="I9" s="420" t="s">
        <v>986</v>
      </c>
      <c r="J9" s="477"/>
    </row>
    <row r="10" spans="1:11" ht="19.5" customHeight="1">
      <c r="A10" s="465"/>
      <c r="B10" s="3106"/>
      <c r="C10" s="3109"/>
      <c r="D10" s="3109"/>
      <c r="E10" s="3091"/>
      <c r="F10" s="3091"/>
      <c r="G10" s="3091"/>
      <c r="H10" s="477"/>
      <c r="I10" s="420" t="s">
        <v>986</v>
      </c>
      <c r="J10" s="477"/>
    </row>
    <row r="11" spans="1:11" ht="19.5" customHeight="1">
      <c r="A11" s="465"/>
      <c r="B11" s="3106"/>
      <c r="C11" s="3109"/>
      <c r="D11" s="3109"/>
      <c r="E11" s="3091"/>
      <c r="F11" s="3091"/>
      <c r="G11" s="3091"/>
      <c r="H11" s="477"/>
      <c r="I11" s="420" t="s">
        <v>986</v>
      </c>
      <c r="J11" s="477"/>
    </row>
    <row r="12" spans="1:11" ht="19.5" customHeight="1">
      <c r="A12" s="465"/>
      <c r="B12" s="3106"/>
      <c r="C12" s="3085" t="s">
        <v>987</v>
      </c>
      <c r="D12" s="3086"/>
      <c r="E12" s="3086"/>
      <c r="F12" s="3086"/>
      <c r="G12" s="3086"/>
      <c r="H12" s="3086"/>
      <c r="I12" s="3086"/>
      <c r="J12" s="3087"/>
    </row>
    <row r="13" spans="1:11" ht="40.5" customHeight="1">
      <c r="A13" s="465"/>
      <c r="B13" s="3106"/>
      <c r="C13" s="3108" t="s">
        <v>374</v>
      </c>
      <c r="D13" s="3108"/>
      <c r="E13" s="3092" t="s">
        <v>983</v>
      </c>
      <c r="F13" s="3092"/>
      <c r="G13" s="3092"/>
      <c r="H13" s="3093" t="s">
        <v>984</v>
      </c>
      <c r="I13" s="3093"/>
      <c r="J13" s="472" t="s">
        <v>985</v>
      </c>
    </row>
    <row r="14" spans="1:11" ht="19.5" customHeight="1">
      <c r="A14" s="465"/>
      <c r="B14" s="3106"/>
      <c r="C14" s="3109"/>
      <c r="D14" s="3109"/>
      <c r="E14" s="3091"/>
      <c r="F14" s="3091"/>
      <c r="G14" s="3091"/>
      <c r="H14" s="477"/>
      <c r="I14" s="420" t="s">
        <v>986</v>
      </c>
      <c r="J14" s="477"/>
      <c r="K14" s="470"/>
    </row>
    <row r="15" spans="1:11" ht="19.5" customHeight="1">
      <c r="A15" s="465"/>
      <c r="B15" s="3106"/>
      <c r="C15" s="3109"/>
      <c r="D15" s="3109"/>
      <c r="E15" s="3091"/>
      <c r="F15" s="3091"/>
      <c r="G15" s="3091"/>
      <c r="H15" s="477"/>
      <c r="I15" s="420" t="s">
        <v>986</v>
      </c>
      <c r="J15" s="477"/>
    </row>
    <row r="16" spans="1:11" ht="19.5" customHeight="1">
      <c r="A16" s="465"/>
      <c r="B16" s="3107"/>
      <c r="C16" s="3109"/>
      <c r="D16" s="3109"/>
      <c r="E16" s="3091"/>
      <c r="F16" s="3091"/>
      <c r="G16" s="3091"/>
      <c r="H16" s="477"/>
      <c r="I16" s="420" t="s">
        <v>986</v>
      </c>
      <c r="J16" s="477"/>
    </row>
    <row r="17" spans="1:12" ht="19.5" customHeight="1">
      <c r="A17" s="465"/>
      <c r="B17" s="3110" t="s">
        <v>1004</v>
      </c>
      <c r="C17" s="3099" t="s">
        <v>989</v>
      </c>
      <c r="D17" s="3100"/>
      <c r="E17" s="3100"/>
      <c r="F17" s="3100"/>
      <c r="G17" s="3101"/>
      <c r="H17" s="3088" t="s">
        <v>991</v>
      </c>
      <c r="I17" s="3089"/>
      <c r="J17" s="3090"/>
    </row>
    <row r="18" spans="1:12" ht="27" customHeight="1">
      <c r="A18" s="465"/>
      <c r="B18" s="3111"/>
      <c r="C18" s="3102"/>
      <c r="D18" s="3103"/>
      <c r="E18" s="3103"/>
      <c r="F18" s="3103"/>
      <c r="G18" s="3104"/>
      <c r="H18" s="3112"/>
      <c r="I18" s="3113"/>
      <c r="J18" s="3114"/>
    </row>
    <row r="19" spans="1:12" ht="6" customHeight="1">
      <c r="A19" s="465"/>
      <c r="B19" s="465"/>
      <c r="C19" s="465"/>
      <c r="D19" s="465"/>
      <c r="E19" s="465"/>
      <c r="F19" s="465"/>
      <c r="G19" s="465"/>
      <c r="H19" s="465"/>
      <c r="I19" s="465"/>
      <c r="J19" s="465"/>
    </row>
    <row r="20" spans="1:12" ht="19.5" customHeight="1">
      <c r="A20" s="465"/>
      <c r="B20" s="465" t="s">
        <v>992</v>
      </c>
      <c r="C20" s="465"/>
      <c r="D20" s="465"/>
      <c r="E20" s="465"/>
      <c r="F20" s="465"/>
      <c r="G20" s="465"/>
      <c r="H20" s="465"/>
      <c r="I20" s="465"/>
      <c r="J20" s="465"/>
      <c r="K20" s="473"/>
      <c r="L20" s="473"/>
    </row>
    <row r="21" spans="1:12" ht="53.25" customHeight="1">
      <c r="A21" s="465"/>
      <c r="B21" s="3094" t="s">
        <v>1005</v>
      </c>
      <c r="C21" s="3094"/>
      <c r="D21" s="3094"/>
      <c r="E21" s="3094"/>
      <c r="F21" s="3094"/>
      <c r="G21" s="3094"/>
      <c r="H21" s="3094"/>
      <c r="I21" s="3094"/>
      <c r="J21" s="3094"/>
      <c r="K21" s="473"/>
      <c r="L21" s="473"/>
    </row>
    <row r="22" spans="1:12" ht="33.75" customHeight="1">
      <c r="A22" s="465"/>
      <c r="B22" s="3094" t="s">
        <v>994</v>
      </c>
      <c r="C22" s="3094"/>
      <c r="D22" s="3094"/>
      <c r="E22" s="3094"/>
      <c r="F22" s="3094"/>
      <c r="G22" s="3094"/>
      <c r="H22" s="3094"/>
      <c r="I22" s="3094"/>
      <c r="J22" s="3094"/>
      <c r="K22" s="473"/>
      <c r="L22" s="473"/>
    </row>
    <row r="23" spans="1:12" ht="32.25" customHeight="1">
      <c r="A23" s="465"/>
      <c r="B23" s="3095" t="s">
        <v>995</v>
      </c>
      <c r="C23" s="3095"/>
      <c r="D23" s="3095"/>
      <c r="E23" s="3095"/>
      <c r="F23" s="3095"/>
      <c r="G23" s="3095"/>
      <c r="H23" s="3095"/>
      <c r="I23" s="3095"/>
      <c r="J23" s="3095"/>
      <c r="K23" s="473"/>
      <c r="L23" s="473"/>
    </row>
    <row r="24" spans="1:12" ht="7.5" customHeight="1">
      <c r="A24" s="396"/>
      <c r="B24" s="3094"/>
      <c r="C24" s="3094"/>
      <c r="D24" s="3094"/>
      <c r="E24" s="3094"/>
      <c r="F24" s="3094"/>
      <c r="G24" s="3094"/>
      <c r="H24" s="3094"/>
      <c r="I24" s="3094"/>
      <c r="J24" s="3094"/>
    </row>
    <row r="25" spans="1:12">
      <c r="B25" s="473"/>
    </row>
  </sheetData>
  <mergeCells count="33">
    <mergeCell ref="A3:J3"/>
    <mergeCell ref="E10:G10"/>
    <mergeCell ref="C6:J6"/>
    <mergeCell ref="E11:G11"/>
    <mergeCell ref="G2:J2"/>
    <mergeCell ref="C11:D11"/>
    <mergeCell ref="C5:J5"/>
    <mergeCell ref="C12:J12"/>
    <mergeCell ref="B17:B18"/>
    <mergeCell ref="C17:G18"/>
    <mergeCell ref="H17:J17"/>
    <mergeCell ref="H18:J18"/>
    <mergeCell ref="C14:D14"/>
    <mergeCell ref="E14:G14"/>
    <mergeCell ref="C15:D15"/>
    <mergeCell ref="E15:G15"/>
    <mergeCell ref="C16:D16"/>
    <mergeCell ref="B23:J23"/>
    <mergeCell ref="B24:J24"/>
    <mergeCell ref="B21:J21"/>
    <mergeCell ref="B22:J22"/>
    <mergeCell ref="E13:G13"/>
    <mergeCell ref="E16:G16"/>
    <mergeCell ref="B7:B16"/>
    <mergeCell ref="C7:J7"/>
    <mergeCell ref="C8:D8"/>
    <mergeCell ref="E8:G8"/>
    <mergeCell ref="H8:I8"/>
    <mergeCell ref="C9:D9"/>
    <mergeCell ref="E9:G9"/>
    <mergeCell ref="C13:D13"/>
    <mergeCell ref="C10:D10"/>
    <mergeCell ref="H13:I13"/>
  </mergeCells>
  <phoneticPr fontId="1"/>
  <dataValidations count="1">
    <dataValidation type="list" allowBlank="1" showInputMessage="1" showErrorMessage="1" sqref="H18:J18" xr:uid="{A180F108-22D3-42EB-8171-6ED1C44AE89D}">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4514" r:id="rId4" name="Check Box 2">
              <controlPr defaultSize="0" autoFill="0" autoLine="0" autoPict="0">
                <anchor moveWithCells="1">
                  <from>
                    <xdr:col>4</xdr:col>
                    <xdr:colOff>685800</xdr:colOff>
                    <xdr:row>5</xdr:row>
                    <xdr:rowOff>104775</xdr:rowOff>
                  </from>
                  <to>
                    <xdr:col>4</xdr:col>
                    <xdr:colOff>1009650</xdr:colOff>
                    <xdr:row>5</xdr:row>
                    <xdr:rowOff>447675</xdr:rowOff>
                  </to>
                </anchor>
              </controlPr>
            </control>
          </mc:Choice>
        </mc:AlternateContent>
        <mc:AlternateContent xmlns:mc="http://schemas.openxmlformats.org/markup-compatibility/2006">
          <mc:Choice Requires="x14">
            <control shapeId="64515" r:id="rId5" name="Check Box 3">
              <controlPr defaultSize="0" autoFill="0" autoLine="0" autoPict="0">
                <anchor moveWithCells="1">
                  <from>
                    <xdr:col>3</xdr:col>
                    <xdr:colOff>485775</xdr:colOff>
                    <xdr:row>5</xdr:row>
                    <xdr:rowOff>104775</xdr:rowOff>
                  </from>
                  <to>
                    <xdr:col>3</xdr:col>
                    <xdr:colOff>809625</xdr:colOff>
                    <xdr:row>5</xdr:row>
                    <xdr:rowOff>447675</xdr:rowOff>
                  </to>
                </anchor>
              </controlPr>
            </control>
          </mc:Choice>
        </mc:AlternateContent>
        <mc:AlternateContent xmlns:mc="http://schemas.openxmlformats.org/markup-compatibility/2006">
          <mc:Choice Requires="x14">
            <control shapeId="64516" r:id="rId6" name="Check Box 4">
              <controlPr defaultSize="0" autoFill="0" autoLine="0" autoPict="0">
                <anchor moveWithCells="1">
                  <from>
                    <xdr:col>5</xdr:col>
                    <xdr:colOff>695325</xdr:colOff>
                    <xdr:row>5</xdr:row>
                    <xdr:rowOff>95250</xdr:rowOff>
                  </from>
                  <to>
                    <xdr:col>6</xdr:col>
                    <xdr:colOff>47625</xdr:colOff>
                    <xdr:row>5</xdr:row>
                    <xdr:rowOff>438150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E8ED-36FE-4F9C-BDA4-0FC9A284EFD3}">
  <sheetPr>
    <pageSetUpPr fitToPage="1"/>
  </sheetPr>
  <dimension ref="A1:AR57"/>
  <sheetViews>
    <sheetView view="pageBreakPreview" zoomScaleNormal="100" zoomScaleSheetLayoutView="100" workbookViewId="0">
      <selection activeCell="B16" sqref="B16:K22"/>
    </sheetView>
  </sheetViews>
  <sheetFormatPr defaultColWidth="2.25" defaultRowHeight="13.5"/>
  <cols>
    <col min="1" max="1" width="2.25" style="638" customWidth="1"/>
    <col min="2" max="2" width="2.25" style="640"/>
    <col min="3" max="5" width="2.25" style="638"/>
    <col min="6" max="6" width="2.5" style="638" bestFit="1" customWidth="1"/>
    <col min="7" max="11" width="2.25" style="638"/>
    <col min="12" max="12" width="3.75" style="638" customWidth="1"/>
    <col min="13" max="13" width="2.5" style="638" customWidth="1"/>
    <col min="14" max="18" width="2.25" style="638"/>
    <col min="19" max="19" width="3.5" style="638" bestFit="1" customWidth="1"/>
    <col min="20" max="20" width="2.25" style="638"/>
    <col min="21" max="21" width="2.5" style="638" bestFit="1" customWidth="1"/>
    <col min="22" max="26" width="2.25" style="638"/>
    <col min="27" max="38" width="2.75" style="638" customWidth="1"/>
    <col min="39" max="43" width="2.25" style="638"/>
    <col min="44" max="44" width="0" style="638" hidden="1" customWidth="1"/>
    <col min="45" max="16384" width="2.25" style="638"/>
  </cols>
  <sheetData>
    <row r="1" spans="1:44" ht="15" customHeight="1">
      <c r="A1" s="638" t="s">
        <v>1012</v>
      </c>
      <c r="AF1" s="2999" t="s">
        <v>170</v>
      </c>
      <c r="AG1" s="2999"/>
      <c r="AH1" s="2999"/>
      <c r="AI1" s="2999"/>
      <c r="AJ1" s="2999"/>
      <c r="AK1" s="2999"/>
      <c r="AL1" s="2999"/>
    </row>
    <row r="2" spans="1:44" ht="15" customHeight="1"/>
    <row r="3" spans="1:44" ht="17.25" customHeight="1">
      <c r="A3" s="2442" t="s">
        <v>1013</v>
      </c>
      <c r="B3" s="2442"/>
      <c r="C3" s="2442"/>
      <c r="D3" s="2442"/>
      <c r="E3" s="2442"/>
      <c r="F3" s="2442"/>
      <c r="G3" s="2442"/>
      <c r="H3" s="2442"/>
      <c r="I3" s="2442"/>
      <c r="J3" s="2442"/>
      <c r="K3" s="2442"/>
      <c r="L3" s="2442"/>
      <c r="M3" s="2442"/>
      <c r="N3" s="2442"/>
      <c r="O3" s="2442"/>
      <c r="P3" s="2442"/>
      <c r="Q3" s="2442"/>
      <c r="R3" s="2442"/>
      <c r="S3" s="2442"/>
      <c r="T3" s="2442"/>
      <c r="U3" s="2442"/>
      <c r="V3" s="2442"/>
      <c r="W3" s="2442"/>
      <c r="X3" s="2442"/>
      <c r="Y3" s="2442"/>
      <c r="Z3" s="2442"/>
      <c r="AA3" s="2442"/>
      <c r="AB3" s="2442"/>
      <c r="AC3" s="2442"/>
      <c r="AD3" s="2442"/>
      <c r="AE3" s="2442"/>
      <c r="AF3" s="2442"/>
      <c r="AG3" s="2442"/>
      <c r="AH3" s="2442"/>
      <c r="AI3" s="2442"/>
      <c r="AJ3" s="2442"/>
      <c r="AK3" s="2442"/>
      <c r="AL3" s="2442"/>
      <c r="AM3" s="2442"/>
    </row>
    <row r="4" spans="1:44" ht="17.25" customHeight="1">
      <c r="A4" s="2442"/>
      <c r="B4" s="2442"/>
      <c r="C4" s="2442"/>
      <c r="D4" s="2442"/>
      <c r="E4" s="2442"/>
      <c r="F4" s="2442"/>
      <c r="G4" s="2442"/>
      <c r="H4" s="2442"/>
      <c r="I4" s="2442"/>
      <c r="J4" s="2442"/>
      <c r="K4" s="2442"/>
      <c r="L4" s="2442"/>
      <c r="M4" s="2442"/>
      <c r="N4" s="2442"/>
      <c r="O4" s="2442"/>
      <c r="P4" s="2442"/>
      <c r="Q4" s="2442"/>
      <c r="R4" s="2442"/>
      <c r="S4" s="2442"/>
      <c r="T4" s="2442"/>
      <c r="U4" s="2442"/>
      <c r="V4" s="2442"/>
      <c r="W4" s="2442"/>
      <c r="X4" s="2442"/>
      <c r="Y4" s="2442"/>
      <c r="Z4" s="2442"/>
      <c r="AA4" s="2442"/>
      <c r="AB4" s="2442"/>
      <c r="AC4" s="2442"/>
      <c r="AD4" s="2442"/>
      <c r="AE4" s="2442"/>
      <c r="AF4" s="2442"/>
      <c r="AG4" s="2442"/>
      <c r="AH4" s="2442"/>
      <c r="AI4" s="2442"/>
      <c r="AJ4" s="2442"/>
      <c r="AK4" s="2442"/>
      <c r="AL4" s="2442"/>
      <c r="AM4" s="2442"/>
    </row>
    <row r="6" spans="1:44" ht="18.75" customHeight="1">
      <c r="B6" s="2662" t="s">
        <v>1014</v>
      </c>
      <c r="C6" s="2662"/>
      <c r="D6" s="2662"/>
      <c r="E6" s="2662"/>
      <c r="F6" s="2662"/>
      <c r="G6" s="2662"/>
      <c r="H6" s="2662"/>
      <c r="I6" s="2662"/>
      <c r="J6" s="2662"/>
      <c r="K6" s="2662"/>
      <c r="L6" s="2663"/>
      <c r="M6" s="2663"/>
      <c r="N6" s="2663"/>
      <c r="O6" s="2663"/>
      <c r="P6" s="2663"/>
      <c r="Q6" s="2663"/>
      <c r="R6" s="2663"/>
      <c r="S6" s="2663"/>
      <c r="T6" s="2663"/>
      <c r="U6" s="2663"/>
      <c r="V6" s="2663"/>
      <c r="W6" s="2663"/>
      <c r="X6" s="2663"/>
      <c r="Y6" s="2663"/>
      <c r="Z6" s="2663"/>
      <c r="AA6" s="2663"/>
      <c r="AB6" s="2663"/>
      <c r="AC6" s="2663"/>
      <c r="AD6" s="2663"/>
      <c r="AE6" s="2663"/>
      <c r="AF6" s="2663"/>
      <c r="AG6" s="2663"/>
      <c r="AH6" s="2663"/>
      <c r="AI6" s="2663"/>
      <c r="AJ6" s="2663"/>
      <c r="AK6" s="2663"/>
      <c r="AL6" s="2663"/>
    </row>
    <row r="7" spans="1:44" ht="18.75" customHeight="1">
      <c r="B7" s="2662"/>
      <c r="C7" s="2662"/>
      <c r="D7" s="2662"/>
      <c r="E7" s="2662"/>
      <c r="F7" s="2662"/>
      <c r="G7" s="2662"/>
      <c r="H7" s="2662"/>
      <c r="I7" s="2662"/>
      <c r="J7" s="2662"/>
      <c r="K7" s="2662"/>
      <c r="L7" s="2663"/>
      <c r="M7" s="2663"/>
      <c r="N7" s="2663"/>
      <c r="O7" s="2663"/>
      <c r="P7" s="2663"/>
      <c r="Q7" s="2663"/>
      <c r="R7" s="2663"/>
      <c r="S7" s="2663"/>
      <c r="T7" s="2915"/>
      <c r="U7" s="2915"/>
      <c r="V7" s="2915"/>
      <c r="W7" s="2915"/>
      <c r="X7" s="2915"/>
      <c r="Y7" s="2915"/>
      <c r="Z7" s="2915"/>
      <c r="AA7" s="2915"/>
      <c r="AB7" s="2915"/>
      <c r="AC7" s="2915"/>
      <c r="AD7" s="2915"/>
      <c r="AE7" s="2915"/>
      <c r="AF7" s="2915"/>
      <c r="AG7" s="2915"/>
      <c r="AH7" s="2915"/>
      <c r="AI7" s="2915"/>
      <c r="AJ7" s="2915"/>
      <c r="AK7" s="2915"/>
      <c r="AL7" s="2915"/>
    </row>
    <row r="8" spans="1:44" ht="18.75" customHeight="1">
      <c r="B8" s="2662" t="s">
        <v>519</v>
      </c>
      <c r="C8" s="2662"/>
      <c r="D8" s="2662"/>
      <c r="E8" s="2662"/>
      <c r="F8" s="2662"/>
      <c r="G8" s="2662"/>
      <c r="H8" s="2662"/>
      <c r="I8" s="2662"/>
      <c r="J8" s="2662"/>
      <c r="K8" s="2662"/>
      <c r="L8" s="2663"/>
      <c r="M8" s="2663"/>
      <c r="N8" s="2663"/>
      <c r="O8" s="2663"/>
      <c r="P8" s="2663"/>
      <c r="Q8" s="2663"/>
      <c r="R8" s="2663"/>
      <c r="S8" s="2663"/>
      <c r="T8" s="2663"/>
      <c r="U8" s="2663"/>
      <c r="V8" s="2663"/>
      <c r="W8" s="2663"/>
      <c r="X8" s="2663"/>
      <c r="Y8" s="2663"/>
      <c r="Z8" s="2663"/>
      <c r="AA8" s="2663"/>
      <c r="AB8" s="2663"/>
      <c r="AC8" s="2663"/>
      <c r="AD8" s="2663"/>
      <c r="AE8" s="2663"/>
      <c r="AF8" s="2663"/>
      <c r="AG8" s="2663"/>
      <c r="AH8" s="2663"/>
      <c r="AI8" s="2663"/>
      <c r="AJ8" s="2663"/>
      <c r="AK8" s="2663"/>
      <c r="AL8" s="2663"/>
    </row>
    <row r="9" spans="1:44" ht="18.75" customHeight="1">
      <c r="B9" s="2662"/>
      <c r="C9" s="2662"/>
      <c r="D9" s="2662"/>
      <c r="E9" s="2662"/>
      <c r="F9" s="2662"/>
      <c r="G9" s="2662"/>
      <c r="H9" s="2662"/>
      <c r="I9" s="2662"/>
      <c r="J9" s="2662"/>
      <c r="K9" s="2662"/>
      <c r="L9" s="2663"/>
      <c r="M9" s="2663"/>
      <c r="N9" s="2663"/>
      <c r="O9" s="2663"/>
      <c r="P9" s="2663"/>
      <c r="Q9" s="2663"/>
      <c r="R9" s="2663"/>
      <c r="S9" s="2663"/>
      <c r="T9" s="2915"/>
      <c r="U9" s="2915"/>
      <c r="V9" s="2915"/>
      <c r="W9" s="2915"/>
      <c r="X9" s="2915"/>
      <c r="Y9" s="2915"/>
      <c r="Z9" s="2915"/>
      <c r="AA9" s="2915"/>
      <c r="AB9" s="2915"/>
      <c r="AC9" s="2915"/>
      <c r="AD9" s="2915"/>
      <c r="AE9" s="2915"/>
      <c r="AF9" s="2915"/>
      <c r="AG9" s="2915"/>
      <c r="AH9" s="2915"/>
      <c r="AI9" s="2915"/>
      <c r="AJ9" s="2915"/>
      <c r="AK9" s="2915"/>
      <c r="AL9" s="2915"/>
    </row>
    <row r="10" spans="1:44" ht="18.75" customHeight="1">
      <c r="B10" s="2662" t="s">
        <v>518</v>
      </c>
      <c r="C10" s="2662"/>
      <c r="D10" s="2662"/>
      <c r="E10" s="2662"/>
      <c r="F10" s="2662"/>
      <c r="G10" s="2662"/>
      <c r="H10" s="2662"/>
      <c r="I10" s="2662"/>
      <c r="J10" s="2662"/>
      <c r="K10" s="2662"/>
      <c r="L10" s="2663"/>
      <c r="M10" s="2663"/>
      <c r="N10" s="2663"/>
      <c r="O10" s="2663"/>
      <c r="P10" s="2663"/>
      <c r="Q10" s="2663"/>
      <c r="R10" s="2663"/>
      <c r="S10" s="2663"/>
      <c r="T10" s="2663"/>
      <c r="U10" s="2663"/>
      <c r="V10" s="2663"/>
      <c r="W10" s="2663"/>
      <c r="X10" s="2663"/>
      <c r="Y10" s="2663"/>
      <c r="Z10" s="2663"/>
      <c r="AA10" s="2663"/>
      <c r="AB10" s="2663"/>
      <c r="AC10" s="2663"/>
      <c r="AD10" s="2663"/>
      <c r="AE10" s="2663"/>
      <c r="AF10" s="2663"/>
      <c r="AG10" s="2663"/>
      <c r="AH10" s="2663"/>
      <c r="AI10" s="2663"/>
      <c r="AJ10" s="2663"/>
      <c r="AK10" s="2663"/>
      <c r="AL10" s="2663"/>
    </row>
    <row r="11" spans="1:44" ht="18.75" customHeight="1">
      <c r="B11" s="2662"/>
      <c r="C11" s="2662"/>
      <c r="D11" s="2662"/>
      <c r="E11" s="2662"/>
      <c r="F11" s="2662"/>
      <c r="G11" s="2662"/>
      <c r="H11" s="2662"/>
      <c r="I11" s="2662"/>
      <c r="J11" s="2662"/>
      <c r="K11" s="2662"/>
      <c r="L11" s="2663"/>
      <c r="M11" s="2663"/>
      <c r="N11" s="2663"/>
      <c r="O11" s="2663"/>
      <c r="P11" s="2663"/>
      <c r="Q11" s="2663"/>
      <c r="R11" s="2663"/>
      <c r="S11" s="2663"/>
      <c r="T11" s="2915"/>
      <c r="U11" s="2915"/>
      <c r="V11" s="2915"/>
      <c r="W11" s="2915"/>
      <c r="X11" s="2915"/>
      <c r="Y11" s="2915"/>
      <c r="Z11" s="2915"/>
      <c r="AA11" s="2915"/>
      <c r="AB11" s="2915"/>
      <c r="AC11" s="2915"/>
      <c r="AD11" s="2915"/>
      <c r="AE11" s="2915"/>
      <c r="AF11" s="2915"/>
      <c r="AG11" s="2915"/>
      <c r="AH11" s="2915"/>
      <c r="AI11" s="2915"/>
      <c r="AJ11" s="2915"/>
      <c r="AK11" s="2915"/>
      <c r="AL11" s="2915"/>
    </row>
    <row r="12" spans="1:44" ht="18.75" customHeight="1">
      <c r="B12" s="2662" t="s">
        <v>1015</v>
      </c>
      <c r="C12" s="2662"/>
      <c r="D12" s="2662"/>
      <c r="E12" s="2662"/>
      <c r="F12" s="2662"/>
      <c r="G12" s="2662"/>
      <c r="H12" s="2662"/>
      <c r="I12" s="2662"/>
      <c r="J12" s="2662"/>
      <c r="K12" s="2662"/>
      <c r="L12" s="3121" t="s">
        <v>374</v>
      </c>
      <c r="M12" s="3121"/>
      <c r="N12" s="3121"/>
      <c r="O12" s="3121"/>
      <c r="P12" s="3122"/>
      <c r="Q12" s="3122"/>
      <c r="R12" s="3122"/>
      <c r="S12" s="3122"/>
      <c r="T12" s="3122"/>
      <c r="U12" s="3122"/>
      <c r="V12" s="3122"/>
      <c r="W12" s="3122"/>
      <c r="X12" s="3122"/>
      <c r="Y12" s="3122"/>
      <c r="Z12" s="3123" t="s">
        <v>1016</v>
      </c>
      <c r="AA12" s="3123"/>
      <c r="AB12" s="3123"/>
      <c r="AC12" s="3123"/>
      <c r="AD12" s="3122"/>
      <c r="AE12" s="3122"/>
      <c r="AF12" s="3122"/>
      <c r="AG12" s="3122"/>
      <c r="AH12" s="3122"/>
      <c r="AI12" s="3122"/>
      <c r="AJ12" s="3122"/>
      <c r="AK12" s="3122"/>
      <c r="AL12" s="3122"/>
      <c r="AR12" s="638" t="s">
        <v>1765</v>
      </c>
    </row>
    <row r="13" spans="1:44" ht="18.75" customHeight="1">
      <c r="B13" s="2662"/>
      <c r="C13" s="2662"/>
      <c r="D13" s="2662"/>
      <c r="E13" s="2662"/>
      <c r="F13" s="2662"/>
      <c r="G13" s="2662"/>
      <c r="H13" s="2662"/>
      <c r="I13" s="2662"/>
      <c r="J13" s="2662"/>
      <c r="K13" s="2662"/>
      <c r="L13" s="3124" t="s">
        <v>389</v>
      </c>
      <c r="M13" s="3123"/>
      <c r="N13" s="3123"/>
      <c r="O13" s="3123"/>
      <c r="P13" s="3122"/>
      <c r="Q13" s="3122"/>
      <c r="R13" s="3122"/>
      <c r="S13" s="3122"/>
      <c r="T13" s="3122"/>
      <c r="U13" s="3122"/>
      <c r="V13" s="3122"/>
      <c r="W13" s="3122"/>
      <c r="X13" s="3122"/>
      <c r="Y13" s="3122"/>
      <c r="Z13" s="3123" t="s">
        <v>523</v>
      </c>
      <c r="AA13" s="3123"/>
      <c r="AB13" s="3123"/>
      <c r="AC13" s="3123"/>
      <c r="AD13" s="3122"/>
      <c r="AE13" s="3122"/>
      <c r="AF13" s="3122"/>
      <c r="AG13" s="3122"/>
      <c r="AH13" s="3122"/>
      <c r="AI13" s="3122"/>
      <c r="AJ13" s="3122"/>
      <c r="AK13" s="3122"/>
      <c r="AL13" s="3122"/>
      <c r="AR13" s="638" t="s">
        <v>1766</v>
      </c>
    </row>
    <row r="14" spans="1:44" ht="18.75" customHeight="1">
      <c r="B14" s="2902" t="s">
        <v>1017</v>
      </c>
      <c r="C14" s="2903"/>
      <c r="D14" s="2903"/>
      <c r="E14" s="2903"/>
      <c r="F14" s="2903"/>
      <c r="G14" s="2903"/>
      <c r="H14" s="2903"/>
      <c r="I14" s="2903"/>
      <c r="J14" s="2903"/>
      <c r="K14" s="2903"/>
      <c r="L14" s="1157"/>
      <c r="M14" s="2918" t="s">
        <v>32</v>
      </c>
      <c r="N14" s="2918"/>
      <c r="O14" s="3125" t="s">
        <v>1763</v>
      </c>
      <c r="P14" s="3125"/>
      <c r="Q14" s="3125"/>
      <c r="R14" s="3125"/>
      <c r="S14" s="3125"/>
      <c r="T14" s="3125"/>
      <c r="U14" s="3125"/>
      <c r="V14" s="3125"/>
      <c r="W14" s="1158"/>
      <c r="X14" s="1158"/>
      <c r="Y14" s="1158"/>
      <c r="Z14" s="1158"/>
      <c r="AA14" s="2918" t="s">
        <v>32</v>
      </c>
      <c r="AB14" s="2918"/>
      <c r="AC14" s="3115" t="s">
        <v>1764</v>
      </c>
      <c r="AD14" s="3115"/>
      <c r="AE14" s="3115"/>
      <c r="AF14" s="3115"/>
      <c r="AG14" s="3115"/>
      <c r="AH14" s="3115"/>
      <c r="AI14" s="3115"/>
      <c r="AJ14" s="1158"/>
      <c r="AK14" s="1158"/>
      <c r="AL14" s="1159"/>
    </row>
    <row r="15" spans="1:44" ht="18.75" customHeight="1">
      <c r="B15" s="2907"/>
      <c r="C15" s="2908"/>
      <c r="D15" s="2908"/>
      <c r="E15" s="2908"/>
      <c r="F15" s="2908"/>
      <c r="G15" s="2908"/>
      <c r="H15" s="2908"/>
      <c r="I15" s="2908"/>
      <c r="J15" s="2908"/>
      <c r="K15" s="2908"/>
      <c r="L15" s="1160"/>
      <c r="M15" s="2913"/>
      <c r="N15" s="2913"/>
      <c r="O15" s="3126"/>
      <c r="P15" s="3126"/>
      <c r="Q15" s="3126"/>
      <c r="R15" s="3126"/>
      <c r="S15" s="3126"/>
      <c r="T15" s="3126"/>
      <c r="U15" s="3126"/>
      <c r="V15" s="3126"/>
      <c r="W15" s="1161"/>
      <c r="X15" s="1161"/>
      <c r="Y15" s="1161"/>
      <c r="Z15" s="1161"/>
      <c r="AA15" s="2913"/>
      <c r="AB15" s="2913"/>
      <c r="AC15" s="3116"/>
      <c r="AD15" s="3116"/>
      <c r="AE15" s="3116"/>
      <c r="AF15" s="3116"/>
      <c r="AG15" s="3116"/>
      <c r="AH15" s="3116"/>
      <c r="AI15" s="3116"/>
      <c r="AJ15" s="1161"/>
      <c r="AK15" s="1161"/>
      <c r="AL15" s="1162"/>
    </row>
    <row r="16" spans="1:44" ht="18.75" customHeight="1">
      <c r="B16" s="2945" t="s">
        <v>625</v>
      </c>
      <c r="C16" s="2946"/>
      <c r="D16" s="2946"/>
      <c r="E16" s="2946"/>
      <c r="F16" s="2946"/>
      <c r="G16" s="2946"/>
      <c r="H16" s="2946"/>
      <c r="I16" s="2946"/>
      <c r="J16" s="2946"/>
      <c r="K16" s="2968"/>
      <c r="L16" s="725"/>
      <c r="M16" s="725"/>
      <c r="N16" s="725"/>
      <c r="O16" s="725"/>
      <c r="P16" s="725"/>
      <c r="Q16" s="725"/>
      <c r="R16" s="726"/>
      <c r="S16" s="726"/>
      <c r="T16" s="725"/>
      <c r="U16" s="725"/>
      <c r="V16" s="725"/>
      <c r="W16" s="725"/>
      <c r="X16" s="725"/>
      <c r="Y16" s="725"/>
      <c r="Z16" s="725"/>
      <c r="AA16" s="725"/>
      <c r="AB16" s="725"/>
      <c r="AC16" s="725"/>
      <c r="AD16" s="725"/>
      <c r="AE16" s="725"/>
      <c r="AF16" s="725"/>
      <c r="AG16" s="725"/>
      <c r="AH16" s="725"/>
      <c r="AI16" s="725"/>
      <c r="AJ16" s="725"/>
      <c r="AK16" s="725"/>
      <c r="AL16" s="644"/>
    </row>
    <row r="17" spans="2:38" ht="18.75" customHeight="1">
      <c r="B17" s="3142"/>
      <c r="C17" s="3143"/>
      <c r="D17" s="3143"/>
      <c r="E17" s="3143"/>
      <c r="F17" s="3143"/>
      <c r="G17" s="3143"/>
      <c r="H17" s="3143"/>
      <c r="I17" s="3143"/>
      <c r="J17" s="3143"/>
      <c r="K17" s="2969"/>
      <c r="Q17" s="2999" t="s">
        <v>32</v>
      </c>
      <c r="R17" s="2999"/>
      <c r="S17" s="638">
        <v>1</v>
      </c>
      <c r="T17" s="727"/>
      <c r="U17" s="638" t="s">
        <v>628</v>
      </c>
      <c r="AL17" s="728"/>
    </row>
    <row r="18" spans="2:38" ht="18.75" customHeight="1">
      <c r="B18" s="3142"/>
      <c r="C18" s="3143"/>
      <c r="D18" s="3143"/>
      <c r="E18" s="3143"/>
      <c r="F18" s="3143"/>
      <c r="G18" s="3143"/>
      <c r="H18" s="3143"/>
      <c r="I18" s="3143"/>
      <c r="J18" s="3143"/>
      <c r="K18" s="2969"/>
      <c r="Q18" s="2999" t="s">
        <v>32</v>
      </c>
      <c r="R18" s="2999"/>
      <c r="S18" s="638">
        <v>2</v>
      </c>
      <c r="T18" s="727"/>
      <c r="U18" s="638" t="s">
        <v>630</v>
      </c>
      <c r="AL18" s="646"/>
    </row>
    <row r="19" spans="2:38" ht="18.75" customHeight="1">
      <c r="B19" s="3142"/>
      <c r="C19" s="3143"/>
      <c r="D19" s="3143"/>
      <c r="E19" s="3143"/>
      <c r="F19" s="3143"/>
      <c r="G19" s="3143"/>
      <c r="H19" s="3143"/>
      <c r="I19" s="3143"/>
      <c r="J19" s="3143"/>
      <c r="K19" s="2969"/>
      <c r="Q19" s="2999" t="s">
        <v>32</v>
      </c>
      <c r="R19" s="2999"/>
      <c r="S19" s="638">
        <v>3</v>
      </c>
      <c r="T19" s="727"/>
      <c r="U19" s="638" t="s">
        <v>632</v>
      </c>
      <c r="AL19" s="728"/>
    </row>
    <row r="20" spans="2:38" ht="18.75" customHeight="1">
      <c r="B20" s="3142"/>
      <c r="C20" s="3143"/>
      <c r="D20" s="3143"/>
      <c r="E20" s="3143"/>
      <c r="F20" s="3143"/>
      <c r="G20" s="3143"/>
      <c r="H20" s="3143"/>
      <c r="I20" s="3143"/>
      <c r="J20" s="3143"/>
      <c r="K20" s="2969"/>
      <c r="Q20" s="2999" t="s">
        <v>32</v>
      </c>
      <c r="R20" s="2999"/>
      <c r="S20" s="638">
        <v>4</v>
      </c>
      <c r="T20" s="727"/>
      <c r="U20" s="638" t="s">
        <v>634</v>
      </c>
      <c r="AL20" s="728"/>
    </row>
    <row r="21" spans="2:38" ht="18.75" customHeight="1">
      <c r="B21" s="3142"/>
      <c r="C21" s="3143"/>
      <c r="D21" s="3143"/>
      <c r="E21" s="3143"/>
      <c r="F21" s="3143"/>
      <c r="G21" s="3143"/>
      <c r="H21" s="3143"/>
      <c r="I21" s="3143"/>
      <c r="J21" s="3143"/>
      <c r="K21" s="2969"/>
      <c r="Q21" s="2999" t="s">
        <v>32</v>
      </c>
      <c r="R21" s="2999"/>
      <c r="S21" s="638">
        <v>5</v>
      </c>
      <c r="T21" s="727"/>
      <c r="U21" s="638" t="s">
        <v>636</v>
      </c>
      <c r="AL21" s="728"/>
    </row>
    <row r="22" spans="2:38" ht="18.75" customHeight="1">
      <c r="B22" s="2949"/>
      <c r="C22" s="2950"/>
      <c r="D22" s="2950"/>
      <c r="E22" s="2950"/>
      <c r="F22" s="2950"/>
      <c r="G22" s="2950"/>
      <c r="H22" s="2950"/>
      <c r="I22" s="2950"/>
      <c r="J22" s="2950"/>
      <c r="K22" s="2970"/>
      <c r="L22" s="729"/>
      <c r="M22" s="729"/>
      <c r="N22" s="729"/>
      <c r="O22" s="729"/>
      <c r="P22" s="729"/>
      <c r="Q22" s="729"/>
      <c r="R22" s="730"/>
      <c r="S22" s="730"/>
      <c r="T22" s="729"/>
      <c r="U22" s="729"/>
      <c r="V22" s="729"/>
      <c r="W22" s="729"/>
      <c r="X22" s="729"/>
      <c r="Y22" s="729"/>
      <c r="Z22" s="729"/>
      <c r="AA22" s="729"/>
      <c r="AB22" s="729"/>
      <c r="AC22" s="729"/>
      <c r="AD22" s="729"/>
      <c r="AE22" s="729"/>
      <c r="AF22" s="729"/>
      <c r="AG22" s="729"/>
      <c r="AH22" s="729"/>
      <c r="AI22" s="729"/>
      <c r="AJ22" s="729"/>
      <c r="AK22" s="729"/>
      <c r="AL22" s="731"/>
    </row>
    <row r="23" spans="2:38" ht="18.75" customHeight="1">
      <c r="B23" s="2945" t="s">
        <v>1018</v>
      </c>
      <c r="C23" s="2946"/>
      <c r="D23" s="2946"/>
      <c r="E23" s="2946"/>
      <c r="F23" s="2946"/>
      <c r="G23" s="2946"/>
      <c r="H23" s="2946"/>
      <c r="I23" s="2946"/>
      <c r="J23" s="2946"/>
      <c r="K23" s="2968"/>
      <c r="L23" s="725"/>
      <c r="M23" s="725"/>
      <c r="N23" s="725"/>
      <c r="O23" s="725"/>
      <c r="P23" s="725"/>
      <c r="Q23" s="725"/>
      <c r="R23" s="732"/>
      <c r="S23" s="732"/>
      <c r="T23" s="725"/>
      <c r="U23" s="725"/>
      <c r="V23" s="725"/>
      <c r="W23" s="733"/>
      <c r="X23" s="733"/>
      <c r="Y23" s="733"/>
      <c r="Z23" s="733"/>
      <c r="AA23" s="733"/>
      <c r="AB23" s="733"/>
      <c r="AC23" s="733"/>
      <c r="AD23" s="733"/>
      <c r="AE23" s="733"/>
      <c r="AF23" s="733"/>
      <c r="AG23" s="733"/>
      <c r="AH23" s="733"/>
      <c r="AI23" s="733"/>
      <c r="AJ23" s="733"/>
      <c r="AK23" s="733"/>
      <c r="AL23" s="644"/>
    </row>
    <row r="24" spans="2:38" ht="18.75" customHeight="1">
      <c r="B24" s="3142"/>
      <c r="C24" s="3143"/>
      <c r="D24" s="3143"/>
      <c r="E24" s="3143"/>
      <c r="F24" s="3143"/>
      <c r="G24" s="3143"/>
      <c r="H24" s="3143"/>
      <c r="I24" s="3143"/>
      <c r="J24" s="3143"/>
      <c r="K24" s="2969"/>
      <c r="P24" s="734"/>
      <c r="Q24" s="2999" t="s">
        <v>32</v>
      </c>
      <c r="R24" s="2999"/>
      <c r="S24" s="638">
        <v>1</v>
      </c>
      <c r="U24" s="638" t="s">
        <v>695</v>
      </c>
      <c r="AL24" s="646"/>
    </row>
    <row r="25" spans="2:38" ht="18.75" customHeight="1">
      <c r="B25" s="3142"/>
      <c r="C25" s="3143"/>
      <c r="D25" s="3143"/>
      <c r="E25" s="3143"/>
      <c r="F25" s="3143"/>
      <c r="G25" s="3143"/>
      <c r="H25" s="3143"/>
      <c r="I25" s="3143"/>
      <c r="J25" s="3143"/>
      <c r="K25" s="2969"/>
      <c r="Q25" s="2999" t="s">
        <v>32</v>
      </c>
      <c r="R25" s="2999"/>
      <c r="S25" s="638">
        <v>2</v>
      </c>
      <c r="U25" s="638" t="s">
        <v>696</v>
      </c>
      <c r="AL25" s="646"/>
    </row>
    <row r="26" spans="2:38" ht="18.75" customHeight="1">
      <c r="B26" s="3142"/>
      <c r="C26" s="3143"/>
      <c r="D26" s="3143"/>
      <c r="E26" s="3143"/>
      <c r="F26" s="3143"/>
      <c r="G26" s="3143"/>
      <c r="H26" s="3143"/>
      <c r="I26" s="3143"/>
      <c r="J26" s="3143"/>
      <c r="K26" s="2969"/>
      <c r="N26" s="330"/>
      <c r="O26" s="330"/>
      <c r="Q26" s="2999" t="s">
        <v>32</v>
      </c>
      <c r="R26" s="2999"/>
      <c r="S26" s="638">
        <v>3</v>
      </c>
      <c r="U26" s="638" t="s">
        <v>697</v>
      </c>
      <c r="AL26" s="646"/>
    </row>
    <row r="27" spans="2:38" ht="18.75" customHeight="1">
      <c r="B27" s="3142"/>
      <c r="C27" s="3143"/>
      <c r="D27" s="3143"/>
      <c r="E27" s="3143"/>
      <c r="F27" s="3143"/>
      <c r="G27" s="3143"/>
      <c r="H27" s="3143"/>
      <c r="I27" s="3143"/>
      <c r="J27" s="3143"/>
      <c r="K27" s="2969"/>
      <c r="N27" s="330"/>
      <c r="O27" s="330"/>
      <c r="Q27" s="2999" t="s">
        <v>32</v>
      </c>
      <c r="R27" s="2999"/>
      <c r="S27" s="638">
        <v>4</v>
      </c>
      <c r="U27" s="638" t="s">
        <v>698</v>
      </c>
      <c r="AL27" s="646"/>
    </row>
    <row r="28" spans="2:38" ht="18.75" customHeight="1">
      <c r="B28" s="3142"/>
      <c r="C28" s="3143"/>
      <c r="D28" s="3143"/>
      <c r="E28" s="3143"/>
      <c r="F28" s="3143"/>
      <c r="G28" s="3143"/>
      <c r="H28" s="3143"/>
      <c r="I28" s="3143"/>
      <c r="J28" s="3143"/>
      <c r="K28" s="2969"/>
      <c r="N28" s="330"/>
      <c r="O28" s="330"/>
      <c r="Q28" s="2999" t="s">
        <v>32</v>
      </c>
      <c r="R28" s="2999"/>
      <c r="S28" s="638">
        <v>5</v>
      </c>
      <c r="U28" s="638" t="s">
        <v>699</v>
      </c>
      <c r="AL28" s="646"/>
    </row>
    <row r="29" spans="2:38" ht="18.75" customHeight="1">
      <c r="B29" s="3142"/>
      <c r="C29" s="3143"/>
      <c r="D29" s="3143"/>
      <c r="E29" s="3143"/>
      <c r="F29" s="3143"/>
      <c r="G29" s="3143"/>
      <c r="H29" s="3143"/>
      <c r="I29" s="3143"/>
      <c r="J29" s="3143"/>
      <c r="K29" s="2969"/>
      <c r="N29" s="330"/>
      <c r="O29" s="330"/>
      <c r="Q29" s="2999" t="s">
        <v>32</v>
      </c>
      <c r="R29" s="2999"/>
      <c r="S29" s="638">
        <v>6</v>
      </c>
      <c r="U29" s="638" t="s">
        <v>700</v>
      </c>
      <c r="AL29" s="646"/>
    </row>
    <row r="30" spans="2:38" ht="18.75" customHeight="1">
      <c r="B30" s="3142"/>
      <c r="C30" s="3143"/>
      <c r="D30" s="3143"/>
      <c r="E30" s="3143"/>
      <c r="F30" s="3143"/>
      <c r="G30" s="3143"/>
      <c r="H30" s="3143"/>
      <c r="I30" s="3143"/>
      <c r="J30" s="3143"/>
      <c r="K30" s="2969"/>
      <c r="N30" s="330"/>
      <c r="O30" s="330"/>
      <c r="Q30" s="2999" t="s">
        <v>32</v>
      </c>
      <c r="R30" s="2999"/>
      <c r="S30" s="638">
        <v>7</v>
      </c>
      <c r="U30" s="638" t="s">
        <v>701</v>
      </c>
      <c r="AL30" s="646"/>
    </row>
    <row r="31" spans="2:38" ht="18.75" customHeight="1">
      <c r="B31" s="3142"/>
      <c r="C31" s="3143"/>
      <c r="D31" s="3143"/>
      <c r="E31" s="3143"/>
      <c r="F31" s="3143"/>
      <c r="G31" s="3143"/>
      <c r="H31" s="3143"/>
      <c r="I31" s="3143"/>
      <c r="J31" s="3143"/>
      <c r="K31" s="2969"/>
      <c r="N31" s="330"/>
      <c r="O31" s="330"/>
      <c r="Q31" s="2999" t="s">
        <v>32</v>
      </c>
      <c r="R31" s="2999"/>
      <c r="S31" s="638">
        <v>8</v>
      </c>
      <c r="U31" s="638" t="s">
        <v>639</v>
      </c>
      <c r="AL31" s="646"/>
    </row>
    <row r="32" spans="2:38" ht="18.75" customHeight="1">
      <c r="B32" s="2949"/>
      <c r="C32" s="2950"/>
      <c r="D32" s="2950"/>
      <c r="E32" s="2950"/>
      <c r="F32" s="2950"/>
      <c r="G32" s="2950"/>
      <c r="H32" s="2950"/>
      <c r="I32" s="2950"/>
      <c r="J32" s="2950"/>
      <c r="K32" s="2970"/>
      <c r="L32" s="729"/>
      <c r="M32" s="729"/>
      <c r="N32" s="483"/>
      <c r="O32" s="483"/>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648"/>
    </row>
    <row r="33" spans="2:38" ht="21" customHeight="1">
      <c r="B33" s="2945" t="s">
        <v>1019</v>
      </c>
      <c r="C33" s="2946"/>
      <c r="D33" s="2946"/>
      <c r="E33" s="2946"/>
      <c r="F33" s="2946"/>
      <c r="G33" s="2946"/>
      <c r="H33" s="2946"/>
      <c r="I33" s="2946"/>
      <c r="J33" s="2946"/>
      <c r="K33" s="2968"/>
      <c r="L33" s="3144" t="s">
        <v>1020</v>
      </c>
      <c r="M33" s="3145"/>
      <c r="N33" s="3146" t="s">
        <v>1021</v>
      </c>
      <c r="O33" s="3147"/>
      <c r="P33" s="3147"/>
      <c r="Q33" s="3147"/>
      <c r="R33" s="3147"/>
      <c r="S33" s="3147"/>
      <c r="T33" s="3147"/>
      <c r="U33" s="3147"/>
      <c r="V33" s="3147"/>
      <c r="W33" s="3147"/>
      <c r="X33" s="3147"/>
      <c r="Y33" s="3147"/>
      <c r="Z33" s="3147"/>
      <c r="AA33" s="3147"/>
      <c r="AB33" s="3147"/>
      <c r="AC33" s="3147"/>
      <c r="AD33" s="3147"/>
      <c r="AE33" s="3147"/>
      <c r="AF33" s="3147"/>
      <c r="AG33" s="3147"/>
      <c r="AH33" s="3147"/>
      <c r="AI33" s="3147"/>
      <c r="AJ33" s="3147"/>
      <c r="AK33" s="3147"/>
      <c r="AL33" s="3148"/>
    </row>
    <row r="34" spans="2:38" ht="21" customHeight="1">
      <c r="B34" s="3142"/>
      <c r="C34" s="3143"/>
      <c r="D34" s="3143"/>
      <c r="E34" s="3143"/>
      <c r="F34" s="3143"/>
      <c r="G34" s="3143"/>
      <c r="H34" s="3143"/>
      <c r="I34" s="3143"/>
      <c r="J34" s="3143"/>
      <c r="K34" s="2969"/>
      <c r="L34" s="3144"/>
      <c r="M34" s="3145"/>
      <c r="N34" s="3149"/>
      <c r="O34" s="3150"/>
      <c r="P34" s="3150"/>
      <c r="Q34" s="3150"/>
      <c r="R34" s="3150"/>
      <c r="S34" s="3150"/>
      <c r="T34" s="3150"/>
      <c r="U34" s="3150"/>
      <c r="V34" s="3150"/>
      <c r="W34" s="3150"/>
      <c r="X34" s="3150"/>
      <c r="Y34" s="3150"/>
      <c r="Z34" s="3150"/>
      <c r="AA34" s="3150"/>
      <c r="AB34" s="3150"/>
      <c r="AC34" s="3150"/>
      <c r="AD34" s="3150"/>
      <c r="AE34" s="3150"/>
      <c r="AF34" s="3150"/>
      <c r="AG34" s="3150"/>
      <c r="AH34" s="3150"/>
      <c r="AI34" s="3150"/>
      <c r="AJ34" s="3150"/>
      <c r="AK34" s="3150"/>
      <c r="AL34" s="3151"/>
    </row>
    <row r="35" spans="2:38" ht="21" customHeight="1">
      <c r="B35" s="3142"/>
      <c r="C35" s="3143"/>
      <c r="D35" s="3143"/>
      <c r="E35" s="3143"/>
      <c r="F35" s="3143"/>
      <c r="G35" s="3143"/>
      <c r="H35" s="3143"/>
      <c r="I35" s="3143"/>
      <c r="J35" s="3143"/>
      <c r="K35" s="2969"/>
      <c r="L35" s="3144"/>
      <c r="M35" s="3145"/>
      <c r="N35" s="3152" t="s">
        <v>1022</v>
      </c>
      <c r="O35" s="3153"/>
      <c r="P35" s="3153"/>
      <c r="Q35" s="3153"/>
      <c r="R35" s="3153"/>
      <c r="S35" s="3153"/>
      <c r="T35" s="3153"/>
      <c r="U35" s="3153"/>
      <c r="V35" s="3153"/>
      <c r="W35" s="3153"/>
      <c r="X35" s="3153"/>
      <c r="Y35" s="3153"/>
      <c r="Z35" s="3153"/>
      <c r="AA35" s="3153"/>
      <c r="AB35" s="3153"/>
      <c r="AC35" s="3153"/>
      <c r="AD35" s="3153"/>
      <c r="AE35" s="3153"/>
      <c r="AF35" s="3153"/>
      <c r="AG35" s="3153"/>
      <c r="AH35" s="3153"/>
      <c r="AI35" s="3153"/>
      <c r="AJ35" s="3153"/>
      <c r="AK35" s="3153"/>
      <c r="AL35" s="3154"/>
    </row>
    <row r="36" spans="2:38" ht="21" customHeight="1">
      <c r="B36" s="3142"/>
      <c r="C36" s="3143"/>
      <c r="D36" s="3143"/>
      <c r="E36" s="3143"/>
      <c r="F36" s="3143"/>
      <c r="G36" s="3143"/>
      <c r="H36" s="3143"/>
      <c r="I36" s="3143"/>
      <c r="J36" s="3143"/>
      <c r="K36" s="2969"/>
      <c r="L36" s="3144"/>
      <c r="M36" s="3145"/>
      <c r="N36" s="3155"/>
      <c r="O36" s="3153"/>
      <c r="P36" s="3153"/>
      <c r="Q36" s="3153"/>
      <c r="R36" s="3153"/>
      <c r="S36" s="3153"/>
      <c r="T36" s="3153"/>
      <c r="U36" s="3153"/>
      <c r="V36" s="3153"/>
      <c r="W36" s="3153"/>
      <c r="X36" s="3153"/>
      <c r="Y36" s="3153"/>
      <c r="Z36" s="3153"/>
      <c r="AA36" s="3153"/>
      <c r="AB36" s="3153"/>
      <c r="AC36" s="3153"/>
      <c r="AD36" s="3153"/>
      <c r="AE36" s="3153"/>
      <c r="AF36" s="3153"/>
      <c r="AG36" s="3153"/>
      <c r="AH36" s="3153"/>
      <c r="AI36" s="3153"/>
      <c r="AJ36" s="3153"/>
      <c r="AK36" s="3153"/>
      <c r="AL36" s="3154"/>
    </row>
    <row r="37" spans="2:38" ht="21" customHeight="1">
      <c r="B37" s="3142"/>
      <c r="C37" s="3143"/>
      <c r="D37" s="3143"/>
      <c r="E37" s="3143"/>
      <c r="F37" s="3143"/>
      <c r="G37" s="3143"/>
      <c r="H37" s="3143"/>
      <c r="I37" s="3143"/>
      <c r="J37" s="3143"/>
      <c r="K37" s="2969"/>
      <c r="L37" s="3144"/>
      <c r="M37" s="3145"/>
      <c r="N37" s="3156"/>
      <c r="O37" s="3157"/>
      <c r="P37" s="3157"/>
      <c r="Q37" s="3157"/>
      <c r="R37" s="3157"/>
      <c r="S37" s="3157"/>
      <c r="T37" s="3157"/>
      <c r="U37" s="3157"/>
      <c r="V37" s="3157"/>
      <c r="W37" s="3157"/>
      <c r="X37" s="3157"/>
      <c r="Y37" s="3157"/>
      <c r="Z37" s="3157"/>
      <c r="AA37" s="3157"/>
      <c r="AB37" s="3157"/>
      <c r="AC37" s="3157"/>
      <c r="AD37" s="3157"/>
      <c r="AE37" s="3157"/>
      <c r="AF37" s="3157"/>
      <c r="AG37" s="3157"/>
      <c r="AH37" s="3157"/>
      <c r="AI37" s="3157"/>
      <c r="AJ37" s="3157"/>
      <c r="AK37" s="3157"/>
      <c r="AL37" s="3158"/>
    </row>
    <row r="38" spans="2:38" ht="21" customHeight="1">
      <c r="B38" s="3142"/>
      <c r="C38" s="3143"/>
      <c r="D38" s="3143"/>
      <c r="E38" s="3143"/>
      <c r="F38" s="3143"/>
      <c r="G38" s="3143"/>
      <c r="H38" s="3143"/>
      <c r="I38" s="3143"/>
      <c r="J38" s="3143"/>
      <c r="K38" s="2969"/>
      <c r="L38" s="3117" t="s">
        <v>1023</v>
      </c>
      <c r="M38" s="3118"/>
      <c r="N38" s="3127"/>
      <c r="O38" s="3128"/>
      <c r="P38" s="3128"/>
      <c r="Q38" s="3128"/>
      <c r="R38" s="3128"/>
      <c r="S38" s="3128"/>
      <c r="T38" s="3128"/>
      <c r="U38" s="3128"/>
      <c r="V38" s="3128"/>
      <c r="W38" s="3128"/>
      <c r="X38" s="3128"/>
      <c r="Y38" s="3128"/>
      <c r="Z38" s="3128"/>
      <c r="AA38" s="3128"/>
      <c r="AB38" s="3128"/>
      <c r="AC38" s="3128"/>
      <c r="AD38" s="3128"/>
      <c r="AE38" s="3128"/>
      <c r="AF38" s="3128"/>
      <c r="AG38" s="3128"/>
      <c r="AH38" s="3128"/>
      <c r="AI38" s="3128"/>
      <c r="AJ38" s="3128"/>
      <c r="AK38" s="3128"/>
      <c r="AL38" s="2529"/>
    </row>
    <row r="39" spans="2:38" ht="21" customHeight="1">
      <c r="B39" s="3142"/>
      <c r="C39" s="3143"/>
      <c r="D39" s="3143"/>
      <c r="E39" s="3143"/>
      <c r="F39" s="3143"/>
      <c r="G39" s="3143"/>
      <c r="H39" s="3143"/>
      <c r="I39" s="3143"/>
      <c r="J39" s="3143"/>
      <c r="K39" s="2969"/>
      <c r="L39" s="3119"/>
      <c r="M39" s="3120"/>
      <c r="N39" s="3129"/>
      <c r="O39" s="3130"/>
      <c r="P39" s="3130"/>
      <c r="Q39" s="3130"/>
      <c r="R39" s="3130"/>
      <c r="S39" s="3130"/>
      <c r="T39" s="3130"/>
      <c r="U39" s="3130"/>
      <c r="V39" s="3130"/>
      <c r="W39" s="3130"/>
      <c r="X39" s="3130"/>
      <c r="Y39" s="3130"/>
      <c r="Z39" s="3130"/>
      <c r="AA39" s="3130"/>
      <c r="AB39" s="3130"/>
      <c r="AC39" s="3130"/>
      <c r="AD39" s="3130"/>
      <c r="AE39" s="3130"/>
      <c r="AF39" s="3130"/>
      <c r="AG39" s="3130"/>
      <c r="AH39" s="3130"/>
      <c r="AI39" s="3130"/>
      <c r="AJ39" s="3130"/>
      <c r="AK39" s="3130"/>
      <c r="AL39" s="3131"/>
    </row>
    <row r="40" spans="2:38" ht="21" customHeight="1">
      <c r="B40" s="3142"/>
      <c r="C40" s="3143"/>
      <c r="D40" s="3143"/>
      <c r="E40" s="3143"/>
      <c r="F40" s="3143"/>
      <c r="G40" s="3143"/>
      <c r="H40" s="3143"/>
      <c r="I40" s="3143"/>
      <c r="J40" s="3143"/>
      <c r="K40" s="2969"/>
      <c r="L40" s="3119"/>
      <c r="M40" s="3120"/>
      <c r="N40" s="3129"/>
      <c r="O40" s="3130"/>
      <c r="P40" s="3130"/>
      <c r="Q40" s="3130"/>
      <c r="R40" s="3130"/>
      <c r="S40" s="3130"/>
      <c r="T40" s="3130"/>
      <c r="U40" s="3130"/>
      <c r="V40" s="3130"/>
      <c r="W40" s="3130"/>
      <c r="X40" s="3130"/>
      <c r="Y40" s="3130"/>
      <c r="Z40" s="3130"/>
      <c r="AA40" s="3130"/>
      <c r="AB40" s="3130"/>
      <c r="AC40" s="3130"/>
      <c r="AD40" s="3130"/>
      <c r="AE40" s="3130"/>
      <c r="AF40" s="3130"/>
      <c r="AG40" s="3130"/>
      <c r="AH40" s="3130"/>
      <c r="AI40" s="3130"/>
      <c r="AJ40" s="3130"/>
      <c r="AK40" s="3130"/>
      <c r="AL40" s="3131"/>
    </row>
    <row r="41" spans="2:38" ht="21" customHeight="1">
      <c r="B41" s="2947"/>
      <c r="C41" s="3143"/>
      <c r="D41" s="3143"/>
      <c r="E41" s="3143"/>
      <c r="F41" s="3143"/>
      <c r="G41" s="3143"/>
      <c r="H41" s="3143"/>
      <c r="I41" s="3143"/>
      <c r="J41" s="3143"/>
      <c r="K41" s="2969"/>
      <c r="L41" s="3132" t="s">
        <v>1802</v>
      </c>
      <c r="M41" s="3133"/>
      <c r="N41" s="3133"/>
      <c r="O41" s="3133"/>
      <c r="P41" s="3133"/>
      <c r="Q41" s="3133"/>
      <c r="R41" s="3133"/>
      <c r="S41" s="3133"/>
      <c r="T41" s="3133"/>
      <c r="U41" s="3133"/>
      <c r="V41" s="3133"/>
      <c r="W41" s="3133"/>
      <c r="X41" s="3133"/>
      <c r="Y41" s="3133"/>
      <c r="Z41" s="3133"/>
      <c r="AA41" s="3133"/>
      <c r="AB41" s="3133"/>
      <c r="AC41" s="3133"/>
      <c r="AD41" s="3133"/>
      <c r="AE41" s="3133"/>
      <c r="AF41" s="3133"/>
      <c r="AG41" s="3133"/>
      <c r="AH41" s="3134"/>
      <c r="AI41" s="3127"/>
      <c r="AJ41" s="3128"/>
      <c r="AK41" s="3128"/>
      <c r="AL41" s="2529"/>
    </row>
    <row r="42" spans="2:38" ht="21" customHeight="1">
      <c r="B42" s="2947"/>
      <c r="C42" s="3143"/>
      <c r="D42" s="3143"/>
      <c r="E42" s="3143"/>
      <c r="F42" s="3143"/>
      <c r="G42" s="3143"/>
      <c r="H42" s="3143"/>
      <c r="I42" s="3143"/>
      <c r="J42" s="3143"/>
      <c r="K42" s="2969"/>
      <c r="L42" s="3135"/>
      <c r="M42" s="3136"/>
      <c r="N42" s="3136"/>
      <c r="O42" s="3136"/>
      <c r="P42" s="3136"/>
      <c r="Q42" s="3136"/>
      <c r="R42" s="3136"/>
      <c r="S42" s="3136"/>
      <c r="T42" s="3136"/>
      <c r="U42" s="3136"/>
      <c r="V42" s="3136"/>
      <c r="W42" s="3136"/>
      <c r="X42" s="3136"/>
      <c r="Y42" s="3136"/>
      <c r="Z42" s="3136"/>
      <c r="AA42" s="3136"/>
      <c r="AB42" s="3136"/>
      <c r="AC42" s="3136"/>
      <c r="AD42" s="3136"/>
      <c r="AE42" s="3136"/>
      <c r="AF42" s="3136"/>
      <c r="AG42" s="3136"/>
      <c r="AH42" s="3137"/>
      <c r="AI42" s="3138"/>
      <c r="AJ42" s="3139"/>
      <c r="AK42" s="3139"/>
      <c r="AL42" s="3140"/>
    </row>
    <row r="43" spans="2:38" ht="150.75" customHeight="1">
      <c r="B43" s="3141" t="s">
        <v>2071</v>
      </c>
      <c r="C43" s="3141"/>
      <c r="D43" s="3141"/>
      <c r="E43" s="3141"/>
      <c r="F43" s="3141"/>
      <c r="G43" s="3141"/>
      <c r="H43" s="3141"/>
      <c r="I43" s="3141"/>
      <c r="J43" s="3141"/>
      <c r="K43" s="3141"/>
      <c r="L43" s="3141"/>
      <c r="M43" s="3141"/>
      <c r="N43" s="3141"/>
      <c r="O43" s="3141"/>
      <c r="P43" s="3141"/>
      <c r="Q43" s="3141"/>
      <c r="R43" s="3141"/>
      <c r="S43" s="3141"/>
      <c r="T43" s="3141"/>
      <c r="U43" s="3141"/>
      <c r="V43" s="3141"/>
      <c r="W43" s="3141"/>
      <c r="X43" s="3141"/>
      <c r="Y43" s="3141"/>
      <c r="Z43" s="3141"/>
      <c r="AA43" s="3141"/>
      <c r="AB43" s="3141"/>
      <c r="AC43" s="3141"/>
      <c r="AD43" s="3141"/>
      <c r="AE43" s="3141"/>
      <c r="AF43" s="3141"/>
      <c r="AG43" s="3141"/>
      <c r="AH43" s="3141"/>
      <c r="AI43" s="3141"/>
      <c r="AJ43" s="3141"/>
      <c r="AK43" s="3141"/>
      <c r="AL43" s="3141"/>
    </row>
    <row r="44" spans="2:38">
      <c r="B44" s="735"/>
      <c r="C44" s="735"/>
      <c r="D44" s="735"/>
      <c r="E44" s="735"/>
      <c r="F44" s="735"/>
      <c r="G44" s="735"/>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row>
    <row r="51" ht="13.5" customHeight="1"/>
    <row r="57" ht="168.75" customHeight="1"/>
  </sheetData>
  <mergeCells count="46">
    <mergeCell ref="N38:AL40"/>
    <mergeCell ref="L41:AH42"/>
    <mergeCell ref="AI41:AL42"/>
    <mergeCell ref="B43:AL43"/>
    <mergeCell ref="AD13:AL13"/>
    <mergeCell ref="B14:K15"/>
    <mergeCell ref="B16:K22"/>
    <mergeCell ref="B23:K32"/>
    <mergeCell ref="B33:K42"/>
    <mergeCell ref="L33:M37"/>
    <mergeCell ref="N33:AL34"/>
    <mergeCell ref="N35:AL37"/>
    <mergeCell ref="Q17:R17"/>
    <mergeCell ref="Q18:R18"/>
    <mergeCell ref="Q19:R19"/>
    <mergeCell ref="Q20:R20"/>
    <mergeCell ref="L38:M40"/>
    <mergeCell ref="B10:K11"/>
    <mergeCell ref="L10:AL11"/>
    <mergeCell ref="B12:K13"/>
    <mergeCell ref="L12:O12"/>
    <mergeCell ref="P12:Y12"/>
    <mergeCell ref="Z12:AC12"/>
    <mergeCell ref="AD12:AL12"/>
    <mergeCell ref="L13:O13"/>
    <mergeCell ref="P13:Y13"/>
    <mergeCell ref="Z13:AC13"/>
    <mergeCell ref="Q31:R31"/>
    <mergeCell ref="M14:N15"/>
    <mergeCell ref="O14:V15"/>
    <mergeCell ref="Q21:R21"/>
    <mergeCell ref="Q24:R24"/>
    <mergeCell ref="AC14:AI15"/>
    <mergeCell ref="AA14:AB15"/>
    <mergeCell ref="AF1:AL1"/>
    <mergeCell ref="A3:AM4"/>
    <mergeCell ref="B6:K7"/>
    <mergeCell ref="L6:AL7"/>
    <mergeCell ref="B8:K9"/>
    <mergeCell ref="L8:AL9"/>
    <mergeCell ref="Q28:R28"/>
    <mergeCell ref="Q29:R29"/>
    <mergeCell ref="Q30:R30"/>
    <mergeCell ref="Q25:R25"/>
    <mergeCell ref="Q26:R26"/>
    <mergeCell ref="Q27:R27"/>
  </mergeCells>
  <phoneticPr fontId="1"/>
  <dataValidations count="2">
    <dataValidation type="list" allowBlank="1" showInputMessage="1" showErrorMessage="1" sqref="M14:N15 AA14:AB15 Q17:R21 Q24:R31" xr:uid="{B3E997B6-999C-40EC-9F56-B29846C3016E}">
      <formula1>$AR$12:$AR$13</formula1>
    </dataValidation>
    <dataValidation type="list" allowBlank="1" showInputMessage="1" showErrorMessage="1" sqref="AI41:AL42" xr:uid="{EAD33A0A-9506-44D1-9DD9-67627CD7C367}">
      <formula1>"○"</formula1>
    </dataValidation>
  </dataValidations>
  <printOptions horizontalCentered="1"/>
  <pageMargins left="0.70866141732283472" right="0.70866141732283472" top="0.74803149606299213" bottom="0.74803149606299213" header="0.31496062992125984" footer="0.31496062992125984"/>
  <pageSetup paperSize="9" scale="78"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A0FFB-BF43-4C96-8059-5DC718A2FA05}">
  <dimension ref="B1:V139"/>
  <sheetViews>
    <sheetView view="pageBreakPreview" zoomScale="60" zoomScaleNormal="100" zoomScalePageLayoutView="40" workbookViewId="0">
      <selection activeCell="K17" sqref="K17:S17"/>
    </sheetView>
  </sheetViews>
  <sheetFormatPr defaultRowHeight="21"/>
  <cols>
    <col min="1" max="1" width="3.5" style="484" customWidth="1"/>
    <col min="2" max="3" width="11.25" style="484" customWidth="1"/>
    <col min="4" max="7" width="15.5" style="484" customWidth="1"/>
    <col min="8" max="9" width="11.25" style="484" customWidth="1"/>
    <col min="10" max="10" width="4.75" style="484" customWidth="1"/>
    <col min="11" max="12" width="11.25" style="484" customWidth="1"/>
    <col min="13" max="19" width="9.875" style="484" customWidth="1"/>
    <col min="20" max="20" width="11.375" style="484" customWidth="1"/>
    <col min="21" max="21" width="10.75" style="484" customWidth="1"/>
    <col min="22" max="22" width="2" style="484" customWidth="1"/>
    <col min="23" max="16384" width="9" style="484"/>
  </cols>
  <sheetData>
    <row r="1" spans="2:21">
      <c r="B1" s="3189" t="s">
        <v>1761</v>
      </c>
      <c r="C1" s="3190"/>
      <c r="D1" s="3193" t="s">
        <v>1762</v>
      </c>
      <c r="E1" s="3194"/>
      <c r="T1" s="1165"/>
      <c r="U1" s="1165"/>
    </row>
    <row r="2" spans="2:21" ht="6.75" customHeight="1" thickBot="1">
      <c r="B2" s="3191"/>
      <c r="C2" s="3192"/>
      <c r="D2" s="3193"/>
      <c r="E2" s="3194"/>
      <c r="T2" s="485"/>
      <c r="U2" s="485"/>
    </row>
    <row r="3" spans="2:21" ht="20.25" customHeight="1">
      <c r="O3" s="3242"/>
      <c r="P3" s="3242"/>
      <c r="Q3" s="486" t="s">
        <v>986</v>
      </c>
      <c r="R3" s="486"/>
      <c r="S3" s="486" t="s">
        <v>1024</v>
      </c>
      <c r="T3" s="486"/>
      <c r="U3" s="486" t="s">
        <v>1025</v>
      </c>
    </row>
    <row r="4" spans="2:21" ht="7.5" customHeight="1"/>
    <row r="5" spans="2:21" ht="29.25" customHeight="1">
      <c r="B5" s="3243" t="s">
        <v>1026</v>
      </c>
      <c r="C5" s="3243"/>
      <c r="D5" s="3243"/>
      <c r="E5" s="3243"/>
      <c r="F5" s="3243"/>
      <c r="G5" s="3243"/>
      <c r="H5" s="3243"/>
      <c r="I5" s="3243"/>
      <c r="J5" s="3243"/>
      <c r="K5" s="3243"/>
      <c r="L5" s="3243"/>
      <c r="M5" s="3243"/>
      <c r="N5" s="3243"/>
      <c r="O5" s="3243"/>
      <c r="P5" s="3243"/>
      <c r="Q5" s="3243"/>
      <c r="R5" s="3243"/>
      <c r="S5" s="3243"/>
      <c r="T5" s="3243"/>
      <c r="U5" s="3243"/>
    </row>
    <row r="6" spans="2:21" ht="19.5" customHeight="1"/>
    <row r="7" spans="2:21" ht="46.5" customHeight="1">
      <c r="B7" s="3202" t="s">
        <v>909</v>
      </c>
      <c r="C7" s="3202"/>
      <c r="D7" s="3201"/>
      <c r="E7" s="3201"/>
      <c r="F7" s="3201"/>
      <c r="G7" s="3201"/>
      <c r="H7" s="3201"/>
      <c r="I7" s="3201"/>
      <c r="K7" s="3202" t="s">
        <v>1027</v>
      </c>
      <c r="L7" s="3202"/>
      <c r="M7" s="3201"/>
      <c r="N7" s="3201"/>
      <c r="O7" s="3201"/>
      <c r="P7" s="3201"/>
      <c r="Q7" s="3201"/>
      <c r="R7" s="3201"/>
      <c r="S7" s="3201"/>
      <c r="T7" s="3201"/>
      <c r="U7" s="3201"/>
    </row>
    <row r="8" spans="2:21" ht="46.5" customHeight="1">
      <c r="B8" s="3202" t="s">
        <v>1028</v>
      </c>
      <c r="C8" s="3202"/>
      <c r="D8" s="3201"/>
      <c r="E8" s="3201"/>
      <c r="F8" s="3201"/>
      <c r="G8" s="3201"/>
      <c r="H8" s="3201"/>
      <c r="I8" s="3201"/>
      <c r="K8" s="3202" t="s">
        <v>1029</v>
      </c>
      <c r="L8" s="3202"/>
      <c r="M8" s="3201"/>
      <c r="N8" s="3201"/>
      <c r="O8" s="3201"/>
      <c r="P8" s="3201"/>
      <c r="Q8" s="3201"/>
      <c r="R8" s="3201"/>
      <c r="S8" s="3201"/>
      <c r="T8" s="3201"/>
      <c r="U8" s="3201"/>
    </row>
    <row r="9" spans="2:21" ht="48" customHeight="1">
      <c r="B9" s="3202" t="s">
        <v>1030</v>
      </c>
      <c r="C9" s="3202"/>
      <c r="D9" s="3201"/>
      <c r="E9" s="3201"/>
      <c r="F9" s="3201"/>
      <c r="G9" s="3201"/>
      <c r="H9" s="3201"/>
      <c r="I9" s="3201"/>
      <c r="K9" s="3202" t="s">
        <v>1031</v>
      </c>
      <c r="L9" s="3202"/>
      <c r="M9" s="3201"/>
      <c r="N9" s="3201"/>
      <c r="O9" s="3201"/>
      <c r="P9" s="3201"/>
      <c r="Q9" s="3201"/>
      <c r="R9" s="3201"/>
      <c r="S9" s="3201"/>
      <c r="T9" s="3201"/>
      <c r="U9" s="3201"/>
    </row>
    <row r="10" spans="2:21" ht="19.5" customHeight="1"/>
    <row r="11" spans="2:21" ht="33" customHeight="1">
      <c r="B11" s="3159" t="s">
        <v>1032</v>
      </c>
      <c r="C11" s="3160"/>
      <c r="D11" s="3160"/>
      <c r="E11" s="3160"/>
      <c r="F11" s="3160"/>
      <c r="G11" s="3160"/>
      <c r="H11" s="3160"/>
      <c r="I11" s="3161"/>
      <c r="K11" s="3159" t="s">
        <v>1033</v>
      </c>
      <c r="L11" s="3160"/>
      <c r="M11" s="3160"/>
      <c r="N11" s="3160"/>
      <c r="O11" s="3160"/>
      <c r="P11" s="3160"/>
      <c r="Q11" s="3160"/>
      <c r="R11" s="3160"/>
      <c r="S11" s="3160"/>
      <c r="T11" s="3160"/>
      <c r="U11" s="3161"/>
    </row>
    <row r="12" spans="2:21" ht="33" customHeight="1">
      <c r="B12" s="3185" t="s">
        <v>1034</v>
      </c>
      <c r="C12" s="3185"/>
      <c r="D12" s="3185"/>
      <c r="E12" s="3185"/>
      <c r="F12" s="3185"/>
      <c r="G12" s="3185"/>
      <c r="H12" s="1111"/>
      <c r="I12" s="3231" t="b">
        <f>IF(H12="○",90,IF(H13="○",80,IF(H14="○",65,IF(H15="○",55,IF(H16="○",40,IF(H17="○",30,IF(H18="○",20,IF(H19="○",5))))))))</f>
        <v>0</v>
      </c>
      <c r="K12" s="3233" t="s">
        <v>1035</v>
      </c>
      <c r="L12" s="3234"/>
      <c r="M12" s="3234"/>
      <c r="N12" s="3234"/>
      <c r="O12" s="3234"/>
      <c r="P12" s="3234"/>
      <c r="Q12" s="3234"/>
      <c r="R12" s="3234"/>
      <c r="S12" s="3234"/>
      <c r="T12" s="3235"/>
      <c r="U12" s="3236">
        <f>IF(T32&gt;=5,15,IF(AND(T32&gt;=3,T32&lt;=4),5,IF(AND(T32&gt;=2,T32&lt;=0),0,0)))</f>
        <v>0</v>
      </c>
    </row>
    <row r="13" spans="2:21" ht="33" customHeight="1">
      <c r="B13" s="3185" t="s">
        <v>1036</v>
      </c>
      <c r="C13" s="3185"/>
      <c r="D13" s="3185"/>
      <c r="E13" s="3185"/>
      <c r="F13" s="3185"/>
      <c r="G13" s="3185"/>
      <c r="H13" s="1111" t="s">
        <v>150</v>
      </c>
      <c r="I13" s="3232"/>
      <c r="K13" s="3226" t="s">
        <v>1727</v>
      </c>
      <c r="L13" s="3227"/>
      <c r="M13" s="3227"/>
      <c r="N13" s="3227"/>
      <c r="O13" s="3227"/>
      <c r="P13" s="3227"/>
      <c r="Q13" s="3227"/>
      <c r="R13" s="3227"/>
      <c r="S13" s="3228"/>
      <c r="T13" s="1109"/>
      <c r="U13" s="3237"/>
    </row>
    <row r="14" spans="2:21" ht="33" customHeight="1">
      <c r="B14" s="3185" t="s">
        <v>1037</v>
      </c>
      <c r="C14" s="3185"/>
      <c r="D14" s="3185"/>
      <c r="E14" s="3185"/>
      <c r="F14" s="3185"/>
      <c r="G14" s="3185"/>
      <c r="H14" s="1111"/>
      <c r="I14" s="3232"/>
      <c r="K14" s="3203" t="s">
        <v>1039</v>
      </c>
      <c r="L14" s="3204"/>
      <c r="M14" s="3204"/>
      <c r="N14" s="3204"/>
      <c r="O14" s="3204"/>
      <c r="P14" s="3204"/>
      <c r="Q14" s="3204"/>
      <c r="R14" s="3204"/>
      <c r="S14" s="3204"/>
      <c r="T14" s="3205"/>
      <c r="U14" s="3237"/>
    </row>
    <row r="15" spans="2:21" ht="33" customHeight="1">
      <c r="B15" s="3185" t="s">
        <v>1038</v>
      </c>
      <c r="C15" s="3185"/>
      <c r="D15" s="3185"/>
      <c r="E15" s="3185"/>
      <c r="F15" s="3185"/>
      <c r="G15" s="3185"/>
      <c r="H15" s="1111" t="s">
        <v>150</v>
      </c>
      <c r="I15" s="3232"/>
      <c r="K15" s="3239" t="s">
        <v>1728</v>
      </c>
      <c r="L15" s="3240"/>
      <c r="M15" s="3240"/>
      <c r="N15" s="3240"/>
      <c r="O15" s="3240"/>
      <c r="P15" s="3240"/>
      <c r="Q15" s="3240"/>
      <c r="R15" s="3240"/>
      <c r="S15" s="3241"/>
      <c r="T15" s="1138"/>
      <c r="U15" s="3237"/>
    </row>
    <row r="16" spans="2:21" ht="33" customHeight="1">
      <c r="B16" s="3185" t="s">
        <v>1040</v>
      </c>
      <c r="C16" s="3185"/>
      <c r="D16" s="3185"/>
      <c r="E16" s="3185"/>
      <c r="F16" s="3185"/>
      <c r="G16" s="3185"/>
      <c r="H16" s="1111"/>
      <c r="I16" s="3232"/>
      <c r="K16" s="3203" t="s">
        <v>1043</v>
      </c>
      <c r="L16" s="3204"/>
      <c r="M16" s="3204"/>
      <c r="N16" s="3204"/>
      <c r="O16" s="3204"/>
      <c r="P16" s="3204"/>
      <c r="Q16" s="3204"/>
      <c r="R16" s="3204"/>
      <c r="S16" s="3204"/>
      <c r="T16" s="3205"/>
      <c r="U16" s="3237"/>
    </row>
    <row r="17" spans="2:21" ht="33" customHeight="1">
      <c r="B17" s="3185" t="s">
        <v>1041</v>
      </c>
      <c r="C17" s="3185"/>
      <c r="D17" s="3185"/>
      <c r="E17" s="3185"/>
      <c r="F17" s="3185"/>
      <c r="G17" s="3185"/>
      <c r="H17" s="1111"/>
      <c r="I17" s="3232"/>
      <c r="K17" s="3226" t="s">
        <v>1729</v>
      </c>
      <c r="L17" s="3227"/>
      <c r="M17" s="3227"/>
      <c r="N17" s="3227"/>
      <c r="O17" s="3227"/>
      <c r="P17" s="3227"/>
      <c r="Q17" s="3227"/>
      <c r="R17" s="3227"/>
      <c r="S17" s="3228"/>
      <c r="T17" s="1109"/>
      <c r="U17" s="3237"/>
    </row>
    <row r="18" spans="2:21" ht="33" customHeight="1">
      <c r="B18" s="3185" t="s">
        <v>1042</v>
      </c>
      <c r="C18" s="3185"/>
      <c r="D18" s="3185"/>
      <c r="E18" s="3185"/>
      <c r="F18" s="3185"/>
      <c r="G18" s="3185"/>
      <c r="H18" s="1111"/>
      <c r="I18" s="3232"/>
      <c r="K18" s="3216" t="s">
        <v>1047</v>
      </c>
      <c r="L18" s="3217"/>
      <c r="M18" s="3217"/>
      <c r="N18" s="3217"/>
      <c r="O18" s="3217"/>
      <c r="P18" s="3217"/>
      <c r="Q18" s="3217"/>
      <c r="R18" s="3217"/>
      <c r="S18" s="3217"/>
      <c r="T18" s="3218"/>
      <c r="U18" s="3237"/>
    </row>
    <row r="19" spans="2:21" ht="33" customHeight="1">
      <c r="B19" s="3185" t="s">
        <v>1044</v>
      </c>
      <c r="C19" s="3185"/>
      <c r="D19" s="3185"/>
      <c r="E19" s="3185"/>
      <c r="F19" s="3185"/>
      <c r="G19" s="3185"/>
      <c r="H19" s="1111"/>
      <c r="I19" s="488" t="s">
        <v>1045</v>
      </c>
      <c r="K19" s="3226" t="s">
        <v>1728</v>
      </c>
      <c r="L19" s="3227"/>
      <c r="M19" s="3227"/>
      <c r="N19" s="3227"/>
      <c r="O19" s="3227"/>
      <c r="P19" s="3227"/>
      <c r="Q19" s="3227"/>
      <c r="R19" s="3227"/>
      <c r="S19" s="3228"/>
      <c r="T19" s="1109"/>
      <c r="U19" s="3237"/>
    </row>
    <row r="20" spans="2:21" ht="35.25" customHeight="1">
      <c r="B20" s="3224" t="s">
        <v>1730</v>
      </c>
      <c r="C20" s="3224"/>
      <c r="D20" s="3224"/>
      <c r="E20" s="3224"/>
      <c r="F20" s="3224"/>
      <c r="G20" s="3224"/>
      <c r="H20" s="3224"/>
      <c r="I20" s="3224"/>
      <c r="K20" s="3216" t="s">
        <v>1048</v>
      </c>
      <c r="L20" s="3217"/>
      <c r="M20" s="3217"/>
      <c r="N20" s="3217"/>
      <c r="O20" s="3217"/>
      <c r="P20" s="3217"/>
      <c r="Q20" s="3217"/>
      <c r="R20" s="3217"/>
      <c r="S20" s="3217"/>
      <c r="T20" s="3218"/>
      <c r="U20" s="3237"/>
    </row>
    <row r="21" spans="2:21" ht="33" customHeight="1">
      <c r="B21" s="3159" t="s">
        <v>1046</v>
      </c>
      <c r="C21" s="3160"/>
      <c r="D21" s="3160"/>
      <c r="E21" s="3160"/>
      <c r="F21" s="3160"/>
      <c r="G21" s="3160"/>
      <c r="H21" s="3160"/>
      <c r="I21" s="3161"/>
      <c r="K21" s="3162" t="s">
        <v>1731</v>
      </c>
      <c r="L21" s="3163"/>
      <c r="M21" s="3163"/>
      <c r="N21" s="3163"/>
      <c r="O21" s="3163"/>
      <c r="P21" s="3163"/>
      <c r="Q21" s="3163"/>
      <c r="R21" s="3163"/>
      <c r="S21" s="3164"/>
      <c r="T21" s="3219"/>
      <c r="U21" s="3237"/>
    </row>
    <row r="22" spans="2:21" ht="24" customHeight="1">
      <c r="B22" s="3200" t="s">
        <v>1732</v>
      </c>
      <c r="C22" s="3200"/>
      <c r="D22" s="3200"/>
      <c r="E22" s="3200"/>
      <c r="F22" s="3200"/>
      <c r="G22" s="3200"/>
      <c r="H22" s="3225" t="s">
        <v>150</v>
      </c>
      <c r="I22" s="3219" t="b">
        <f>IF(H22="○",60,IF(H24="○",50,IF(H26="○",40,IF(H28="○",20,IF(H30="○",-10,IF(H32="○",-20))))))</f>
        <v>0</v>
      </c>
      <c r="K22" s="3168"/>
      <c r="L22" s="3169"/>
      <c r="M22" s="3169"/>
      <c r="N22" s="3169"/>
      <c r="O22" s="3169"/>
      <c r="P22" s="3169"/>
      <c r="Q22" s="3169"/>
      <c r="R22" s="3169"/>
      <c r="S22" s="3170"/>
      <c r="T22" s="3220"/>
      <c r="U22" s="3237"/>
    </row>
    <row r="23" spans="2:21" ht="35.25" customHeight="1">
      <c r="B23" s="3200"/>
      <c r="C23" s="3200"/>
      <c r="D23" s="3200"/>
      <c r="E23" s="3200"/>
      <c r="F23" s="3200"/>
      <c r="G23" s="3200"/>
      <c r="H23" s="3225"/>
      <c r="I23" s="3229"/>
      <c r="K23" s="3216" t="s">
        <v>1049</v>
      </c>
      <c r="L23" s="3217"/>
      <c r="M23" s="3217"/>
      <c r="N23" s="3217"/>
      <c r="O23" s="3217"/>
      <c r="P23" s="3217"/>
      <c r="Q23" s="3217"/>
      <c r="R23" s="3217"/>
      <c r="S23" s="3217"/>
      <c r="T23" s="3218"/>
      <c r="U23" s="3237"/>
    </row>
    <row r="24" spans="2:21" ht="35.25" customHeight="1">
      <c r="B24" s="3200" t="s">
        <v>1733</v>
      </c>
      <c r="C24" s="3200"/>
      <c r="D24" s="3200"/>
      <c r="E24" s="3200"/>
      <c r="F24" s="3200"/>
      <c r="G24" s="3200"/>
      <c r="H24" s="3225" t="s">
        <v>150</v>
      </c>
      <c r="I24" s="3229"/>
      <c r="K24" s="3162" t="s">
        <v>1734</v>
      </c>
      <c r="L24" s="3163"/>
      <c r="M24" s="3163"/>
      <c r="N24" s="3163"/>
      <c r="O24" s="3163"/>
      <c r="P24" s="3163"/>
      <c r="Q24" s="3163"/>
      <c r="R24" s="3163"/>
      <c r="S24" s="3164"/>
      <c r="T24" s="3219"/>
      <c r="U24" s="3237"/>
    </row>
    <row r="25" spans="2:21" ht="24" customHeight="1">
      <c r="B25" s="3200"/>
      <c r="C25" s="3200"/>
      <c r="D25" s="3200"/>
      <c r="E25" s="3200"/>
      <c r="F25" s="3200"/>
      <c r="G25" s="3200"/>
      <c r="H25" s="3225"/>
      <c r="I25" s="3229"/>
      <c r="K25" s="3168"/>
      <c r="L25" s="3169"/>
      <c r="M25" s="3169"/>
      <c r="N25" s="3169"/>
      <c r="O25" s="3169"/>
      <c r="P25" s="3169"/>
      <c r="Q25" s="3169"/>
      <c r="R25" s="3169"/>
      <c r="S25" s="3170"/>
      <c r="T25" s="3220"/>
      <c r="U25" s="3237"/>
    </row>
    <row r="26" spans="2:21" ht="35.25" customHeight="1">
      <c r="B26" s="3200" t="s">
        <v>1735</v>
      </c>
      <c r="C26" s="3200"/>
      <c r="D26" s="3200"/>
      <c r="E26" s="3200"/>
      <c r="F26" s="3200"/>
      <c r="G26" s="3200"/>
      <c r="H26" s="3225" t="s">
        <v>150</v>
      </c>
      <c r="I26" s="3229"/>
      <c r="K26" s="3216" t="s">
        <v>1050</v>
      </c>
      <c r="L26" s="3217"/>
      <c r="M26" s="3217"/>
      <c r="N26" s="3217"/>
      <c r="O26" s="3217"/>
      <c r="P26" s="3217"/>
      <c r="Q26" s="3217"/>
      <c r="R26" s="3217"/>
      <c r="S26" s="3217"/>
      <c r="T26" s="3218"/>
      <c r="U26" s="3237"/>
    </row>
    <row r="27" spans="2:21" ht="25.5" customHeight="1">
      <c r="B27" s="3200"/>
      <c r="C27" s="3200"/>
      <c r="D27" s="3200"/>
      <c r="E27" s="3200"/>
      <c r="F27" s="3200"/>
      <c r="G27" s="3200"/>
      <c r="H27" s="3225"/>
      <c r="I27" s="3229"/>
      <c r="K27" s="3162" t="s">
        <v>1736</v>
      </c>
      <c r="L27" s="3163"/>
      <c r="M27" s="3163"/>
      <c r="N27" s="3163"/>
      <c r="O27" s="3163"/>
      <c r="P27" s="3163"/>
      <c r="Q27" s="3163"/>
      <c r="R27" s="3163"/>
      <c r="S27" s="3164"/>
      <c r="T27" s="3219"/>
      <c r="U27" s="3237"/>
    </row>
    <row r="28" spans="2:21" ht="25.5" customHeight="1">
      <c r="B28" s="3200" t="s">
        <v>1737</v>
      </c>
      <c r="C28" s="3200"/>
      <c r="D28" s="3200"/>
      <c r="E28" s="3200"/>
      <c r="F28" s="3200"/>
      <c r="G28" s="3200"/>
      <c r="H28" s="3225"/>
      <c r="I28" s="3229"/>
      <c r="K28" s="3168"/>
      <c r="L28" s="3169"/>
      <c r="M28" s="3169"/>
      <c r="N28" s="3169"/>
      <c r="O28" s="3169"/>
      <c r="P28" s="3169"/>
      <c r="Q28" s="3169"/>
      <c r="R28" s="3169"/>
      <c r="S28" s="3170"/>
      <c r="T28" s="3220"/>
      <c r="U28" s="3237"/>
    </row>
    <row r="29" spans="2:21" ht="35.25" customHeight="1">
      <c r="B29" s="3200"/>
      <c r="C29" s="3200"/>
      <c r="D29" s="3200"/>
      <c r="E29" s="3200"/>
      <c r="F29" s="3200"/>
      <c r="G29" s="3200"/>
      <c r="H29" s="3225"/>
      <c r="I29" s="3229"/>
      <c r="K29" s="3195" t="s">
        <v>1054</v>
      </c>
      <c r="L29" s="3196"/>
      <c r="M29" s="3196"/>
      <c r="N29" s="3196"/>
      <c r="O29" s="3196"/>
      <c r="P29" s="3196"/>
      <c r="Q29" s="3196"/>
      <c r="R29" s="3196"/>
      <c r="S29" s="3196"/>
      <c r="T29" s="3197"/>
      <c r="U29" s="3237"/>
    </row>
    <row r="30" spans="2:21" ht="31.5" customHeight="1">
      <c r="B30" s="3200" t="s">
        <v>1738</v>
      </c>
      <c r="C30" s="3200"/>
      <c r="D30" s="3200"/>
      <c r="E30" s="3200"/>
      <c r="F30" s="3200"/>
      <c r="G30" s="3200"/>
      <c r="H30" s="3225"/>
      <c r="I30" s="3229"/>
      <c r="K30" s="3165" t="s">
        <v>1739</v>
      </c>
      <c r="L30" s="3166"/>
      <c r="M30" s="3166"/>
      <c r="N30" s="3166"/>
      <c r="O30" s="3166"/>
      <c r="P30" s="3166"/>
      <c r="Q30" s="3166"/>
      <c r="R30" s="3166"/>
      <c r="S30" s="3167"/>
      <c r="T30" s="3207"/>
      <c r="U30" s="3237"/>
    </row>
    <row r="31" spans="2:21" ht="31.5" customHeight="1">
      <c r="B31" s="3200"/>
      <c r="C31" s="3200"/>
      <c r="D31" s="3200"/>
      <c r="E31" s="3200"/>
      <c r="F31" s="3200"/>
      <c r="G31" s="3200"/>
      <c r="H31" s="3225"/>
      <c r="I31" s="3229"/>
      <c r="K31" s="3168"/>
      <c r="L31" s="3169"/>
      <c r="M31" s="3169"/>
      <c r="N31" s="3169"/>
      <c r="O31" s="3169"/>
      <c r="P31" s="3169"/>
      <c r="Q31" s="3169"/>
      <c r="R31" s="3169"/>
      <c r="S31" s="3170"/>
      <c r="T31" s="3208"/>
      <c r="U31" s="3238"/>
    </row>
    <row r="32" spans="2:21" ht="29.25" customHeight="1">
      <c r="B32" s="3200" t="s">
        <v>1740</v>
      </c>
      <c r="C32" s="3200"/>
      <c r="D32" s="3200"/>
      <c r="E32" s="3200"/>
      <c r="F32" s="3200"/>
      <c r="G32" s="3200"/>
      <c r="H32" s="3201" t="s">
        <v>150</v>
      </c>
      <c r="I32" s="3230"/>
      <c r="K32" s="3221" t="s">
        <v>1056</v>
      </c>
      <c r="L32" s="3222"/>
      <c r="M32" s="3222"/>
      <c r="N32" s="3222"/>
      <c r="O32" s="3222"/>
      <c r="P32" s="3222"/>
      <c r="Q32" s="3222"/>
      <c r="R32" s="3222"/>
      <c r="S32" s="3223"/>
      <c r="T32" s="490">
        <f>((COUNTIF(T13,"○")+COUNTIF(T15,"○")+COUNTIF(T17,"○")+COUNTIF(T19,"○"))+COUNTIF(T21,"○")+COUNTIF(T24,"○")+COUNTIF(T27,"○")+COUNTIF(T30,"○"))*1</f>
        <v>0</v>
      </c>
      <c r="U32" s="488" t="s">
        <v>1045</v>
      </c>
    </row>
    <row r="33" spans="2:21" ht="25.5" customHeight="1">
      <c r="B33" s="3200"/>
      <c r="C33" s="3200"/>
      <c r="D33" s="3200"/>
      <c r="E33" s="3200"/>
      <c r="F33" s="3200"/>
      <c r="G33" s="3200"/>
      <c r="H33" s="3201"/>
      <c r="I33" s="1163" t="s">
        <v>1045</v>
      </c>
      <c r="K33" s="491" t="s">
        <v>1741</v>
      </c>
      <c r="O33" s="1139"/>
      <c r="P33" s="1139"/>
      <c r="Q33" s="1139"/>
      <c r="R33" s="1139" t="s">
        <v>1742</v>
      </c>
      <c r="S33" s="1139"/>
      <c r="T33" s="1139"/>
      <c r="U33" s="1139"/>
    </row>
    <row r="34" spans="2:21" ht="31.5" customHeight="1">
      <c r="B34" s="3224" t="s">
        <v>1743</v>
      </c>
      <c r="C34" s="3224"/>
      <c r="D34" s="3224"/>
      <c r="E34" s="3224"/>
      <c r="F34" s="3224"/>
      <c r="G34" s="3224"/>
      <c r="H34" s="3224"/>
      <c r="I34" s="3224"/>
      <c r="K34" s="3159" t="s">
        <v>1744</v>
      </c>
      <c r="L34" s="3160"/>
      <c r="M34" s="3160"/>
      <c r="N34" s="3160"/>
      <c r="O34" s="3160"/>
      <c r="P34" s="3160"/>
      <c r="Q34" s="3160"/>
      <c r="R34" s="3160"/>
      <c r="S34" s="3160"/>
      <c r="T34" s="3160"/>
      <c r="U34" s="3161"/>
    </row>
    <row r="35" spans="2:21" ht="33" customHeight="1">
      <c r="B35" s="3198" t="s">
        <v>1051</v>
      </c>
      <c r="C35" s="3198"/>
      <c r="D35" s="3198"/>
      <c r="E35" s="3198"/>
      <c r="F35" s="3198"/>
      <c r="G35" s="3198"/>
      <c r="H35" s="3199"/>
      <c r="I35" s="3198"/>
      <c r="K35" s="3162" t="s">
        <v>1058</v>
      </c>
      <c r="L35" s="3163"/>
      <c r="M35" s="3163"/>
      <c r="N35" s="3163"/>
      <c r="O35" s="3163"/>
      <c r="P35" s="3163"/>
      <c r="Q35" s="3163"/>
      <c r="R35" s="3163"/>
      <c r="S35" s="3164"/>
      <c r="T35" s="3206"/>
      <c r="U35" s="3209">
        <f>IF(T35="○",10,0)</f>
        <v>0</v>
      </c>
    </row>
    <row r="36" spans="2:21" ht="35.25" customHeight="1">
      <c r="B36" s="3203" t="s">
        <v>1052</v>
      </c>
      <c r="C36" s="3204"/>
      <c r="D36" s="3204"/>
      <c r="E36" s="3204"/>
      <c r="F36" s="3204"/>
      <c r="G36" s="3204"/>
      <c r="H36" s="3205"/>
      <c r="I36" s="3211">
        <f>IF(H52&gt;=5,15,IF(AND(H52&gt;=3,H52&lt;=4),5,IF(AND(H52&gt;=2,H52&lt;=0),0,0)))</f>
        <v>0</v>
      </c>
      <c r="K36" s="3165"/>
      <c r="L36" s="3166"/>
      <c r="M36" s="3166"/>
      <c r="N36" s="3166"/>
      <c r="O36" s="3166"/>
      <c r="P36" s="3166"/>
      <c r="Q36" s="3166"/>
      <c r="R36" s="3166"/>
      <c r="S36" s="3167"/>
      <c r="T36" s="3207"/>
      <c r="U36" s="3210"/>
    </row>
    <row r="37" spans="2:21" ht="33" customHeight="1">
      <c r="B37" s="3214" t="s">
        <v>1053</v>
      </c>
      <c r="C37" s="3214"/>
      <c r="D37" s="3214"/>
      <c r="E37" s="3214"/>
      <c r="F37" s="3214"/>
      <c r="G37" s="3214"/>
      <c r="H37" s="1109" t="s">
        <v>150</v>
      </c>
      <c r="I37" s="3212"/>
      <c r="K37" s="3168"/>
      <c r="L37" s="3169"/>
      <c r="M37" s="3169"/>
      <c r="N37" s="3169"/>
      <c r="O37" s="3169"/>
      <c r="P37" s="3169"/>
      <c r="Q37" s="3169"/>
      <c r="R37" s="3169"/>
      <c r="S37" s="3170"/>
      <c r="T37" s="3208"/>
      <c r="U37" s="488" t="s">
        <v>1045</v>
      </c>
    </row>
    <row r="38" spans="2:21" ht="35.25" customHeight="1">
      <c r="B38" s="3195" t="s">
        <v>1055</v>
      </c>
      <c r="C38" s="3196"/>
      <c r="D38" s="3196"/>
      <c r="E38" s="3196"/>
      <c r="F38" s="3196"/>
      <c r="G38" s="3196"/>
      <c r="H38" s="3197"/>
      <c r="I38" s="3212"/>
      <c r="K38" s="491"/>
      <c r="Q38" s="1112"/>
      <c r="R38" s="1112"/>
      <c r="S38" s="1112"/>
      <c r="T38" s="1112"/>
      <c r="U38" s="1112" t="s">
        <v>1060</v>
      </c>
    </row>
    <row r="39" spans="2:21" ht="35.25" customHeight="1">
      <c r="B39" s="3185" t="s">
        <v>1053</v>
      </c>
      <c r="C39" s="3185"/>
      <c r="D39" s="3185"/>
      <c r="E39" s="3185"/>
      <c r="F39" s="3185"/>
      <c r="G39" s="3185"/>
      <c r="H39" s="1109" t="s">
        <v>150</v>
      </c>
      <c r="I39" s="3212"/>
      <c r="K39" s="3159" t="s">
        <v>1745</v>
      </c>
      <c r="L39" s="3160"/>
      <c r="M39" s="3160"/>
      <c r="N39" s="3160"/>
      <c r="O39" s="3160"/>
      <c r="P39" s="3160"/>
      <c r="Q39" s="3160"/>
      <c r="R39" s="3160"/>
      <c r="S39" s="3160"/>
      <c r="T39" s="3160"/>
      <c r="U39" s="3161"/>
    </row>
    <row r="40" spans="2:21" ht="35.25" customHeight="1">
      <c r="B40" s="1140" t="s">
        <v>1057</v>
      </c>
      <c r="C40" s="1141"/>
      <c r="D40" s="1141"/>
      <c r="E40" s="1141"/>
      <c r="F40" s="1141"/>
      <c r="G40" s="1141"/>
      <c r="H40" s="1142"/>
      <c r="I40" s="3212"/>
      <c r="K40" s="3162" t="s">
        <v>1746</v>
      </c>
      <c r="L40" s="3163"/>
      <c r="M40" s="3163"/>
      <c r="N40" s="3163"/>
      <c r="O40" s="3163"/>
      <c r="P40" s="3163"/>
      <c r="Q40" s="3163"/>
      <c r="R40" s="3163"/>
      <c r="S40" s="3164"/>
      <c r="T40" s="3206" t="s">
        <v>150</v>
      </c>
      <c r="U40" s="3209">
        <f>IF(T40="○",0,-50)</f>
        <v>-50</v>
      </c>
    </row>
    <row r="41" spans="2:21" ht="35.25" customHeight="1">
      <c r="B41" s="3215" t="s">
        <v>1053</v>
      </c>
      <c r="C41" s="3215"/>
      <c r="D41" s="3215"/>
      <c r="E41" s="3215"/>
      <c r="F41" s="3215"/>
      <c r="G41" s="3215"/>
      <c r="H41" s="489"/>
      <c r="I41" s="3212"/>
      <c r="K41" s="3165"/>
      <c r="L41" s="3166"/>
      <c r="M41" s="3166"/>
      <c r="N41" s="3166"/>
      <c r="O41" s="3166"/>
      <c r="P41" s="3166"/>
      <c r="Q41" s="3166"/>
      <c r="R41" s="3166"/>
      <c r="S41" s="3167"/>
      <c r="T41" s="3207"/>
      <c r="U41" s="3210"/>
    </row>
    <row r="42" spans="2:21" ht="35.25" customHeight="1">
      <c r="B42" s="3203" t="s">
        <v>1059</v>
      </c>
      <c r="C42" s="3204"/>
      <c r="D42" s="3204"/>
      <c r="E42" s="3204"/>
      <c r="F42" s="3204"/>
      <c r="G42" s="3204"/>
      <c r="H42" s="3205"/>
      <c r="I42" s="3212"/>
      <c r="K42" s="3168"/>
      <c r="L42" s="3169"/>
      <c r="M42" s="3169"/>
      <c r="N42" s="3169"/>
      <c r="O42" s="3169"/>
      <c r="P42" s="3169"/>
      <c r="Q42" s="3169"/>
      <c r="R42" s="3169"/>
      <c r="S42" s="3170"/>
      <c r="T42" s="3208"/>
      <c r="U42" s="488" t="s">
        <v>1045</v>
      </c>
    </row>
    <row r="43" spans="2:21" ht="35.25" customHeight="1">
      <c r="B43" s="3185" t="s">
        <v>1053</v>
      </c>
      <c r="C43" s="3185"/>
      <c r="D43" s="3185"/>
      <c r="E43" s="3185"/>
      <c r="F43" s="3185"/>
      <c r="G43" s="3185"/>
      <c r="H43" s="487"/>
      <c r="I43" s="3212"/>
      <c r="K43" s="1143"/>
      <c r="Q43" s="1112"/>
      <c r="R43" s="1112"/>
      <c r="S43" s="1112"/>
      <c r="T43" s="1112"/>
      <c r="U43" s="1144" t="s">
        <v>1747</v>
      </c>
    </row>
    <row r="44" spans="2:21" ht="35.25" customHeight="1">
      <c r="B44" s="1140" t="s">
        <v>1061</v>
      </c>
      <c r="C44" s="1141"/>
      <c r="D44" s="1141"/>
      <c r="E44" s="1141"/>
      <c r="F44" s="1141"/>
      <c r="G44" s="1141"/>
      <c r="H44" s="1145"/>
      <c r="I44" s="3212"/>
      <c r="K44" s="3159" t="s">
        <v>1748</v>
      </c>
      <c r="L44" s="3160"/>
      <c r="M44" s="3160"/>
      <c r="N44" s="3160"/>
      <c r="O44" s="3160"/>
      <c r="P44" s="3160"/>
      <c r="Q44" s="3160"/>
      <c r="R44" s="3160"/>
      <c r="S44" s="3160"/>
      <c r="T44" s="3160"/>
      <c r="U44" s="3161"/>
    </row>
    <row r="45" spans="2:21" ht="35.25" customHeight="1">
      <c r="B45" s="3185" t="s">
        <v>1053</v>
      </c>
      <c r="C45" s="3185"/>
      <c r="D45" s="3185"/>
      <c r="E45" s="3185"/>
      <c r="F45" s="3185"/>
      <c r="G45" s="3185"/>
      <c r="H45" s="1109"/>
      <c r="I45" s="3212"/>
      <c r="K45" s="3162" t="s">
        <v>1749</v>
      </c>
      <c r="L45" s="3163"/>
      <c r="M45" s="3163"/>
      <c r="N45" s="3163"/>
      <c r="O45" s="3163"/>
      <c r="P45" s="3163"/>
      <c r="Q45" s="3163"/>
      <c r="R45" s="3163"/>
      <c r="S45" s="3164"/>
      <c r="T45" s="3206" t="s">
        <v>150</v>
      </c>
      <c r="U45" s="3209">
        <f>IF(T45="○",10,0)</f>
        <v>0</v>
      </c>
    </row>
    <row r="46" spans="2:21" ht="35.25" customHeight="1">
      <c r="B46" s="1140" t="s">
        <v>1071</v>
      </c>
      <c r="C46" s="1141"/>
      <c r="D46" s="1141"/>
      <c r="E46" s="1141"/>
      <c r="F46" s="1141"/>
      <c r="G46" s="1141"/>
      <c r="H46" s="1142"/>
      <c r="I46" s="3212"/>
      <c r="K46" s="3165"/>
      <c r="L46" s="3166"/>
      <c r="M46" s="3166"/>
      <c r="N46" s="3166"/>
      <c r="O46" s="3166"/>
      <c r="P46" s="3166"/>
      <c r="Q46" s="3166"/>
      <c r="R46" s="3166"/>
      <c r="S46" s="3167"/>
      <c r="T46" s="3207"/>
      <c r="U46" s="3210"/>
    </row>
    <row r="47" spans="2:21" ht="35.25" customHeight="1">
      <c r="B47" s="3185" t="s">
        <v>1053</v>
      </c>
      <c r="C47" s="3185"/>
      <c r="D47" s="3185"/>
      <c r="E47" s="3185"/>
      <c r="F47" s="3185"/>
      <c r="G47" s="3185"/>
      <c r="H47" s="1109"/>
      <c r="I47" s="3212"/>
      <c r="K47" s="3168"/>
      <c r="L47" s="3169"/>
      <c r="M47" s="3169"/>
      <c r="N47" s="3169"/>
      <c r="O47" s="3169"/>
      <c r="P47" s="3169"/>
      <c r="Q47" s="3169"/>
      <c r="R47" s="3169"/>
      <c r="S47" s="3170"/>
      <c r="T47" s="3208"/>
      <c r="U47" s="488" t="s">
        <v>1045</v>
      </c>
    </row>
    <row r="48" spans="2:21" ht="35.25" customHeight="1">
      <c r="B48" s="3195" t="s">
        <v>1077</v>
      </c>
      <c r="C48" s="3196"/>
      <c r="D48" s="3196"/>
      <c r="E48" s="3196"/>
      <c r="F48" s="3196"/>
      <c r="G48" s="3196"/>
      <c r="H48" s="3197"/>
      <c r="I48" s="3212"/>
      <c r="K48" s="491"/>
      <c r="Q48" s="1112"/>
      <c r="R48" s="1112"/>
      <c r="S48" s="1112"/>
      <c r="T48" s="1112"/>
      <c r="U48" s="1112" t="s">
        <v>1060</v>
      </c>
    </row>
    <row r="49" spans="2:22" ht="35.25" customHeight="1">
      <c r="B49" s="3185" t="s">
        <v>1053</v>
      </c>
      <c r="C49" s="3185"/>
      <c r="D49" s="3185"/>
      <c r="E49" s="3185"/>
      <c r="F49" s="3185"/>
      <c r="G49" s="3185"/>
      <c r="H49" s="1109"/>
      <c r="I49" s="3212"/>
      <c r="K49" s="491"/>
      <c r="Q49" s="495"/>
      <c r="R49" s="495"/>
      <c r="S49" s="495"/>
      <c r="T49" s="495"/>
      <c r="U49" s="495"/>
    </row>
    <row r="50" spans="2:22" ht="35.25" customHeight="1">
      <c r="B50" s="3195" t="s">
        <v>1080</v>
      </c>
      <c r="C50" s="3196"/>
      <c r="D50" s="3196"/>
      <c r="E50" s="3196"/>
      <c r="F50" s="3196"/>
      <c r="G50" s="3196"/>
      <c r="H50" s="3197"/>
      <c r="I50" s="3212"/>
      <c r="K50" s="491"/>
      <c r="Q50" s="495"/>
      <c r="R50" s="495"/>
      <c r="S50" s="495"/>
      <c r="T50" s="495"/>
      <c r="U50" s="495"/>
    </row>
    <row r="51" spans="2:22" ht="35.25" customHeight="1">
      <c r="B51" s="3185" t="s">
        <v>1053</v>
      </c>
      <c r="C51" s="3185"/>
      <c r="D51" s="3185"/>
      <c r="E51" s="3185"/>
      <c r="F51" s="3185"/>
      <c r="G51" s="3185"/>
      <c r="H51" s="1109" t="s">
        <v>150</v>
      </c>
      <c r="I51" s="3213"/>
    </row>
    <row r="52" spans="2:22" ht="29.25" customHeight="1">
      <c r="B52" s="3186" t="s">
        <v>1083</v>
      </c>
      <c r="C52" s="3186"/>
      <c r="D52" s="3186"/>
      <c r="E52" s="3186"/>
      <c r="F52" s="3186"/>
      <c r="G52" s="3186"/>
      <c r="H52" s="490">
        <f>((COUNTIF(H37,"○")+COUNTIF(H39,"○")+COUNTIF(H41,"○")+COUNTIF(H43,"○"))+COUNTIF(H45,"○")+COUNTIF(H47,"○")+COUNTIF(H49,"○")+COUNTIF(H51,"○"))*1</f>
        <v>0</v>
      </c>
      <c r="I52" s="1164" t="s">
        <v>1045</v>
      </c>
    </row>
    <row r="53" spans="2:22" ht="35.25" customHeight="1">
      <c r="B53" s="491" t="s">
        <v>1750</v>
      </c>
      <c r="I53" s="1112" t="s">
        <v>1751</v>
      </c>
    </row>
    <row r="54" spans="2:22" ht="27.75" customHeight="1">
      <c r="B54" s="3187" t="s">
        <v>1062</v>
      </c>
      <c r="C54" s="3188"/>
      <c r="D54" s="1113" t="s">
        <v>1063</v>
      </c>
      <c r="E54" s="1114"/>
      <c r="F54" s="1114"/>
      <c r="G54" s="1114"/>
      <c r="H54" s="1114"/>
      <c r="I54" s="1114"/>
      <c r="J54" s="1114"/>
      <c r="K54" s="1114"/>
      <c r="L54" s="1115"/>
      <c r="M54" s="1146"/>
    </row>
    <row r="55" spans="2:22" ht="35.25" customHeight="1" thickBot="1">
      <c r="B55" s="1116" t="s">
        <v>1064</v>
      </c>
      <c r="C55" s="1117"/>
      <c r="D55" s="492" t="s">
        <v>1065</v>
      </c>
      <c r="E55" s="492" t="s">
        <v>1066</v>
      </c>
      <c r="F55" s="492" t="s">
        <v>1067</v>
      </c>
      <c r="G55" s="492" t="s">
        <v>1068</v>
      </c>
      <c r="H55" s="492" t="s">
        <v>1069</v>
      </c>
      <c r="I55" s="1147" t="s">
        <v>1752</v>
      </c>
      <c r="J55" s="492"/>
      <c r="K55" s="492" t="s">
        <v>1070</v>
      </c>
      <c r="L55" s="1148" t="s">
        <v>1753</v>
      </c>
      <c r="M55" s="485"/>
    </row>
    <row r="56" spans="2:22" ht="35.25" customHeight="1" thickTop="1">
      <c r="B56" s="1118" t="s">
        <v>1072</v>
      </c>
      <c r="C56" s="1119"/>
      <c r="D56" s="493" t="s">
        <v>1754</v>
      </c>
      <c r="E56" s="494" t="s">
        <v>1755</v>
      </c>
      <c r="F56" s="494" t="s">
        <v>1066</v>
      </c>
      <c r="G56" s="494" t="s">
        <v>1068</v>
      </c>
      <c r="H56" s="494" t="s">
        <v>1756</v>
      </c>
      <c r="I56" s="494" t="s">
        <v>1757</v>
      </c>
      <c r="J56" s="494"/>
      <c r="K56" s="494"/>
      <c r="L56" s="1149"/>
      <c r="O56" s="1124" t="s">
        <v>1081</v>
      </c>
      <c r="P56" s="1125"/>
      <c r="Q56" s="1125"/>
      <c r="R56" s="1125"/>
      <c r="S56" s="1125"/>
      <c r="T56" s="1125"/>
      <c r="U56" s="1126"/>
    </row>
    <row r="57" spans="2:22" ht="35.25" customHeight="1">
      <c r="B57" s="1118" t="s">
        <v>1073</v>
      </c>
      <c r="C57" s="1119"/>
      <c r="D57" s="494" t="s">
        <v>1074</v>
      </c>
      <c r="E57" s="494" t="s">
        <v>1065</v>
      </c>
      <c r="F57" s="494" t="s">
        <v>1075</v>
      </c>
      <c r="G57" s="494"/>
      <c r="H57" s="494"/>
      <c r="I57" s="494"/>
      <c r="J57" s="494"/>
      <c r="K57" s="494"/>
      <c r="L57" s="1150"/>
      <c r="M57" s="1120"/>
      <c r="N57" s="1120"/>
      <c r="O57" s="3171">
        <f>I12+I22+I36+U12+U35+U40+U45</f>
        <v>-50</v>
      </c>
      <c r="P57" s="3172"/>
      <c r="Q57" s="3172"/>
      <c r="R57" s="1121"/>
      <c r="S57" s="3177" t="s">
        <v>1082</v>
      </c>
      <c r="T57" s="3177"/>
      <c r="U57" s="3178"/>
      <c r="V57" s="1122"/>
    </row>
    <row r="58" spans="2:22" ht="35.25" customHeight="1">
      <c r="B58" s="1118" t="s">
        <v>1076</v>
      </c>
      <c r="C58" s="1119"/>
      <c r="D58" s="494" t="s">
        <v>1074</v>
      </c>
      <c r="E58" s="494" t="s">
        <v>1065</v>
      </c>
      <c r="F58" s="494" t="s">
        <v>1075</v>
      </c>
      <c r="G58" s="494"/>
      <c r="H58" s="494"/>
      <c r="I58" s="494"/>
      <c r="J58" s="494"/>
      <c r="K58" s="494"/>
      <c r="L58" s="1151"/>
      <c r="M58" s="1120"/>
      <c r="N58" s="1120"/>
      <c r="O58" s="3173"/>
      <c r="P58" s="3174"/>
      <c r="Q58" s="3174"/>
      <c r="R58" s="1122"/>
      <c r="S58" s="3179"/>
      <c r="T58" s="3179"/>
      <c r="U58" s="3180"/>
      <c r="V58" s="1122"/>
    </row>
    <row r="59" spans="2:22" ht="35.25" customHeight="1" thickBot="1">
      <c r="B59" s="1118" t="s">
        <v>1078</v>
      </c>
      <c r="C59" s="1119"/>
      <c r="D59" s="493" t="s">
        <v>1074</v>
      </c>
      <c r="E59" s="494" t="s">
        <v>1079</v>
      </c>
      <c r="F59" s="494"/>
      <c r="G59" s="494"/>
      <c r="H59" s="1152"/>
      <c r="I59" s="494"/>
      <c r="J59" s="494"/>
      <c r="K59" s="494"/>
      <c r="L59" s="1151"/>
      <c r="M59" s="1120"/>
      <c r="N59" s="1120"/>
      <c r="O59" s="3175"/>
      <c r="P59" s="3176"/>
      <c r="Q59" s="3176"/>
      <c r="R59" s="1123" t="s">
        <v>1045</v>
      </c>
      <c r="S59" s="3181"/>
      <c r="T59" s="3181"/>
      <c r="U59" s="3182"/>
      <c r="V59" s="1122"/>
    </row>
    <row r="60" spans="2:22" ht="35.25" customHeight="1" thickTop="1">
      <c r="B60" s="1118" t="s">
        <v>1758</v>
      </c>
      <c r="C60" s="1119"/>
      <c r="D60" s="1153" t="s">
        <v>1074</v>
      </c>
      <c r="E60" s="1154" t="s">
        <v>1759</v>
      </c>
      <c r="F60" s="1155"/>
      <c r="G60" s="1155"/>
      <c r="H60" s="1155"/>
      <c r="I60" s="1155"/>
      <c r="J60" s="1155"/>
      <c r="K60" s="1155"/>
      <c r="L60" s="1151"/>
      <c r="M60" s="1120"/>
      <c r="N60" s="1120"/>
      <c r="O60" s="1120"/>
      <c r="P60" s="1120"/>
      <c r="Q60" s="1120"/>
      <c r="R60" s="1120"/>
      <c r="S60" s="1122"/>
      <c r="T60" s="1122"/>
      <c r="U60" s="1122"/>
      <c r="V60" s="1122"/>
    </row>
    <row r="61" spans="2:22" ht="42.75" customHeight="1">
      <c r="B61" s="3183" t="s">
        <v>1760</v>
      </c>
      <c r="C61" s="3184"/>
      <c r="D61" s="1110" t="s">
        <v>1074</v>
      </c>
      <c r="E61" s="1110" t="s">
        <v>1079</v>
      </c>
      <c r="F61" s="1110"/>
      <c r="G61" s="1110"/>
      <c r="H61" s="1110"/>
      <c r="I61" s="1110"/>
      <c r="J61" s="1110"/>
      <c r="K61" s="1110"/>
      <c r="L61" s="1156"/>
      <c r="M61" s="1120"/>
      <c r="N61" s="1120"/>
      <c r="O61" s="1120"/>
      <c r="P61" s="1120"/>
      <c r="Q61" s="1120"/>
      <c r="R61" s="1120"/>
      <c r="S61" s="1122"/>
      <c r="T61" s="1122"/>
      <c r="U61" s="1122"/>
      <c r="V61" s="1122"/>
    </row>
    <row r="62" spans="2:22" ht="19.5" customHeight="1">
      <c r="O62" s="1120"/>
      <c r="P62" s="1120"/>
      <c r="Q62" s="1120"/>
      <c r="R62" s="1120"/>
      <c r="S62" s="1122"/>
      <c r="T62" s="1122"/>
      <c r="U62" s="1122"/>
    </row>
    <row r="63" spans="2:22" ht="41.25" customHeight="1">
      <c r="O63" s="1120"/>
      <c r="P63" s="1120"/>
      <c r="Q63" s="1120"/>
      <c r="R63" s="1120"/>
      <c r="S63" s="1122"/>
      <c r="T63" s="1122"/>
      <c r="U63" s="1122"/>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O3:P3"/>
    <mergeCell ref="B5:U5"/>
    <mergeCell ref="B7:C7"/>
    <mergeCell ref="D7:I7"/>
    <mergeCell ref="K7:L7"/>
    <mergeCell ref="M7:U7"/>
    <mergeCell ref="K8:L8"/>
    <mergeCell ref="M8:U8"/>
    <mergeCell ref="B9:C9"/>
    <mergeCell ref="D9:I9"/>
    <mergeCell ref="K9:L9"/>
    <mergeCell ref="M9:U9"/>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K18:T18"/>
    <mergeCell ref="B19:G19"/>
    <mergeCell ref="K19:S19"/>
    <mergeCell ref="B20:I20"/>
    <mergeCell ref="K20:T20"/>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K32:S32"/>
    <mergeCell ref="B34:I34"/>
    <mergeCell ref="K34:U34"/>
    <mergeCell ref="B28:G29"/>
    <mergeCell ref="H28:H29"/>
    <mergeCell ref="K29:T29"/>
    <mergeCell ref="B30:G31"/>
    <mergeCell ref="H30:H31"/>
    <mergeCell ref="K30:S31"/>
    <mergeCell ref="T30:T31"/>
    <mergeCell ref="K35:S37"/>
    <mergeCell ref="T35:T37"/>
    <mergeCell ref="U35:U36"/>
    <mergeCell ref="B36:H36"/>
    <mergeCell ref="I36:I51"/>
    <mergeCell ref="B37:G37"/>
    <mergeCell ref="B38:H38"/>
    <mergeCell ref="U45:U46"/>
    <mergeCell ref="B47:G47"/>
    <mergeCell ref="B39:G39"/>
    <mergeCell ref="K39:U39"/>
    <mergeCell ref="K40:S42"/>
    <mergeCell ref="T40:T42"/>
    <mergeCell ref="U40:U41"/>
    <mergeCell ref="B41:G41"/>
    <mergeCell ref="T45:T47"/>
    <mergeCell ref="B1:C2"/>
    <mergeCell ref="D1:E2"/>
    <mergeCell ref="B48:H48"/>
    <mergeCell ref="B49:G49"/>
    <mergeCell ref="B50:H50"/>
    <mergeCell ref="B43:G43"/>
    <mergeCell ref="B45:G45"/>
    <mergeCell ref="B35:I35"/>
    <mergeCell ref="B32:G33"/>
    <mergeCell ref="H32:H33"/>
    <mergeCell ref="B21:I21"/>
    <mergeCell ref="B18:G18"/>
    <mergeCell ref="B11:I11"/>
    <mergeCell ref="B8:C8"/>
    <mergeCell ref="D8:I8"/>
    <mergeCell ref="B42:H42"/>
    <mergeCell ref="K44:U44"/>
    <mergeCell ref="K45:S47"/>
    <mergeCell ref="O57:Q59"/>
    <mergeCell ref="S57:U59"/>
    <mergeCell ref="B61:C61"/>
    <mergeCell ref="B51:G51"/>
    <mergeCell ref="B52:G52"/>
    <mergeCell ref="B54:C54"/>
  </mergeCells>
  <phoneticPr fontId="1"/>
  <conditionalFormatting sqref="D55">
    <cfRule type="expression" dxfId="34" priority="26">
      <formula>$I$12=5</formula>
    </cfRule>
  </conditionalFormatting>
  <conditionalFormatting sqref="E55">
    <cfRule type="expression" dxfId="33" priority="25">
      <formula>$I$12=20</formula>
    </cfRule>
  </conditionalFormatting>
  <conditionalFormatting sqref="F55">
    <cfRule type="expression" dxfId="32" priority="24">
      <formula>$I$12=30</formula>
    </cfRule>
  </conditionalFormatting>
  <conditionalFormatting sqref="G55">
    <cfRule type="expression" dxfId="31" priority="23">
      <formula>$I$12=40</formula>
    </cfRule>
  </conditionalFormatting>
  <conditionalFormatting sqref="H55">
    <cfRule type="expression" dxfId="30" priority="22">
      <formula>$I$12=55</formula>
    </cfRule>
  </conditionalFormatting>
  <conditionalFormatting sqref="I55">
    <cfRule type="expression" dxfId="29" priority="21">
      <formula>$I$12=65</formula>
    </cfRule>
  </conditionalFormatting>
  <conditionalFormatting sqref="L55">
    <cfRule type="expression" dxfId="28" priority="20">
      <formula>$I$12=90</formula>
    </cfRule>
  </conditionalFormatting>
  <conditionalFormatting sqref="E57">
    <cfRule type="expression" dxfId="27" priority="19">
      <formula>$I$36=5</formula>
    </cfRule>
  </conditionalFormatting>
  <conditionalFormatting sqref="H57">
    <cfRule type="expression" dxfId="26" priority="18">
      <formula>$I$36=25</formula>
    </cfRule>
  </conditionalFormatting>
  <conditionalFormatting sqref="J57:K57">
    <cfRule type="expression" dxfId="25" priority="17">
      <formula>$I$36=35</formula>
    </cfRule>
  </conditionalFormatting>
  <conditionalFormatting sqref="F58">
    <cfRule type="expression" dxfId="24" priority="16">
      <formula>$U$12=15</formula>
    </cfRule>
  </conditionalFormatting>
  <conditionalFormatting sqref="H58">
    <cfRule type="expression" dxfId="23" priority="15">
      <formula>$U$12=25</formula>
    </cfRule>
  </conditionalFormatting>
  <conditionalFormatting sqref="J58:K58">
    <cfRule type="expression" dxfId="22" priority="14">
      <formula>$U$12=35</formula>
    </cfRule>
  </conditionalFormatting>
  <conditionalFormatting sqref="D57">
    <cfRule type="expression" dxfId="21" priority="13">
      <formula>$I$36=0</formula>
    </cfRule>
  </conditionalFormatting>
  <conditionalFormatting sqref="D58">
    <cfRule type="expression" dxfId="20" priority="12">
      <formula>$U$12=0</formula>
    </cfRule>
  </conditionalFormatting>
  <conditionalFormatting sqref="D56">
    <cfRule type="expression" dxfId="19" priority="27">
      <formula>$I$22=-20</formula>
    </cfRule>
  </conditionalFormatting>
  <conditionalFormatting sqref="F56">
    <cfRule type="expression" dxfId="18" priority="28">
      <formula>$I$22=20</formula>
    </cfRule>
  </conditionalFormatting>
  <conditionalFormatting sqref="H56">
    <cfRule type="expression" dxfId="17" priority="29">
      <formula>$I$22=50</formula>
    </cfRule>
  </conditionalFormatting>
  <conditionalFormatting sqref="J56:K56">
    <cfRule type="expression" dxfId="16" priority="30">
      <formula>#REF!=40</formula>
    </cfRule>
  </conditionalFormatting>
  <conditionalFormatting sqref="E59">
    <cfRule type="expression" dxfId="15" priority="31">
      <formula>$U$35=10</formula>
    </cfRule>
  </conditionalFormatting>
  <conditionalFormatting sqref="F57">
    <cfRule type="expression" dxfId="14" priority="11">
      <formula>$I$36=15</formula>
    </cfRule>
  </conditionalFormatting>
  <conditionalFormatting sqref="E60">
    <cfRule type="expression" dxfId="13" priority="10">
      <formula>U40=-50</formula>
    </cfRule>
  </conditionalFormatting>
  <conditionalFormatting sqref="E58">
    <cfRule type="expression" dxfId="12" priority="9">
      <formula>$U$12=5</formula>
    </cfRule>
  </conditionalFormatting>
  <conditionalFormatting sqref="D59">
    <cfRule type="expression" dxfId="11" priority="8">
      <formula>$U$35=0</formula>
    </cfRule>
  </conditionalFormatting>
  <conditionalFormatting sqref="D60">
    <cfRule type="expression" dxfId="10" priority="7">
      <formula>$U$40=0</formula>
    </cfRule>
  </conditionalFormatting>
  <conditionalFormatting sqref="D61">
    <cfRule type="expression" dxfId="9" priority="6">
      <formula>$U$45=0</formula>
    </cfRule>
  </conditionalFormatting>
  <conditionalFormatting sqref="E61">
    <cfRule type="expression" dxfId="8" priority="5">
      <formula>$U$45=10</formula>
    </cfRule>
  </conditionalFormatting>
  <conditionalFormatting sqref="E56">
    <cfRule type="expression" dxfId="7" priority="4">
      <formula>$I$22=-10</formula>
    </cfRule>
  </conditionalFormatting>
  <conditionalFormatting sqref="G56">
    <cfRule type="expression" dxfId="6" priority="3">
      <formula>$I$22=40</formula>
    </cfRule>
  </conditionalFormatting>
  <conditionalFormatting sqref="I56">
    <cfRule type="expression" dxfId="5" priority="2">
      <formula>$I$22=60</formula>
    </cfRule>
  </conditionalFormatting>
  <conditionalFormatting sqref="K55">
    <cfRule type="expression" dxfId="4" priority="1">
      <formula>$I$12=80</formula>
    </cfRule>
  </conditionalFormatting>
  <dataValidations count="1">
    <dataValidation type="list" allowBlank="1" showInputMessage="1" showErrorMessage="1" sqref="H12:H19 H39 H41 H43 H45 H47 H49 H51 T30 H37 T15 T19 T17 T27 T21 T24 T13 T45 H22:H33 T40 T35" xr:uid="{75BEAC7A-FD2D-4453-A6D5-2A18D6BDF32A}">
      <formula1>"　,○"</formula1>
    </dataValidation>
  </dataValidations>
  <pageMargins left="0.23622047244094491" right="0.23622047244094491" top="0.74803149606299213" bottom="0.74803149606299213" header="0.31496062992125984" footer="0.31496062992125984"/>
  <pageSetup paperSize="9" scale="37" fitToHeight="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FEABE-E222-415E-993D-DBBABE7F01D4}">
  <sheetPr>
    <pageSetUpPr fitToPage="1"/>
  </sheetPr>
  <dimension ref="A1:AR15"/>
  <sheetViews>
    <sheetView view="pageBreakPreview" zoomScaleNormal="100" zoomScaleSheetLayoutView="100" workbookViewId="0">
      <selection activeCell="B11" sqref="B11:AL11"/>
    </sheetView>
  </sheetViews>
  <sheetFormatPr defaultColWidth="2.25" defaultRowHeight="13.5"/>
  <cols>
    <col min="1" max="1" width="1.125" style="140" customWidth="1"/>
    <col min="2" max="2" width="2.25" style="496"/>
    <col min="3" max="5" width="2.25" style="140"/>
    <col min="6" max="6" width="2.5" style="140" customWidth="1"/>
    <col min="7" max="14" width="2.25" style="140"/>
    <col min="15" max="15" width="2.5" style="140" bestFit="1" customWidth="1"/>
    <col min="16" max="20" width="2.25" style="140"/>
    <col min="21" max="21" width="2.5" style="140" customWidth="1"/>
    <col min="22" max="26" width="2.25" style="140"/>
    <col min="27" max="38" width="2.75" style="140" customWidth="1"/>
    <col min="39" max="43" width="2.25" style="140"/>
    <col min="44" max="44" width="0" style="140" hidden="1" customWidth="1"/>
    <col min="45" max="16384" width="2.25" style="140"/>
  </cols>
  <sheetData>
    <row r="1" spans="1:44">
      <c r="C1" s="140" t="s">
        <v>1084</v>
      </c>
      <c r="AF1" s="3244" t="s">
        <v>728</v>
      </c>
      <c r="AG1" s="3244"/>
      <c r="AH1" s="3244"/>
      <c r="AI1" s="3244"/>
      <c r="AJ1" s="3244"/>
      <c r="AK1" s="3244"/>
      <c r="AL1" s="3244"/>
    </row>
    <row r="3" spans="1:44" ht="17.25" customHeight="1">
      <c r="A3" s="2596" t="s">
        <v>1085</v>
      </c>
      <c r="B3" s="2596"/>
      <c r="C3" s="2596"/>
      <c r="D3" s="2596"/>
      <c r="E3" s="2596"/>
      <c r="F3" s="2596"/>
      <c r="G3" s="2596"/>
      <c r="H3" s="2596"/>
      <c r="I3" s="2596"/>
      <c r="J3" s="2596"/>
      <c r="K3" s="2596"/>
      <c r="L3" s="2596"/>
      <c r="M3" s="2596"/>
      <c r="N3" s="2596"/>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row>
    <row r="4" spans="1:44" ht="17.25" customHeight="1">
      <c r="A4" s="2596"/>
      <c r="B4" s="2596"/>
      <c r="C4" s="2596"/>
      <c r="D4" s="2596"/>
      <c r="E4" s="2596"/>
      <c r="F4" s="2596"/>
      <c r="G4" s="2596"/>
      <c r="H4" s="2596"/>
      <c r="I4" s="2596"/>
      <c r="J4" s="2596"/>
      <c r="K4" s="2596"/>
      <c r="L4" s="2596"/>
      <c r="M4" s="2596"/>
      <c r="N4" s="2596"/>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row>
    <row r="6" spans="1:44" ht="45.75" customHeight="1">
      <c r="B6" s="3245" t="s">
        <v>1086</v>
      </c>
      <c r="C6" s="3246"/>
      <c r="D6" s="3246"/>
      <c r="E6" s="3246"/>
      <c r="F6" s="3246"/>
      <c r="G6" s="3246"/>
      <c r="H6" s="3246"/>
      <c r="I6" s="3246"/>
      <c r="J6" s="3246"/>
      <c r="K6" s="3247"/>
      <c r="L6" s="3248"/>
      <c r="M6" s="3248"/>
      <c r="N6" s="3248"/>
      <c r="O6" s="3248"/>
      <c r="P6" s="3248"/>
      <c r="Q6" s="3248"/>
      <c r="R6" s="3248"/>
      <c r="S6" s="3248"/>
      <c r="T6" s="3248"/>
      <c r="U6" s="3248"/>
      <c r="V6" s="3248"/>
      <c r="W6" s="3248"/>
      <c r="X6" s="3248"/>
      <c r="Y6" s="3248"/>
      <c r="Z6" s="3248"/>
      <c r="AA6" s="3248"/>
      <c r="AB6" s="3248"/>
      <c r="AC6" s="3248"/>
      <c r="AD6" s="3248"/>
      <c r="AE6" s="3248"/>
      <c r="AF6" s="3248"/>
      <c r="AG6" s="3248"/>
      <c r="AH6" s="3248"/>
      <c r="AI6" s="3248"/>
      <c r="AJ6" s="3248"/>
      <c r="AK6" s="3248"/>
      <c r="AL6" s="3248"/>
      <c r="AR6" s="140" t="s">
        <v>259</v>
      </c>
    </row>
    <row r="7" spans="1:44" ht="45.75" customHeight="1">
      <c r="B7" s="3249" t="s">
        <v>1087</v>
      </c>
      <c r="C7" s="3249"/>
      <c r="D7" s="3249"/>
      <c r="E7" s="3249"/>
      <c r="F7" s="3249"/>
      <c r="G7" s="3249"/>
      <c r="H7" s="3249"/>
      <c r="I7" s="3249"/>
      <c r="J7" s="3249"/>
      <c r="K7" s="3249"/>
      <c r="L7" s="736"/>
      <c r="M7" s="2604" t="s">
        <v>32</v>
      </c>
      <c r="N7" s="2604"/>
      <c r="O7" s="2604" t="s">
        <v>161</v>
      </c>
      <c r="P7" s="2604"/>
      <c r="Q7" s="2604"/>
      <c r="R7" s="738"/>
      <c r="S7" s="2604" t="s">
        <v>32</v>
      </c>
      <c r="T7" s="2604"/>
      <c r="U7" s="2604" t="s">
        <v>1641</v>
      </c>
      <c r="V7" s="2604"/>
      <c r="W7" s="2604"/>
      <c r="X7" s="738"/>
      <c r="Y7" s="2604" t="s">
        <v>32</v>
      </c>
      <c r="Z7" s="2604"/>
      <c r="AA7" s="2604" t="s">
        <v>1640</v>
      </c>
      <c r="AB7" s="2604"/>
      <c r="AC7" s="2604"/>
      <c r="AD7" s="738"/>
      <c r="AE7" s="2604" t="s">
        <v>32</v>
      </c>
      <c r="AF7" s="2604"/>
      <c r="AG7" s="2604" t="s">
        <v>1642</v>
      </c>
      <c r="AH7" s="2604"/>
      <c r="AI7" s="2604"/>
      <c r="AJ7" s="738"/>
      <c r="AK7" s="738"/>
      <c r="AL7" s="737"/>
      <c r="AR7" s="140" t="s">
        <v>260</v>
      </c>
    </row>
    <row r="8" spans="1:44" ht="71.25" customHeight="1">
      <c r="B8" s="3251" t="s">
        <v>1088</v>
      </c>
      <c r="C8" s="3252"/>
      <c r="D8" s="3252"/>
      <c r="E8" s="3252"/>
      <c r="F8" s="3252"/>
      <c r="G8" s="3252"/>
      <c r="H8" s="3252"/>
      <c r="I8" s="3252"/>
      <c r="J8" s="3252"/>
      <c r="K8" s="3253"/>
      <c r="L8" s="3251" t="s">
        <v>1089</v>
      </c>
      <c r="M8" s="3252"/>
      <c r="N8" s="3252"/>
      <c r="O8" s="3252"/>
      <c r="P8" s="3252"/>
      <c r="Q8" s="3252"/>
      <c r="R8" s="3252"/>
      <c r="S8" s="3252"/>
      <c r="T8" s="3252"/>
      <c r="U8" s="3252"/>
      <c r="V8" s="3252"/>
      <c r="W8" s="3252"/>
      <c r="X8" s="3252"/>
      <c r="Y8" s="3252"/>
      <c r="Z8" s="3252"/>
      <c r="AA8" s="3252"/>
      <c r="AB8" s="3252"/>
      <c r="AC8" s="3252"/>
      <c r="AD8" s="3252"/>
      <c r="AE8" s="3252"/>
      <c r="AF8" s="3253"/>
      <c r="AG8" s="736"/>
      <c r="AH8" s="738" t="s">
        <v>32</v>
      </c>
      <c r="AI8" s="738" t="s">
        <v>258</v>
      </c>
      <c r="AJ8" s="738" t="s">
        <v>32</v>
      </c>
      <c r="AK8" s="738" t="s">
        <v>257</v>
      </c>
      <c r="AL8" s="737"/>
    </row>
    <row r="9" spans="1:44" ht="71.25" customHeight="1">
      <c r="B9" s="3251" t="s">
        <v>1090</v>
      </c>
      <c r="C9" s="3252"/>
      <c r="D9" s="3252"/>
      <c r="E9" s="3252"/>
      <c r="F9" s="3252"/>
      <c r="G9" s="3252"/>
      <c r="H9" s="3252"/>
      <c r="I9" s="3252"/>
      <c r="J9" s="3252"/>
      <c r="K9" s="3253"/>
      <c r="L9" s="3251" t="s">
        <v>1091</v>
      </c>
      <c r="M9" s="3252"/>
      <c r="N9" s="3252"/>
      <c r="O9" s="3252"/>
      <c r="P9" s="3252"/>
      <c r="Q9" s="3252"/>
      <c r="R9" s="3252"/>
      <c r="S9" s="3252"/>
      <c r="T9" s="3252"/>
      <c r="U9" s="3252"/>
      <c r="V9" s="3252"/>
      <c r="W9" s="3252"/>
      <c r="X9" s="3252"/>
      <c r="Y9" s="3252"/>
      <c r="Z9" s="3252"/>
      <c r="AA9" s="3252"/>
      <c r="AB9" s="3252"/>
      <c r="AC9" s="3252"/>
      <c r="AD9" s="3252"/>
      <c r="AE9" s="3252"/>
      <c r="AF9" s="3253"/>
      <c r="AG9" s="736"/>
      <c r="AH9" s="738" t="s">
        <v>32</v>
      </c>
      <c r="AI9" s="738" t="s">
        <v>258</v>
      </c>
      <c r="AJ9" s="738" t="s">
        <v>32</v>
      </c>
      <c r="AK9" s="738" t="s">
        <v>257</v>
      </c>
      <c r="AL9" s="737"/>
    </row>
    <row r="10" spans="1:44" ht="71.25" customHeight="1">
      <c r="B10" s="3250" t="s">
        <v>1092</v>
      </c>
      <c r="C10" s="3250"/>
      <c r="D10" s="3250"/>
      <c r="E10" s="3250"/>
      <c r="F10" s="3250"/>
      <c r="G10" s="3250"/>
      <c r="H10" s="3250"/>
      <c r="I10" s="3250"/>
      <c r="J10" s="3250"/>
      <c r="K10" s="3250"/>
      <c r="L10" s="3251" t="s">
        <v>1093</v>
      </c>
      <c r="M10" s="3252"/>
      <c r="N10" s="3252"/>
      <c r="O10" s="3252"/>
      <c r="P10" s="3252"/>
      <c r="Q10" s="3252"/>
      <c r="R10" s="3252"/>
      <c r="S10" s="3252"/>
      <c r="T10" s="3252"/>
      <c r="U10" s="3252"/>
      <c r="V10" s="3252"/>
      <c r="W10" s="3252"/>
      <c r="X10" s="3252"/>
      <c r="Y10" s="3252"/>
      <c r="Z10" s="3252"/>
      <c r="AA10" s="3252"/>
      <c r="AB10" s="3252"/>
      <c r="AC10" s="3252"/>
      <c r="AD10" s="3252"/>
      <c r="AE10" s="3252"/>
      <c r="AF10" s="3253"/>
      <c r="AG10" s="736"/>
      <c r="AH10" s="738" t="s">
        <v>32</v>
      </c>
      <c r="AI10" s="738" t="s">
        <v>258</v>
      </c>
      <c r="AJ10" s="738" t="s">
        <v>32</v>
      </c>
      <c r="AK10" s="738" t="s">
        <v>257</v>
      </c>
      <c r="AL10" s="737"/>
    </row>
    <row r="11" spans="1:44" ht="50.25" customHeight="1">
      <c r="B11" s="3254" t="s">
        <v>2054</v>
      </c>
      <c r="C11" s="3254"/>
      <c r="D11" s="3254"/>
      <c r="E11" s="3254"/>
      <c r="F11" s="3254"/>
      <c r="G11" s="3254"/>
      <c r="H11" s="3254"/>
      <c r="I11" s="3254"/>
      <c r="J11" s="3254"/>
      <c r="K11" s="3254"/>
      <c r="L11" s="3254"/>
      <c r="M11" s="3254"/>
      <c r="N11" s="3254"/>
      <c r="O11" s="3254"/>
      <c r="P11" s="3254"/>
      <c r="Q11" s="3254"/>
      <c r="R11" s="3254"/>
      <c r="S11" s="3254"/>
      <c r="T11" s="3254"/>
      <c r="U11" s="3254"/>
      <c r="V11" s="3254"/>
      <c r="W11" s="3254"/>
      <c r="X11" s="3254"/>
      <c r="Y11" s="3254"/>
      <c r="Z11" s="3254"/>
      <c r="AA11" s="3254"/>
      <c r="AB11" s="3254"/>
      <c r="AC11" s="3254"/>
      <c r="AD11" s="3254"/>
      <c r="AE11" s="3254"/>
      <c r="AF11" s="3254"/>
      <c r="AG11" s="3254"/>
      <c r="AH11" s="3254"/>
      <c r="AI11" s="3254"/>
      <c r="AJ11" s="3254"/>
      <c r="AK11" s="3254"/>
      <c r="AL11" s="3254"/>
    </row>
    <row r="12" spans="1:44">
      <c r="B12" s="497"/>
      <c r="C12" s="497"/>
      <c r="G12" s="498"/>
      <c r="R12" s="497"/>
      <c r="S12" s="497"/>
      <c r="AL12" s="499"/>
    </row>
    <row r="13" spans="1:44">
      <c r="B13" s="497"/>
      <c r="C13" s="497"/>
      <c r="G13" s="498"/>
      <c r="R13" s="497"/>
      <c r="S13" s="497"/>
      <c r="AL13" s="499"/>
    </row>
    <row r="14" spans="1:44">
      <c r="B14" s="497"/>
      <c r="C14" s="497"/>
      <c r="R14" s="497"/>
      <c r="S14" s="497"/>
      <c r="AL14" s="499"/>
    </row>
    <row r="15" spans="1:44">
      <c r="B15" s="497"/>
      <c r="C15" s="497"/>
      <c r="R15" s="497"/>
      <c r="S15" s="497"/>
      <c r="AL15" s="499"/>
    </row>
  </sheetData>
  <mergeCells count="20">
    <mergeCell ref="B10:K10"/>
    <mergeCell ref="L10:AF10"/>
    <mergeCell ref="B11:AL11"/>
    <mergeCell ref="O7:Q7"/>
    <mergeCell ref="U7:W7"/>
    <mergeCell ref="AA7:AC7"/>
    <mergeCell ref="AG7:AI7"/>
    <mergeCell ref="M7:N7"/>
    <mergeCell ref="S7:T7"/>
    <mergeCell ref="B8:K8"/>
    <mergeCell ref="L8:AF8"/>
    <mergeCell ref="B9:K9"/>
    <mergeCell ref="L9:AF9"/>
    <mergeCell ref="AF1:AL1"/>
    <mergeCell ref="A3:AM4"/>
    <mergeCell ref="B6:K6"/>
    <mergeCell ref="L6:AL6"/>
    <mergeCell ref="B7:K7"/>
    <mergeCell ref="Y7:Z7"/>
    <mergeCell ref="AE7:AF7"/>
  </mergeCells>
  <phoneticPr fontId="1"/>
  <dataValidations count="1">
    <dataValidation type="list" allowBlank="1" showInputMessage="1" showErrorMessage="1" sqref="M7:N7 S7:T7 Y7:Z7 AE7:AF7 AH8:AH10 AJ8:AJ10" xr:uid="{1C709A70-1D35-459D-B90C-9DFD8F98EFF1}">
      <formula1>$AR$6:$AR$7</formula1>
    </dataValidation>
  </dataValidations>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52A8C-FDA2-4748-A127-BF304009224D}">
  <dimension ref="A1:AO66"/>
  <sheetViews>
    <sheetView view="pageBreakPreview" zoomScaleNormal="100" zoomScaleSheetLayoutView="100" workbookViewId="0"/>
  </sheetViews>
  <sheetFormatPr defaultRowHeight="17.25"/>
  <cols>
    <col min="1" max="10" width="2.5" style="72" customWidth="1"/>
    <col min="11" max="11" width="2.75" style="72" customWidth="1"/>
    <col min="12" max="37" width="2.5" style="72" customWidth="1"/>
    <col min="38" max="38" width="2.5" style="71" customWidth="1"/>
    <col min="39" max="91" width="2.5" style="72" customWidth="1"/>
    <col min="92" max="16384" width="9" style="72"/>
  </cols>
  <sheetData>
    <row r="1" spans="1:41" ht="6.75" customHeight="1"/>
    <row r="2" spans="1:41" ht="13.5" customHeight="1">
      <c r="A2" s="72" t="s">
        <v>1094</v>
      </c>
      <c r="AH2" s="3255"/>
      <c r="AI2" s="3255"/>
      <c r="AJ2" s="3255"/>
      <c r="AK2" s="3255"/>
      <c r="AL2" s="3255"/>
      <c r="AM2" s="3255"/>
      <c r="AN2" s="3255"/>
    </row>
    <row r="3" spans="1:41" ht="13.5" customHeight="1">
      <c r="AL3" s="500"/>
      <c r="AM3" s="500"/>
      <c r="AN3" s="500"/>
    </row>
    <row r="4" spans="1:41">
      <c r="A4" s="1691" t="s">
        <v>1095</v>
      </c>
      <c r="B4" s="1691"/>
      <c r="C4" s="1691"/>
      <c r="D4" s="1691"/>
      <c r="E4" s="1691"/>
      <c r="F4" s="1691"/>
      <c r="G4" s="1691"/>
      <c r="H4" s="1691"/>
      <c r="I4" s="1691"/>
      <c r="J4" s="1691"/>
      <c r="K4" s="1691"/>
      <c r="L4" s="1691"/>
      <c r="M4" s="1691"/>
      <c r="N4" s="1691"/>
      <c r="O4" s="1691"/>
      <c r="P4" s="1691"/>
      <c r="Q4" s="1691"/>
      <c r="R4" s="1691"/>
      <c r="S4" s="1691"/>
      <c r="T4" s="1691"/>
      <c r="U4" s="1691"/>
      <c r="V4" s="1691"/>
      <c r="W4" s="1691"/>
      <c r="X4" s="1691"/>
      <c r="Y4" s="1691"/>
      <c r="Z4" s="1691"/>
      <c r="AA4" s="1691"/>
      <c r="AB4" s="1691"/>
      <c r="AC4" s="1691"/>
      <c r="AD4" s="1691"/>
      <c r="AE4" s="1691"/>
      <c r="AF4" s="1691"/>
      <c r="AG4" s="1691"/>
      <c r="AH4" s="1691"/>
      <c r="AI4" s="1691"/>
      <c r="AJ4" s="1691"/>
      <c r="AK4" s="1691"/>
      <c r="AL4" s="1691"/>
      <c r="AM4" s="1691"/>
      <c r="AN4" s="1691"/>
      <c r="AO4" s="1691"/>
    </row>
    <row r="6" spans="1:41" ht="18" customHeight="1">
      <c r="B6" s="3256" t="s">
        <v>1096</v>
      </c>
      <c r="C6" s="3256"/>
      <c r="D6" s="3256"/>
      <c r="E6" s="3256"/>
      <c r="F6" s="3256"/>
      <c r="G6" s="3257"/>
      <c r="H6" s="3258"/>
      <c r="I6" s="3258"/>
      <c r="J6" s="3258"/>
      <c r="K6" s="3258"/>
      <c r="L6" s="3258"/>
      <c r="M6" s="3258"/>
      <c r="N6" s="3258"/>
      <c r="O6" s="3258"/>
      <c r="P6" s="3258"/>
      <c r="Q6" s="3258"/>
      <c r="R6" s="3258"/>
      <c r="S6" s="3258"/>
      <c r="T6" s="3258"/>
      <c r="U6" s="3258"/>
      <c r="V6" s="3256" t="s">
        <v>1097</v>
      </c>
      <c r="W6" s="3256"/>
      <c r="X6" s="3256"/>
      <c r="Y6" s="3256"/>
      <c r="Z6" s="3256"/>
      <c r="AA6" s="3258"/>
      <c r="AB6" s="3258"/>
      <c r="AC6" s="3258"/>
      <c r="AD6" s="3258"/>
      <c r="AE6" s="3258"/>
      <c r="AF6" s="3258"/>
      <c r="AG6" s="3258"/>
      <c r="AH6" s="3258"/>
      <c r="AI6" s="3258"/>
      <c r="AJ6" s="3258"/>
      <c r="AK6" s="3258"/>
      <c r="AL6" s="3258"/>
      <c r="AM6" s="3258"/>
      <c r="AN6" s="3258"/>
      <c r="AO6" s="245"/>
    </row>
    <row r="7" spans="1:41" ht="18" customHeight="1">
      <c r="B7" s="3256" t="s">
        <v>927</v>
      </c>
      <c r="C7" s="3256"/>
      <c r="D7" s="3256"/>
      <c r="E7" s="3256"/>
      <c r="F7" s="3256"/>
      <c r="G7" s="3256"/>
      <c r="H7" s="3258"/>
      <c r="I7" s="3258"/>
      <c r="J7" s="3258"/>
      <c r="K7" s="3258"/>
      <c r="L7" s="3258"/>
      <c r="M7" s="3258"/>
      <c r="N7" s="3258"/>
      <c r="O7" s="3258"/>
      <c r="P7" s="3258"/>
      <c r="Q7" s="3258"/>
      <c r="R7" s="3258"/>
      <c r="S7" s="3258"/>
      <c r="T7" s="3258"/>
      <c r="U7" s="3258"/>
      <c r="V7" s="3258"/>
      <c r="W7" s="3258"/>
      <c r="X7" s="3258"/>
      <c r="Y7" s="3258"/>
      <c r="Z7" s="3258"/>
      <c r="AA7" s="3258"/>
      <c r="AB7" s="3258"/>
      <c r="AC7" s="3258"/>
      <c r="AD7" s="3258"/>
      <c r="AE7" s="3258"/>
      <c r="AF7" s="3258"/>
      <c r="AG7" s="3258"/>
      <c r="AH7" s="3258"/>
      <c r="AI7" s="3258"/>
      <c r="AJ7" s="3258"/>
      <c r="AK7" s="3258"/>
      <c r="AL7" s="3258"/>
      <c r="AM7" s="3258"/>
      <c r="AN7" s="3258"/>
      <c r="AO7" s="245"/>
    </row>
    <row r="8" spans="1:41" ht="18" customHeight="1">
      <c r="B8" s="3259" t="s">
        <v>522</v>
      </c>
      <c r="C8" s="3260"/>
      <c r="D8" s="3260"/>
      <c r="E8" s="3260"/>
      <c r="F8" s="3261"/>
      <c r="G8" s="3262" t="s">
        <v>389</v>
      </c>
      <c r="H8" s="3263"/>
      <c r="I8" s="3263"/>
      <c r="J8" s="3264"/>
      <c r="K8" s="3265"/>
      <c r="L8" s="3266"/>
      <c r="M8" s="3266"/>
      <c r="N8" s="3266"/>
      <c r="O8" s="3266"/>
      <c r="P8" s="3266"/>
      <c r="Q8" s="3266"/>
      <c r="R8" s="3266"/>
      <c r="S8" s="3266"/>
      <c r="T8" s="3266"/>
      <c r="U8" s="3266"/>
      <c r="V8" s="3266"/>
      <c r="W8" s="3267"/>
      <c r="X8" s="3268" t="s">
        <v>523</v>
      </c>
      <c r="Y8" s="3268"/>
      <c r="Z8" s="3268"/>
      <c r="AA8" s="3268"/>
      <c r="AB8" s="3265"/>
      <c r="AC8" s="3266"/>
      <c r="AD8" s="3266"/>
      <c r="AE8" s="3266"/>
      <c r="AF8" s="3266"/>
      <c r="AG8" s="3266"/>
      <c r="AH8" s="3266"/>
      <c r="AI8" s="3266"/>
      <c r="AJ8" s="3266"/>
      <c r="AK8" s="3266"/>
      <c r="AL8" s="3266"/>
      <c r="AM8" s="3266"/>
      <c r="AN8" s="3267"/>
      <c r="AO8" s="245"/>
    </row>
    <row r="9" spans="1:41" ht="18" customHeight="1">
      <c r="B9" s="3256" t="s">
        <v>24</v>
      </c>
      <c r="C9" s="3256"/>
      <c r="D9" s="3256"/>
      <c r="E9" s="3256"/>
      <c r="F9" s="3258"/>
      <c r="G9" s="3258"/>
      <c r="H9" s="3256" t="s">
        <v>395</v>
      </c>
      <c r="I9" s="3256"/>
      <c r="J9" s="3256"/>
      <c r="K9" s="3258"/>
      <c r="L9" s="3258"/>
      <c r="M9" s="3272" t="s">
        <v>1098</v>
      </c>
      <c r="N9" s="3272"/>
      <c r="O9" s="3272"/>
      <c r="P9" s="3256"/>
      <c r="Q9" s="3258"/>
      <c r="R9" s="3273"/>
      <c r="S9" s="3269" t="s">
        <v>1099</v>
      </c>
      <c r="T9" s="3269"/>
      <c r="U9" s="3269"/>
      <c r="V9" s="3269"/>
      <c r="W9" s="3269"/>
      <c r="X9" s="3269"/>
      <c r="Y9" s="3270" t="s">
        <v>1100</v>
      </c>
      <c r="Z9" s="3270"/>
      <c r="AA9" s="3270"/>
      <c r="AB9" s="3271"/>
      <c r="AC9" s="3271"/>
      <c r="AD9" s="3270" t="s">
        <v>1101</v>
      </c>
      <c r="AE9" s="3270"/>
      <c r="AF9" s="3276"/>
      <c r="AG9" s="3271"/>
      <c r="AH9" s="3271"/>
      <c r="AI9" s="3277" t="s">
        <v>1023</v>
      </c>
      <c r="AJ9" s="3256"/>
      <c r="AK9" s="3278"/>
      <c r="AL9" s="3274"/>
      <c r="AM9" s="3273"/>
      <c r="AN9" s="501" t="s">
        <v>1102</v>
      </c>
    </row>
    <row r="10" spans="1:41" ht="18" customHeight="1">
      <c r="B10" s="3256" t="s">
        <v>1103</v>
      </c>
      <c r="C10" s="3256"/>
      <c r="D10" s="3256"/>
      <c r="E10" s="3256"/>
      <c r="F10" s="3256"/>
      <c r="G10" s="3256"/>
      <c r="H10" s="3256"/>
      <c r="I10" s="3275" t="s">
        <v>1104</v>
      </c>
      <c r="J10" s="3275"/>
      <c r="K10" s="3275"/>
      <c r="L10" s="3275"/>
      <c r="M10" s="3275"/>
      <c r="N10" s="3275"/>
      <c r="O10" s="3275"/>
      <c r="P10" s="3275"/>
      <c r="Q10" s="3275"/>
      <c r="R10" s="3275"/>
      <c r="S10" s="3275"/>
      <c r="T10" s="3275"/>
      <c r="U10" s="3275"/>
      <c r="V10" s="3275"/>
      <c r="W10" s="3275"/>
      <c r="X10" s="3275"/>
      <c r="Y10" s="3275"/>
      <c r="Z10" s="3275"/>
      <c r="AA10" s="3275"/>
      <c r="AB10" s="3256" t="s">
        <v>1105</v>
      </c>
      <c r="AC10" s="3256"/>
      <c r="AD10" s="3256"/>
      <c r="AE10" s="3256"/>
      <c r="AF10" s="3256"/>
      <c r="AG10" s="3256"/>
      <c r="AH10" s="3256"/>
      <c r="AI10" s="3256"/>
      <c r="AJ10" s="3256"/>
      <c r="AK10" s="3256"/>
      <c r="AL10" s="3256"/>
      <c r="AM10" s="3256"/>
      <c r="AN10" s="3256"/>
    </row>
    <row r="11" spans="1:41" ht="18" customHeight="1">
      <c r="B11" s="3256" t="s">
        <v>1106</v>
      </c>
      <c r="C11" s="3258"/>
      <c r="D11" s="3258"/>
      <c r="E11" s="3258"/>
      <c r="F11" s="3258"/>
      <c r="G11" s="502" t="s">
        <v>1107</v>
      </c>
      <c r="H11" s="503"/>
      <c r="I11" s="503"/>
      <c r="J11" s="503"/>
      <c r="K11" s="503"/>
      <c r="L11" s="503"/>
      <c r="M11" s="503"/>
      <c r="N11" s="503"/>
      <c r="O11" s="503"/>
      <c r="P11" s="503"/>
      <c r="Q11" s="503"/>
      <c r="R11" s="503"/>
      <c r="S11" s="503"/>
      <c r="T11" s="503"/>
      <c r="U11" s="503"/>
      <c r="V11" s="503"/>
      <c r="W11" s="504"/>
      <c r="X11" s="505"/>
      <c r="Y11" s="505"/>
      <c r="Z11" s="505"/>
      <c r="AA11" s="505"/>
      <c r="AB11" s="506"/>
      <c r="AC11" s="506"/>
      <c r="AD11" s="506"/>
      <c r="AE11" s="501"/>
      <c r="AF11" s="245"/>
      <c r="AG11" s="245"/>
      <c r="AH11" s="245"/>
      <c r="AI11" s="245"/>
      <c r="AJ11" s="245"/>
      <c r="AK11" s="245"/>
      <c r="AL11" s="245"/>
      <c r="AM11" s="245"/>
      <c r="AN11" s="245"/>
    </row>
    <row r="13" spans="1:41" ht="13.5">
      <c r="B13" s="72" t="s">
        <v>1108</v>
      </c>
      <c r="AL13" s="72"/>
    </row>
    <row r="14" spans="1:41" ht="13.5">
      <c r="B14" s="507" t="s">
        <v>1109</v>
      </c>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c r="AB14" s="508"/>
      <c r="AC14" s="508"/>
      <c r="AD14" s="508"/>
      <c r="AE14" s="508"/>
      <c r="AF14" s="508"/>
      <c r="AG14" s="508"/>
      <c r="AH14" s="508"/>
      <c r="AI14" s="508"/>
      <c r="AJ14" s="508"/>
      <c r="AK14" s="508"/>
      <c r="AL14" s="508"/>
      <c r="AM14" s="508"/>
      <c r="AN14" s="508"/>
    </row>
    <row r="15" spans="1:41" ht="13.5">
      <c r="B15" s="3281" t="s">
        <v>1110</v>
      </c>
      <c r="C15" s="3282"/>
      <c r="D15" s="3282"/>
      <c r="E15" s="3282"/>
      <c r="F15" s="3282"/>
      <c r="G15" s="3282"/>
      <c r="H15" s="3282"/>
      <c r="I15" s="3282"/>
      <c r="J15" s="3282"/>
      <c r="K15" s="3282"/>
      <c r="L15" s="3282"/>
      <c r="M15" s="3282"/>
      <c r="N15" s="3282"/>
      <c r="O15" s="3282"/>
      <c r="P15" s="3282"/>
      <c r="Q15" s="3282"/>
      <c r="R15" s="3282"/>
      <c r="S15" s="3282"/>
      <c r="T15" s="3283"/>
      <c r="U15" s="3281" t="s">
        <v>1111</v>
      </c>
      <c r="V15" s="3282"/>
      <c r="W15" s="3282"/>
      <c r="X15" s="3282"/>
      <c r="Y15" s="3282"/>
      <c r="Z15" s="3282"/>
      <c r="AA15" s="3282"/>
      <c r="AB15" s="3282"/>
      <c r="AC15" s="3282"/>
      <c r="AD15" s="3282"/>
      <c r="AE15" s="3282"/>
      <c r="AF15" s="3282"/>
      <c r="AG15" s="3282"/>
      <c r="AH15" s="3282"/>
      <c r="AI15" s="3282"/>
      <c r="AJ15" s="3282"/>
      <c r="AK15" s="3282"/>
      <c r="AL15" s="3282"/>
      <c r="AM15" s="3282"/>
      <c r="AN15" s="3283"/>
    </row>
    <row r="16" spans="1:41" ht="13.5">
      <c r="B16" s="3284"/>
      <c r="C16" s="3285"/>
      <c r="D16" s="3285"/>
      <c r="E16" s="3285"/>
      <c r="F16" s="3285"/>
      <c r="G16" s="3285"/>
      <c r="H16" s="3285"/>
      <c r="I16" s="3285"/>
      <c r="J16" s="3285"/>
      <c r="K16" s="3285"/>
      <c r="L16" s="3285"/>
      <c r="M16" s="3285"/>
      <c r="N16" s="3285"/>
      <c r="O16" s="3285"/>
      <c r="P16" s="3285"/>
      <c r="Q16" s="3285"/>
      <c r="R16" s="3285"/>
      <c r="S16" s="3285"/>
      <c r="T16" s="3286"/>
      <c r="U16" s="3284"/>
      <c r="V16" s="3285"/>
      <c r="W16" s="3285"/>
      <c r="X16" s="3285"/>
      <c r="Y16" s="3285"/>
      <c r="Z16" s="3285"/>
      <c r="AA16" s="3285"/>
      <c r="AB16" s="3285"/>
      <c r="AC16" s="3285"/>
      <c r="AD16" s="3285"/>
      <c r="AE16" s="3285"/>
      <c r="AF16" s="3285"/>
      <c r="AG16" s="3285"/>
      <c r="AH16" s="3285"/>
      <c r="AI16" s="3285"/>
      <c r="AJ16" s="3285"/>
      <c r="AK16" s="3285"/>
      <c r="AL16" s="3285"/>
      <c r="AM16" s="3285"/>
      <c r="AN16" s="3286"/>
    </row>
    <row r="17" spans="2:40" ht="13.5">
      <c r="B17" s="3284"/>
      <c r="C17" s="3285"/>
      <c r="D17" s="3285"/>
      <c r="E17" s="3285"/>
      <c r="F17" s="3285"/>
      <c r="G17" s="3285"/>
      <c r="H17" s="3285"/>
      <c r="I17" s="3285"/>
      <c r="J17" s="3285"/>
      <c r="K17" s="3285"/>
      <c r="L17" s="3285"/>
      <c r="M17" s="3285"/>
      <c r="N17" s="3285"/>
      <c r="O17" s="3285"/>
      <c r="P17" s="3285"/>
      <c r="Q17" s="3285"/>
      <c r="R17" s="3285"/>
      <c r="S17" s="3285"/>
      <c r="T17" s="3286"/>
      <c r="U17" s="3284"/>
      <c r="V17" s="3285"/>
      <c r="W17" s="3285"/>
      <c r="X17" s="3285"/>
      <c r="Y17" s="3285"/>
      <c r="Z17" s="3285"/>
      <c r="AA17" s="3285"/>
      <c r="AB17" s="3285"/>
      <c r="AC17" s="3285"/>
      <c r="AD17" s="3285"/>
      <c r="AE17" s="3285"/>
      <c r="AF17" s="3285"/>
      <c r="AG17" s="3285"/>
      <c r="AH17" s="3285"/>
      <c r="AI17" s="3285"/>
      <c r="AJ17" s="3285"/>
      <c r="AK17" s="3285"/>
      <c r="AL17" s="3285"/>
      <c r="AM17" s="3285"/>
      <c r="AN17" s="3286"/>
    </row>
    <row r="18" spans="2:40" ht="13.5">
      <c r="B18" s="3284"/>
      <c r="C18" s="3285"/>
      <c r="D18" s="3285"/>
      <c r="E18" s="3285"/>
      <c r="F18" s="3285"/>
      <c r="G18" s="3285"/>
      <c r="H18" s="3285"/>
      <c r="I18" s="3285"/>
      <c r="J18" s="3285"/>
      <c r="K18" s="3285"/>
      <c r="L18" s="3285"/>
      <c r="M18" s="3285"/>
      <c r="N18" s="3285"/>
      <c r="O18" s="3285"/>
      <c r="P18" s="3285"/>
      <c r="Q18" s="3285"/>
      <c r="R18" s="3285"/>
      <c r="S18" s="3285"/>
      <c r="T18" s="3286"/>
      <c r="U18" s="3284"/>
      <c r="V18" s="3285"/>
      <c r="W18" s="3285"/>
      <c r="X18" s="3285"/>
      <c r="Y18" s="3285"/>
      <c r="Z18" s="3285"/>
      <c r="AA18" s="3285"/>
      <c r="AB18" s="3285"/>
      <c r="AC18" s="3285"/>
      <c r="AD18" s="3285"/>
      <c r="AE18" s="3285"/>
      <c r="AF18" s="3285"/>
      <c r="AG18" s="3285"/>
      <c r="AH18" s="3285"/>
      <c r="AI18" s="3285"/>
      <c r="AJ18" s="3285"/>
      <c r="AK18" s="3285"/>
      <c r="AL18" s="3285"/>
      <c r="AM18" s="3285"/>
      <c r="AN18" s="3286"/>
    </row>
    <row r="19" spans="2:40" ht="14.25" customHeight="1">
      <c r="B19" s="3287"/>
      <c r="C19" s="3288"/>
      <c r="D19" s="3288"/>
      <c r="E19" s="3288"/>
      <c r="F19" s="3288"/>
      <c r="G19" s="3288"/>
      <c r="H19" s="3288"/>
      <c r="I19" s="3288"/>
      <c r="J19" s="3288"/>
      <c r="K19" s="3288"/>
      <c r="L19" s="3288"/>
      <c r="M19" s="3288"/>
      <c r="N19" s="3288"/>
      <c r="O19" s="3288"/>
      <c r="P19" s="3288"/>
      <c r="Q19" s="3288"/>
      <c r="R19" s="3288"/>
      <c r="S19" s="3288"/>
      <c r="T19" s="3289"/>
      <c r="U19" s="3287"/>
      <c r="V19" s="3288"/>
      <c r="W19" s="3288"/>
      <c r="X19" s="3288"/>
      <c r="Y19" s="3288"/>
      <c r="Z19" s="3288"/>
      <c r="AA19" s="3288"/>
      <c r="AB19" s="3288"/>
      <c r="AC19" s="3288"/>
      <c r="AD19" s="3288"/>
      <c r="AE19" s="3288"/>
      <c r="AF19" s="3288"/>
      <c r="AG19" s="3288"/>
      <c r="AH19" s="3288"/>
      <c r="AI19" s="3288"/>
      <c r="AJ19" s="3288"/>
      <c r="AK19" s="3288"/>
      <c r="AL19" s="3288"/>
      <c r="AM19" s="3288"/>
      <c r="AN19" s="3289"/>
    </row>
    <row r="20" spans="2:40" ht="5.25" customHeight="1"/>
    <row r="21" spans="2:40" ht="13.5">
      <c r="B21" s="72" t="s">
        <v>1112</v>
      </c>
      <c r="AL21" s="72"/>
    </row>
    <row r="22" spans="2:40" ht="15.75" customHeight="1">
      <c r="B22" s="3268" t="s">
        <v>1113</v>
      </c>
      <c r="C22" s="3268"/>
      <c r="D22" s="3268"/>
      <c r="E22" s="3268"/>
      <c r="F22" s="3268"/>
      <c r="G22" s="3268"/>
      <c r="H22" s="3268"/>
      <c r="I22" s="3268"/>
      <c r="J22" s="3268"/>
      <c r="K22" s="3268"/>
      <c r="L22" s="3268"/>
      <c r="M22" s="3268"/>
      <c r="N22" s="3268"/>
      <c r="O22" s="3268"/>
      <c r="P22" s="3268"/>
      <c r="Q22" s="3268"/>
      <c r="R22" s="3268"/>
      <c r="S22" s="3268"/>
      <c r="T22" s="3268"/>
      <c r="U22" s="3268" t="s">
        <v>1114</v>
      </c>
      <c r="V22" s="3268"/>
      <c r="W22" s="3268"/>
      <c r="X22" s="3268"/>
      <c r="Y22" s="3268"/>
      <c r="Z22" s="3268"/>
      <c r="AA22" s="3268"/>
      <c r="AB22" s="3268"/>
      <c r="AC22" s="3268"/>
      <c r="AD22" s="3268"/>
      <c r="AE22" s="3268"/>
      <c r="AF22" s="3268"/>
      <c r="AG22" s="3268"/>
      <c r="AH22" s="3268"/>
      <c r="AI22" s="3268"/>
      <c r="AJ22" s="3268"/>
      <c r="AK22" s="3268"/>
      <c r="AL22" s="3268"/>
      <c r="AM22" s="3268"/>
      <c r="AN22" s="3268"/>
    </row>
    <row r="23" spans="2:40" ht="13.5">
      <c r="B23" s="3268"/>
      <c r="C23" s="3268"/>
      <c r="D23" s="3268"/>
      <c r="E23" s="3268"/>
      <c r="F23" s="3268"/>
      <c r="G23" s="3268"/>
      <c r="H23" s="3268"/>
      <c r="I23" s="3268"/>
      <c r="J23" s="3268"/>
      <c r="K23" s="3268"/>
      <c r="L23" s="3268"/>
      <c r="M23" s="3268"/>
      <c r="N23" s="3268"/>
      <c r="O23" s="3268"/>
      <c r="P23" s="3268"/>
      <c r="Q23" s="3268"/>
      <c r="R23" s="3268"/>
      <c r="S23" s="3268"/>
      <c r="T23" s="3268"/>
      <c r="U23" s="3268"/>
      <c r="V23" s="3268"/>
      <c r="W23" s="3268"/>
      <c r="X23" s="3268"/>
      <c r="Y23" s="3268"/>
      <c r="Z23" s="3268"/>
      <c r="AA23" s="3268"/>
      <c r="AB23" s="3268"/>
      <c r="AC23" s="3268"/>
      <c r="AD23" s="3268"/>
      <c r="AE23" s="3268"/>
      <c r="AF23" s="3268"/>
      <c r="AG23" s="3268"/>
      <c r="AH23" s="3268"/>
      <c r="AI23" s="3268"/>
      <c r="AJ23" s="3268"/>
      <c r="AK23" s="3268"/>
      <c r="AL23" s="3268"/>
      <c r="AM23" s="3268"/>
      <c r="AN23" s="3268"/>
    </row>
    <row r="24" spans="2:40" ht="13.5">
      <c r="B24" s="3268"/>
      <c r="C24" s="3268"/>
      <c r="D24" s="3268"/>
      <c r="E24" s="3268"/>
      <c r="F24" s="3268"/>
      <c r="G24" s="3268"/>
      <c r="H24" s="3268"/>
      <c r="I24" s="3268"/>
      <c r="J24" s="3268"/>
      <c r="K24" s="3268"/>
      <c r="L24" s="3268"/>
      <c r="M24" s="3268"/>
      <c r="N24" s="3268"/>
      <c r="O24" s="3268"/>
      <c r="P24" s="3268"/>
      <c r="Q24" s="3268"/>
      <c r="R24" s="3268"/>
      <c r="S24" s="3268"/>
      <c r="T24" s="3268"/>
      <c r="U24" s="3268"/>
      <c r="V24" s="3268"/>
      <c r="W24" s="3268"/>
      <c r="X24" s="3268"/>
      <c r="Y24" s="3268"/>
      <c r="Z24" s="3268"/>
      <c r="AA24" s="3268"/>
      <c r="AB24" s="3268"/>
      <c r="AC24" s="3268"/>
      <c r="AD24" s="3268"/>
      <c r="AE24" s="3268"/>
      <c r="AF24" s="3268"/>
      <c r="AG24" s="3268"/>
      <c r="AH24" s="3268"/>
      <c r="AI24" s="3268"/>
      <c r="AJ24" s="3268"/>
      <c r="AK24" s="3268"/>
      <c r="AL24" s="3268"/>
      <c r="AM24" s="3268"/>
      <c r="AN24" s="3268"/>
    </row>
    <row r="25" spans="2:40" ht="13.5">
      <c r="B25" s="3268"/>
      <c r="C25" s="3268"/>
      <c r="D25" s="3268"/>
      <c r="E25" s="3268"/>
      <c r="F25" s="3268"/>
      <c r="G25" s="3268"/>
      <c r="H25" s="3268"/>
      <c r="I25" s="3268"/>
      <c r="J25" s="3268"/>
      <c r="K25" s="3268"/>
      <c r="L25" s="3268"/>
      <c r="M25" s="3268"/>
      <c r="N25" s="3268"/>
      <c r="O25" s="3268"/>
      <c r="P25" s="3268"/>
      <c r="Q25" s="3268"/>
      <c r="R25" s="3268"/>
      <c r="S25" s="3268"/>
      <c r="T25" s="3268"/>
      <c r="U25" s="3268"/>
      <c r="V25" s="3268"/>
      <c r="W25" s="3268"/>
      <c r="X25" s="3268"/>
      <c r="Y25" s="3268"/>
      <c r="Z25" s="3268"/>
      <c r="AA25" s="3268"/>
      <c r="AB25" s="3268"/>
      <c r="AC25" s="3268"/>
      <c r="AD25" s="3268"/>
      <c r="AE25" s="3268"/>
      <c r="AF25" s="3268"/>
      <c r="AG25" s="3268"/>
      <c r="AH25" s="3268"/>
      <c r="AI25" s="3268"/>
      <c r="AJ25" s="3268"/>
      <c r="AK25" s="3268"/>
      <c r="AL25" s="3268"/>
      <c r="AM25" s="3268"/>
      <c r="AN25" s="3268"/>
    </row>
    <row r="26" spans="2:40" ht="13.5">
      <c r="B26" s="3268"/>
      <c r="C26" s="3268"/>
      <c r="D26" s="3268"/>
      <c r="E26" s="3268"/>
      <c r="F26" s="3268"/>
      <c r="G26" s="3268"/>
      <c r="H26" s="3268"/>
      <c r="I26" s="3268"/>
      <c r="J26" s="3268"/>
      <c r="K26" s="3268"/>
      <c r="L26" s="3268"/>
      <c r="M26" s="3268"/>
      <c r="N26" s="3268"/>
      <c r="O26" s="3268"/>
      <c r="P26" s="3268"/>
      <c r="Q26" s="3268"/>
      <c r="R26" s="3268"/>
      <c r="S26" s="3268"/>
      <c r="T26" s="3268"/>
      <c r="U26" s="3268"/>
      <c r="V26" s="3268"/>
      <c r="W26" s="3268"/>
      <c r="X26" s="3268"/>
      <c r="Y26" s="3268"/>
      <c r="Z26" s="3268"/>
      <c r="AA26" s="3268"/>
      <c r="AB26" s="3268"/>
      <c r="AC26" s="3268"/>
      <c r="AD26" s="3268"/>
      <c r="AE26" s="3268"/>
      <c r="AF26" s="3268"/>
      <c r="AG26" s="3268"/>
      <c r="AH26" s="3268"/>
      <c r="AI26" s="3268"/>
      <c r="AJ26" s="3268"/>
      <c r="AK26" s="3268"/>
      <c r="AL26" s="3268"/>
      <c r="AM26" s="3268"/>
      <c r="AN26" s="3268"/>
    </row>
    <row r="27" spans="2:40" ht="13.5">
      <c r="B27" s="3290" t="s">
        <v>1115</v>
      </c>
      <c r="C27" s="3291"/>
      <c r="D27" s="3291"/>
      <c r="E27" s="3291"/>
      <c r="F27" s="3291"/>
      <c r="G27" s="3291"/>
      <c r="H27" s="3291"/>
      <c r="I27" s="3291"/>
      <c r="J27" s="3291"/>
      <c r="K27" s="3291"/>
      <c r="L27" s="3291"/>
      <c r="M27" s="3291"/>
      <c r="N27" s="3291"/>
      <c r="O27" s="3291"/>
      <c r="P27" s="3291"/>
      <c r="Q27" s="3291"/>
      <c r="R27" s="3291"/>
      <c r="S27" s="3291"/>
      <c r="T27" s="3291"/>
      <c r="U27" s="3291"/>
      <c r="V27" s="3291"/>
      <c r="W27" s="3291"/>
      <c r="X27" s="3291"/>
      <c r="Y27" s="3291"/>
      <c r="Z27" s="3291"/>
      <c r="AA27" s="3291"/>
      <c r="AB27" s="3291"/>
      <c r="AC27" s="3291"/>
      <c r="AD27" s="3291"/>
      <c r="AE27" s="3291"/>
      <c r="AF27" s="3291"/>
      <c r="AG27" s="3291"/>
      <c r="AH27" s="3291"/>
      <c r="AI27" s="3291"/>
      <c r="AJ27" s="3291"/>
      <c r="AK27" s="3291"/>
      <c r="AL27" s="3291"/>
      <c r="AM27" s="3291"/>
      <c r="AN27" s="3291"/>
    </row>
    <row r="28" spans="2:40" ht="13.5">
      <c r="B28" s="3292"/>
      <c r="C28" s="3292"/>
      <c r="D28" s="3292"/>
      <c r="E28" s="3292"/>
      <c r="F28" s="3292"/>
      <c r="G28" s="3292"/>
      <c r="H28" s="3292"/>
      <c r="I28" s="3292"/>
      <c r="J28" s="3292"/>
      <c r="K28" s="3292"/>
      <c r="L28" s="3292"/>
      <c r="M28" s="3292"/>
      <c r="N28" s="3292"/>
      <c r="O28" s="3292"/>
      <c r="P28" s="3292"/>
      <c r="Q28" s="3292"/>
      <c r="R28" s="3292"/>
      <c r="S28" s="3292"/>
      <c r="T28" s="3292"/>
      <c r="U28" s="3292"/>
      <c r="V28" s="3292"/>
      <c r="W28" s="3292"/>
      <c r="X28" s="3292"/>
      <c r="Y28" s="3292"/>
      <c r="Z28" s="3292"/>
      <c r="AA28" s="3292"/>
      <c r="AB28" s="3292"/>
      <c r="AC28" s="3292"/>
      <c r="AD28" s="3292"/>
      <c r="AE28" s="3292"/>
      <c r="AF28" s="3292"/>
      <c r="AG28" s="3292"/>
      <c r="AH28" s="3292"/>
      <c r="AI28" s="3292"/>
      <c r="AJ28" s="3292"/>
      <c r="AK28" s="3292"/>
      <c r="AL28" s="3292"/>
      <c r="AM28" s="3292"/>
      <c r="AN28" s="3292"/>
    </row>
    <row r="29" spans="2:40" ht="7.5" customHeight="1"/>
    <row r="30" spans="2:40" ht="13.5">
      <c r="B30" s="72" t="s">
        <v>1116</v>
      </c>
      <c r="AL30" s="72"/>
    </row>
    <row r="31" spans="2:40" ht="15.75" customHeight="1">
      <c r="B31" s="3268" t="s">
        <v>1117</v>
      </c>
      <c r="C31" s="3268"/>
      <c r="D31" s="3268"/>
      <c r="E31" s="3268"/>
      <c r="F31" s="3268"/>
      <c r="G31" s="3268"/>
      <c r="H31" s="3268"/>
      <c r="I31" s="3268"/>
      <c r="J31" s="3268"/>
      <c r="K31" s="3268"/>
      <c r="L31" s="3268"/>
      <c r="M31" s="3268"/>
      <c r="N31" s="3268"/>
      <c r="O31" s="3268"/>
      <c r="P31" s="3268"/>
      <c r="Q31" s="3268"/>
      <c r="R31" s="3268"/>
      <c r="S31" s="3268"/>
      <c r="T31" s="3268"/>
      <c r="U31" s="3268" t="s">
        <v>1118</v>
      </c>
      <c r="V31" s="3268"/>
      <c r="W31" s="3268"/>
      <c r="X31" s="3268"/>
      <c r="Y31" s="3268"/>
      <c r="Z31" s="3268"/>
      <c r="AA31" s="3268"/>
      <c r="AB31" s="3268"/>
      <c r="AC31" s="3268"/>
      <c r="AD31" s="3268"/>
      <c r="AE31" s="3268"/>
      <c r="AF31" s="3268"/>
      <c r="AG31" s="3268"/>
      <c r="AH31" s="3268"/>
      <c r="AI31" s="3268"/>
      <c r="AJ31" s="3268"/>
      <c r="AK31" s="3268"/>
      <c r="AL31" s="3268"/>
      <c r="AM31" s="3268"/>
      <c r="AN31" s="3268"/>
    </row>
    <row r="32" spans="2:40" ht="11.25" customHeight="1">
      <c r="B32" s="3293" t="s">
        <v>1119</v>
      </c>
      <c r="C32" s="3294"/>
      <c r="D32" s="3294"/>
      <c r="E32" s="3294"/>
      <c r="F32" s="3294"/>
      <c r="G32" s="3294"/>
      <c r="H32" s="3294"/>
      <c r="I32" s="3294"/>
      <c r="J32" s="3294"/>
      <c r="K32" s="3294"/>
      <c r="L32" s="3294"/>
      <c r="M32" s="3294"/>
      <c r="N32" s="3294"/>
      <c r="O32" s="3294"/>
      <c r="P32" s="3294"/>
      <c r="Q32" s="3294"/>
      <c r="R32" s="3294"/>
      <c r="S32" s="3294"/>
      <c r="T32" s="3295"/>
      <c r="U32" s="3293" t="s">
        <v>1119</v>
      </c>
      <c r="V32" s="3294"/>
      <c r="W32" s="3294"/>
      <c r="X32" s="3294"/>
      <c r="Y32" s="3294"/>
      <c r="Z32" s="3294"/>
      <c r="AA32" s="3294"/>
      <c r="AB32" s="3294"/>
      <c r="AC32" s="3294"/>
      <c r="AD32" s="3294"/>
      <c r="AE32" s="3294"/>
      <c r="AF32" s="3294"/>
      <c r="AG32" s="3294"/>
      <c r="AH32" s="3294"/>
      <c r="AI32" s="3294"/>
      <c r="AJ32" s="3294"/>
      <c r="AK32" s="3294"/>
      <c r="AL32" s="3294"/>
      <c r="AM32" s="3294"/>
      <c r="AN32" s="3295"/>
    </row>
    <row r="33" spans="2:40" ht="11.25" customHeight="1">
      <c r="B33" s="3296"/>
      <c r="C33" s="3297"/>
      <c r="D33" s="3297"/>
      <c r="E33" s="3297"/>
      <c r="F33" s="3297"/>
      <c r="G33" s="3297"/>
      <c r="H33" s="3297"/>
      <c r="I33" s="3297"/>
      <c r="J33" s="3297"/>
      <c r="K33" s="3297"/>
      <c r="L33" s="3297"/>
      <c r="M33" s="3297"/>
      <c r="N33" s="3297"/>
      <c r="O33" s="3297"/>
      <c r="P33" s="3297"/>
      <c r="Q33" s="3297"/>
      <c r="R33" s="3297"/>
      <c r="S33" s="3297"/>
      <c r="T33" s="3298"/>
      <c r="U33" s="3296"/>
      <c r="V33" s="3297"/>
      <c r="W33" s="3297"/>
      <c r="X33" s="3297"/>
      <c r="Y33" s="3297"/>
      <c r="Z33" s="3297"/>
      <c r="AA33" s="3297"/>
      <c r="AB33" s="3297"/>
      <c r="AC33" s="3297"/>
      <c r="AD33" s="3297"/>
      <c r="AE33" s="3297"/>
      <c r="AF33" s="3297"/>
      <c r="AG33" s="3297"/>
      <c r="AH33" s="3297"/>
      <c r="AI33" s="3297"/>
      <c r="AJ33" s="3297"/>
      <c r="AK33" s="3297"/>
      <c r="AL33" s="3297"/>
      <c r="AM33" s="3297"/>
      <c r="AN33" s="3298"/>
    </row>
    <row r="34" spans="2:40" ht="13.5">
      <c r="B34" s="3279" t="s">
        <v>1120</v>
      </c>
      <c r="C34" s="3279"/>
      <c r="D34" s="3279"/>
      <c r="E34" s="3279"/>
      <c r="F34" s="3279"/>
      <c r="G34" s="3279"/>
      <c r="H34" s="3279"/>
      <c r="I34" s="3279"/>
      <c r="J34" s="3279"/>
      <c r="K34" s="3279"/>
      <c r="L34" s="3279"/>
      <c r="M34" s="3279"/>
      <c r="N34" s="3279"/>
      <c r="O34" s="3279"/>
      <c r="P34" s="3279"/>
      <c r="Q34" s="3279"/>
      <c r="R34" s="3279"/>
      <c r="S34" s="3279"/>
      <c r="T34" s="3279"/>
      <c r="U34" s="3279" t="s">
        <v>1121</v>
      </c>
      <c r="V34" s="3279"/>
      <c r="W34" s="3279"/>
      <c r="X34" s="3279"/>
      <c r="Y34" s="3279"/>
      <c r="Z34" s="3279"/>
      <c r="AA34" s="3279"/>
      <c r="AB34" s="3279"/>
      <c r="AC34" s="3279"/>
      <c r="AD34" s="3279"/>
      <c r="AE34" s="3279"/>
      <c r="AF34" s="3279"/>
      <c r="AG34" s="3279"/>
      <c r="AH34" s="3279"/>
      <c r="AI34" s="3279"/>
      <c r="AJ34" s="3279"/>
      <c r="AK34" s="3279"/>
      <c r="AL34" s="3279"/>
      <c r="AM34" s="3279"/>
      <c r="AN34" s="3279"/>
    </row>
    <row r="35" spans="2:40" ht="13.5">
      <c r="B35" s="3280"/>
      <c r="C35" s="3280"/>
      <c r="D35" s="3280"/>
      <c r="E35" s="3280"/>
      <c r="F35" s="3280"/>
      <c r="G35" s="3280"/>
      <c r="H35" s="3280"/>
      <c r="I35" s="3280"/>
      <c r="J35" s="3280"/>
      <c r="K35" s="3280"/>
      <c r="L35" s="3280"/>
      <c r="M35" s="3280"/>
      <c r="N35" s="3280"/>
      <c r="O35" s="3280"/>
      <c r="P35" s="3280"/>
      <c r="Q35" s="3280"/>
      <c r="R35" s="3280"/>
      <c r="S35" s="3280"/>
      <c r="T35" s="3280"/>
      <c r="U35" s="3280"/>
      <c r="V35" s="3280"/>
      <c r="W35" s="3280"/>
      <c r="X35" s="3280"/>
      <c r="Y35" s="3280"/>
      <c r="Z35" s="3280"/>
      <c r="AA35" s="3280"/>
      <c r="AB35" s="3280"/>
      <c r="AC35" s="3280"/>
      <c r="AD35" s="3280"/>
      <c r="AE35" s="3280"/>
      <c r="AF35" s="3280"/>
      <c r="AG35" s="3280"/>
      <c r="AH35" s="3280"/>
      <c r="AI35" s="3280"/>
      <c r="AJ35" s="3280"/>
      <c r="AK35" s="3280"/>
      <c r="AL35" s="3280"/>
      <c r="AM35" s="3280"/>
      <c r="AN35" s="3280"/>
    </row>
    <row r="36" spans="2:40" ht="13.5">
      <c r="B36" s="3280"/>
      <c r="C36" s="3280"/>
      <c r="D36" s="3280"/>
      <c r="E36" s="3280"/>
      <c r="F36" s="3280"/>
      <c r="G36" s="3280"/>
      <c r="H36" s="3280"/>
      <c r="I36" s="3280"/>
      <c r="J36" s="3280"/>
      <c r="K36" s="3280"/>
      <c r="L36" s="3280"/>
      <c r="M36" s="3280"/>
      <c r="N36" s="3280"/>
      <c r="O36" s="3280"/>
      <c r="P36" s="3280"/>
      <c r="Q36" s="3280"/>
      <c r="R36" s="3280"/>
      <c r="S36" s="3280"/>
      <c r="T36" s="3280"/>
      <c r="U36" s="3280"/>
      <c r="V36" s="3280"/>
      <c r="W36" s="3280"/>
      <c r="X36" s="3280"/>
      <c r="Y36" s="3280"/>
      <c r="Z36" s="3280"/>
      <c r="AA36" s="3280"/>
      <c r="AB36" s="3280"/>
      <c r="AC36" s="3280"/>
      <c r="AD36" s="3280"/>
      <c r="AE36" s="3280"/>
      <c r="AF36" s="3280"/>
      <c r="AG36" s="3280"/>
      <c r="AH36" s="3280"/>
      <c r="AI36" s="3280"/>
      <c r="AJ36" s="3280"/>
      <c r="AK36" s="3280"/>
      <c r="AL36" s="3280"/>
      <c r="AM36" s="3280"/>
      <c r="AN36" s="3280"/>
    </row>
    <row r="37" spans="2:40" ht="13.5">
      <c r="B37" s="3280"/>
      <c r="C37" s="3280"/>
      <c r="D37" s="3280"/>
      <c r="E37" s="3280"/>
      <c r="F37" s="3280"/>
      <c r="G37" s="3280"/>
      <c r="H37" s="3280"/>
      <c r="I37" s="3280"/>
      <c r="J37" s="3280"/>
      <c r="K37" s="3280"/>
      <c r="L37" s="3280"/>
      <c r="M37" s="3280"/>
      <c r="N37" s="3280"/>
      <c r="O37" s="3280"/>
      <c r="P37" s="3280"/>
      <c r="Q37" s="3280"/>
      <c r="R37" s="3280"/>
      <c r="S37" s="3280"/>
      <c r="T37" s="3280"/>
      <c r="U37" s="3280"/>
      <c r="V37" s="3280"/>
      <c r="W37" s="3280"/>
      <c r="X37" s="3280"/>
      <c r="Y37" s="3280"/>
      <c r="Z37" s="3280"/>
      <c r="AA37" s="3280"/>
      <c r="AB37" s="3280"/>
      <c r="AC37" s="3280"/>
      <c r="AD37" s="3280"/>
      <c r="AE37" s="3280"/>
      <c r="AF37" s="3280"/>
      <c r="AG37" s="3280"/>
      <c r="AH37" s="3280"/>
      <c r="AI37" s="3280"/>
      <c r="AJ37" s="3280"/>
      <c r="AK37" s="3280"/>
      <c r="AL37" s="3280"/>
      <c r="AM37" s="3280"/>
      <c r="AN37" s="3280"/>
    </row>
    <row r="38" spans="2:40" s="509" customFormat="1" ht="11.25">
      <c r="B38" s="507" t="s">
        <v>1122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c r="AG38" s="507"/>
      <c r="AH38" s="507"/>
      <c r="AI38" s="507"/>
      <c r="AJ38" s="507"/>
      <c r="AK38" s="507"/>
      <c r="AL38" s="507"/>
      <c r="AM38" s="507"/>
      <c r="AN38" s="507"/>
    </row>
    <row r="39" spans="2:40" ht="8.25" customHeight="1"/>
    <row r="40" spans="2:40" ht="13.5">
      <c r="B40" s="72" t="s">
        <v>1123</v>
      </c>
      <c r="AL40" s="72"/>
    </row>
    <row r="41" spans="2:40" ht="13.5">
      <c r="B41" s="3268" t="s">
        <v>1124</v>
      </c>
      <c r="C41" s="3268"/>
      <c r="D41" s="3268"/>
      <c r="E41" s="3268"/>
      <c r="F41" s="3268"/>
      <c r="G41" s="3268"/>
      <c r="H41" s="3268"/>
      <c r="I41" s="3268"/>
      <c r="J41" s="3268"/>
      <c r="K41" s="3268"/>
      <c r="L41" s="3268"/>
      <c r="M41" s="3268"/>
      <c r="N41" s="3268"/>
      <c r="O41" s="3268"/>
      <c r="P41" s="3268"/>
      <c r="Q41" s="3268"/>
      <c r="R41" s="3268"/>
      <c r="S41" s="3268"/>
      <c r="T41" s="3268"/>
      <c r="U41" s="3268" t="s">
        <v>1125</v>
      </c>
      <c r="V41" s="3268"/>
      <c r="W41" s="3268"/>
      <c r="X41" s="3268"/>
      <c r="Y41" s="3268"/>
      <c r="Z41" s="3268"/>
      <c r="AA41" s="3268"/>
      <c r="AB41" s="3268"/>
      <c r="AC41" s="3268"/>
      <c r="AD41" s="3268"/>
      <c r="AE41" s="3268"/>
      <c r="AF41" s="3268"/>
      <c r="AG41" s="3268"/>
      <c r="AH41" s="3268"/>
      <c r="AI41" s="3268"/>
      <c r="AJ41" s="3268"/>
      <c r="AK41" s="3268"/>
      <c r="AL41" s="3268"/>
      <c r="AM41" s="3268"/>
      <c r="AN41" s="3268"/>
    </row>
    <row r="42" spans="2:40" ht="11.25" customHeight="1">
      <c r="B42" s="3299" t="s">
        <v>1119</v>
      </c>
      <c r="C42" s="3299"/>
      <c r="D42" s="3299"/>
      <c r="E42" s="3299"/>
      <c r="F42" s="3299"/>
      <c r="G42" s="3299"/>
      <c r="H42" s="3299"/>
      <c r="I42" s="3299"/>
      <c r="J42" s="3299"/>
      <c r="K42" s="3299"/>
      <c r="L42" s="3299"/>
      <c r="M42" s="3299"/>
      <c r="N42" s="3299"/>
      <c r="O42" s="3299"/>
      <c r="P42" s="3299"/>
      <c r="Q42" s="3299"/>
      <c r="R42" s="3299"/>
      <c r="S42" s="3299"/>
      <c r="T42" s="3299"/>
      <c r="U42" s="3299" t="s">
        <v>1119</v>
      </c>
      <c r="V42" s="3299"/>
      <c r="W42" s="3299"/>
      <c r="X42" s="3299"/>
      <c r="Y42" s="3299"/>
      <c r="Z42" s="3299"/>
      <c r="AA42" s="3299"/>
      <c r="AB42" s="3299"/>
      <c r="AC42" s="3299"/>
      <c r="AD42" s="3299"/>
      <c r="AE42" s="3299"/>
      <c r="AF42" s="3299"/>
      <c r="AG42" s="3299"/>
      <c r="AH42" s="3299"/>
      <c r="AI42" s="3299"/>
      <c r="AJ42" s="3299"/>
      <c r="AK42" s="3299"/>
      <c r="AL42" s="3299"/>
      <c r="AM42" s="3299"/>
      <c r="AN42" s="3299"/>
    </row>
    <row r="43" spans="2:40" ht="11.25" customHeight="1">
      <c r="B43" s="3300"/>
      <c r="C43" s="3300"/>
      <c r="D43" s="3300"/>
      <c r="E43" s="3300"/>
      <c r="F43" s="3300"/>
      <c r="G43" s="3300"/>
      <c r="H43" s="3300"/>
      <c r="I43" s="3300"/>
      <c r="J43" s="3300"/>
      <c r="K43" s="3300"/>
      <c r="L43" s="3300"/>
      <c r="M43" s="3300"/>
      <c r="N43" s="3300"/>
      <c r="O43" s="3300"/>
      <c r="P43" s="3300"/>
      <c r="Q43" s="3300"/>
      <c r="R43" s="3300"/>
      <c r="S43" s="3300"/>
      <c r="T43" s="3300"/>
      <c r="U43" s="3300"/>
      <c r="V43" s="3300"/>
      <c r="W43" s="3300"/>
      <c r="X43" s="3300"/>
      <c r="Y43" s="3300"/>
      <c r="Z43" s="3300"/>
      <c r="AA43" s="3300"/>
      <c r="AB43" s="3300"/>
      <c r="AC43" s="3300"/>
      <c r="AD43" s="3300"/>
      <c r="AE43" s="3300"/>
      <c r="AF43" s="3300"/>
      <c r="AG43" s="3300"/>
      <c r="AH43" s="3300"/>
      <c r="AI43" s="3300"/>
      <c r="AJ43" s="3300"/>
      <c r="AK43" s="3300"/>
      <c r="AL43" s="3300"/>
      <c r="AM43" s="3300"/>
      <c r="AN43" s="3300"/>
    </row>
    <row r="44" spans="2:40" ht="13.5">
      <c r="B44" s="3279" t="s">
        <v>1120</v>
      </c>
      <c r="C44" s="3279"/>
      <c r="D44" s="3279"/>
      <c r="E44" s="3279"/>
      <c r="F44" s="3279"/>
      <c r="G44" s="3279"/>
      <c r="H44" s="3279"/>
      <c r="I44" s="3279"/>
      <c r="J44" s="3279"/>
      <c r="K44" s="3279"/>
      <c r="L44" s="3279"/>
      <c r="M44" s="3279"/>
      <c r="N44" s="3279"/>
      <c r="O44" s="3279"/>
      <c r="P44" s="3279"/>
      <c r="Q44" s="3279"/>
      <c r="R44" s="3279"/>
      <c r="S44" s="3279"/>
      <c r="T44" s="3279"/>
      <c r="U44" s="3279" t="s">
        <v>1121</v>
      </c>
      <c r="V44" s="3279"/>
      <c r="W44" s="3279"/>
      <c r="X44" s="3279"/>
      <c r="Y44" s="3279"/>
      <c r="Z44" s="3279"/>
      <c r="AA44" s="3279"/>
      <c r="AB44" s="3279"/>
      <c r="AC44" s="3279"/>
      <c r="AD44" s="3279"/>
      <c r="AE44" s="3279"/>
      <c r="AF44" s="3279"/>
      <c r="AG44" s="3279"/>
      <c r="AH44" s="3279"/>
      <c r="AI44" s="3279"/>
      <c r="AJ44" s="3279"/>
      <c r="AK44" s="3279"/>
      <c r="AL44" s="3279"/>
      <c r="AM44" s="3279"/>
      <c r="AN44" s="3279"/>
    </row>
    <row r="45" spans="2:40" ht="13.5">
      <c r="B45" s="3280"/>
      <c r="C45" s="3280"/>
      <c r="D45" s="3280"/>
      <c r="E45" s="3280"/>
      <c r="F45" s="3280"/>
      <c r="G45" s="3280"/>
      <c r="H45" s="3280"/>
      <c r="I45" s="3280"/>
      <c r="J45" s="3280"/>
      <c r="K45" s="3280"/>
      <c r="L45" s="3280"/>
      <c r="M45" s="3280"/>
      <c r="N45" s="3280"/>
      <c r="O45" s="3280"/>
      <c r="P45" s="3280"/>
      <c r="Q45" s="3280"/>
      <c r="R45" s="3280"/>
      <c r="S45" s="3280"/>
      <c r="T45" s="3280"/>
      <c r="U45" s="3280"/>
      <c r="V45" s="3280"/>
      <c r="W45" s="3280"/>
      <c r="X45" s="3280"/>
      <c r="Y45" s="3280"/>
      <c r="Z45" s="3280"/>
      <c r="AA45" s="3280"/>
      <c r="AB45" s="3280"/>
      <c r="AC45" s="3280"/>
      <c r="AD45" s="3280"/>
      <c r="AE45" s="3280"/>
      <c r="AF45" s="3280"/>
      <c r="AG45" s="3280"/>
      <c r="AH45" s="3280"/>
      <c r="AI45" s="3280"/>
      <c r="AJ45" s="3280"/>
      <c r="AK45" s="3280"/>
      <c r="AL45" s="3280"/>
      <c r="AM45" s="3280"/>
      <c r="AN45" s="3280"/>
    </row>
    <row r="46" spans="2:40" ht="13.5">
      <c r="B46" s="3280"/>
      <c r="C46" s="3280"/>
      <c r="D46" s="3280"/>
      <c r="E46" s="3280"/>
      <c r="F46" s="3280"/>
      <c r="G46" s="3280"/>
      <c r="H46" s="3280"/>
      <c r="I46" s="3280"/>
      <c r="J46" s="3280"/>
      <c r="K46" s="3280"/>
      <c r="L46" s="3280"/>
      <c r="M46" s="3280"/>
      <c r="N46" s="3280"/>
      <c r="O46" s="3280"/>
      <c r="P46" s="3280"/>
      <c r="Q46" s="3280"/>
      <c r="R46" s="3280"/>
      <c r="S46" s="3280"/>
      <c r="T46" s="3280"/>
      <c r="U46" s="3280"/>
      <c r="V46" s="3280"/>
      <c r="W46" s="3280"/>
      <c r="X46" s="3280"/>
      <c r="Y46" s="3280"/>
      <c r="Z46" s="3280"/>
      <c r="AA46" s="3280"/>
      <c r="AB46" s="3280"/>
      <c r="AC46" s="3280"/>
      <c r="AD46" s="3280"/>
      <c r="AE46" s="3280"/>
      <c r="AF46" s="3280"/>
      <c r="AG46" s="3280"/>
      <c r="AH46" s="3280"/>
      <c r="AI46" s="3280"/>
      <c r="AJ46" s="3280"/>
      <c r="AK46" s="3280"/>
      <c r="AL46" s="3280"/>
      <c r="AM46" s="3280"/>
      <c r="AN46" s="3280"/>
    </row>
    <row r="47" spans="2:40" ht="13.5">
      <c r="B47" s="3280"/>
      <c r="C47" s="3280"/>
      <c r="D47" s="3280"/>
      <c r="E47" s="3280"/>
      <c r="F47" s="3280"/>
      <c r="G47" s="3280"/>
      <c r="H47" s="3280"/>
      <c r="I47" s="3280"/>
      <c r="J47" s="3280"/>
      <c r="K47" s="3280"/>
      <c r="L47" s="3280"/>
      <c r="M47" s="3280"/>
      <c r="N47" s="3280"/>
      <c r="O47" s="3280"/>
      <c r="P47" s="3280"/>
      <c r="Q47" s="3280"/>
      <c r="R47" s="3280"/>
      <c r="S47" s="3280"/>
      <c r="T47" s="3280"/>
      <c r="U47" s="3280"/>
      <c r="V47" s="3280"/>
      <c r="W47" s="3280"/>
      <c r="X47" s="3280"/>
      <c r="Y47" s="3280"/>
      <c r="Z47" s="3280"/>
      <c r="AA47" s="3280"/>
      <c r="AB47" s="3280"/>
      <c r="AC47" s="3280"/>
      <c r="AD47" s="3280"/>
      <c r="AE47" s="3280"/>
      <c r="AF47" s="3280"/>
      <c r="AG47" s="3280"/>
      <c r="AH47" s="3280"/>
      <c r="AI47" s="3280"/>
      <c r="AJ47" s="3280"/>
      <c r="AK47" s="3280"/>
      <c r="AL47" s="3280"/>
      <c r="AM47" s="3280"/>
      <c r="AN47" s="3280"/>
    </row>
    <row r="48" spans="2:40" ht="6.75" customHeight="1"/>
    <row r="49" spans="2:40" ht="13.5">
      <c r="B49" s="72" t="s">
        <v>1126</v>
      </c>
      <c r="AL49" s="72"/>
    </row>
    <row r="50" spans="2:40" ht="13.5">
      <c r="B50" s="3268" t="s">
        <v>1127</v>
      </c>
      <c r="C50" s="3268"/>
      <c r="D50" s="3268"/>
      <c r="E50" s="3268"/>
      <c r="F50" s="3268"/>
      <c r="G50" s="3268"/>
      <c r="H50" s="3268"/>
      <c r="I50" s="3268"/>
      <c r="J50" s="3268"/>
      <c r="K50" s="3268"/>
      <c r="L50" s="3268"/>
      <c r="M50" s="3268"/>
      <c r="N50" s="3268"/>
      <c r="O50" s="3268"/>
      <c r="P50" s="3268"/>
      <c r="Q50" s="3268"/>
      <c r="R50" s="3268"/>
      <c r="S50" s="3268"/>
      <c r="T50" s="3268"/>
      <c r="U50" s="3268" t="s">
        <v>1128</v>
      </c>
      <c r="V50" s="3268"/>
      <c r="W50" s="3268"/>
      <c r="X50" s="3268"/>
      <c r="Y50" s="3268"/>
      <c r="Z50" s="3268"/>
      <c r="AA50" s="3268"/>
      <c r="AB50" s="3268"/>
      <c r="AC50" s="3268"/>
      <c r="AD50" s="3268"/>
      <c r="AE50" s="3268"/>
      <c r="AF50" s="3268"/>
      <c r="AG50" s="3268"/>
      <c r="AH50" s="3268"/>
      <c r="AI50" s="3268"/>
      <c r="AJ50" s="3268"/>
      <c r="AK50" s="3268"/>
      <c r="AL50" s="3268"/>
      <c r="AM50" s="3268"/>
      <c r="AN50" s="3268"/>
    </row>
    <row r="51" spans="2:40" ht="11.25" customHeight="1">
      <c r="B51" s="3299" t="s">
        <v>1119</v>
      </c>
      <c r="C51" s="3299"/>
      <c r="D51" s="3299"/>
      <c r="E51" s="3299"/>
      <c r="F51" s="3299"/>
      <c r="G51" s="3299"/>
      <c r="H51" s="3299"/>
      <c r="I51" s="3299"/>
      <c r="J51" s="3299"/>
      <c r="K51" s="3299"/>
      <c r="L51" s="3299"/>
      <c r="M51" s="3299"/>
      <c r="N51" s="3299"/>
      <c r="O51" s="3299"/>
      <c r="P51" s="3299"/>
      <c r="Q51" s="3299"/>
      <c r="R51" s="3299"/>
      <c r="S51" s="3299"/>
      <c r="T51" s="3299"/>
      <c r="U51" s="3299" t="s">
        <v>1119</v>
      </c>
      <c r="V51" s="3299"/>
      <c r="W51" s="3299"/>
      <c r="X51" s="3299"/>
      <c r="Y51" s="3299"/>
      <c r="Z51" s="3299"/>
      <c r="AA51" s="3299"/>
      <c r="AB51" s="3299"/>
      <c r="AC51" s="3299"/>
      <c r="AD51" s="3299"/>
      <c r="AE51" s="3299"/>
      <c r="AF51" s="3299"/>
      <c r="AG51" s="3299"/>
      <c r="AH51" s="3299"/>
      <c r="AI51" s="3299"/>
      <c r="AJ51" s="3299"/>
      <c r="AK51" s="3299"/>
      <c r="AL51" s="3299"/>
      <c r="AM51" s="3299"/>
      <c r="AN51" s="3299"/>
    </row>
    <row r="52" spans="2:40" ht="11.25" customHeight="1">
      <c r="B52" s="3299"/>
      <c r="C52" s="3299"/>
      <c r="D52" s="3299"/>
      <c r="E52" s="3299"/>
      <c r="F52" s="3299"/>
      <c r="G52" s="3299"/>
      <c r="H52" s="3299"/>
      <c r="I52" s="3299"/>
      <c r="J52" s="3299"/>
      <c r="K52" s="3299"/>
      <c r="L52" s="3299"/>
      <c r="M52" s="3299"/>
      <c r="N52" s="3299"/>
      <c r="O52" s="3299"/>
      <c r="P52" s="3299"/>
      <c r="Q52" s="3299"/>
      <c r="R52" s="3299"/>
      <c r="S52" s="3299"/>
      <c r="T52" s="3299"/>
      <c r="U52" s="3299"/>
      <c r="V52" s="3299"/>
      <c r="W52" s="3299"/>
      <c r="X52" s="3299"/>
      <c r="Y52" s="3299"/>
      <c r="Z52" s="3299"/>
      <c r="AA52" s="3299"/>
      <c r="AB52" s="3299"/>
      <c r="AC52" s="3299"/>
      <c r="AD52" s="3299"/>
      <c r="AE52" s="3299"/>
      <c r="AF52" s="3299"/>
      <c r="AG52" s="3299"/>
      <c r="AH52" s="3299"/>
      <c r="AI52" s="3299"/>
      <c r="AJ52" s="3299"/>
      <c r="AK52" s="3299"/>
      <c r="AL52" s="3299"/>
      <c r="AM52" s="3299"/>
      <c r="AN52" s="3299"/>
    </row>
    <row r="53" spans="2:40" ht="6" customHeight="1"/>
    <row r="54" spans="2:40">
      <c r="B54" s="72" t="s">
        <v>1129</v>
      </c>
    </row>
    <row r="55" spans="2:40" ht="13.5">
      <c r="B55" s="3268" t="s">
        <v>1130</v>
      </c>
      <c r="C55" s="3268"/>
      <c r="D55" s="3268"/>
      <c r="E55" s="3268"/>
      <c r="F55" s="3268"/>
      <c r="G55" s="3268"/>
      <c r="H55" s="3268"/>
      <c r="I55" s="3268"/>
      <c r="J55" s="3268"/>
      <c r="K55" s="3268"/>
      <c r="L55" s="3268"/>
      <c r="M55" s="3268"/>
      <c r="N55" s="3268"/>
      <c r="O55" s="3268"/>
      <c r="P55" s="3268"/>
      <c r="Q55" s="3268"/>
      <c r="R55" s="3268"/>
      <c r="S55" s="3268"/>
      <c r="T55" s="3268"/>
      <c r="U55" s="3268" t="s">
        <v>1131</v>
      </c>
      <c r="V55" s="3268"/>
      <c r="W55" s="3268"/>
      <c r="X55" s="3268"/>
      <c r="Y55" s="3268"/>
      <c r="Z55" s="3268"/>
      <c r="AA55" s="3268"/>
      <c r="AB55" s="3268"/>
      <c r="AC55" s="3268"/>
      <c r="AD55" s="3268"/>
      <c r="AE55" s="3268"/>
      <c r="AF55" s="3268"/>
      <c r="AG55" s="3268"/>
      <c r="AH55" s="3268"/>
      <c r="AI55" s="3268"/>
      <c r="AJ55" s="3268"/>
      <c r="AK55" s="3268"/>
      <c r="AL55" s="3268"/>
      <c r="AM55" s="3268"/>
      <c r="AN55" s="3268"/>
    </row>
    <row r="56" spans="2:40" ht="11.25" customHeight="1">
      <c r="B56" s="3293" t="s">
        <v>1119</v>
      </c>
      <c r="C56" s="3294"/>
      <c r="D56" s="3294"/>
      <c r="E56" s="3294"/>
      <c r="F56" s="3294"/>
      <c r="G56" s="3294"/>
      <c r="H56" s="3294"/>
      <c r="I56" s="3294"/>
      <c r="J56" s="3294"/>
      <c r="K56" s="3294"/>
      <c r="L56" s="3294"/>
      <c r="M56" s="3294"/>
      <c r="N56" s="3294"/>
      <c r="O56" s="3294"/>
      <c r="P56" s="3294"/>
      <c r="Q56" s="3294"/>
      <c r="R56" s="3294"/>
      <c r="S56" s="3294"/>
      <c r="T56" s="3295"/>
      <c r="U56" s="3293" t="s">
        <v>1119</v>
      </c>
      <c r="V56" s="3294"/>
      <c r="W56" s="3294"/>
      <c r="X56" s="3294"/>
      <c r="Y56" s="3294"/>
      <c r="Z56" s="3294"/>
      <c r="AA56" s="3294"/>
      <c r="AB56" s="3294"/>
      <c r="AC56" s="3294"/>
      <c r="AD56" s="3294"/>
      <c r="AE56" s="3294"/>
      <c r="AF56" s="3294"/>
      <c r="AG56" s="3294"/>
      <c r="AH56" s="3294"/>
      <c r="AI56" s="3294"/>
      <c r="AJ56" s="3294"/>
      <c r="AK56" s="3294"/>
      <c r="AL56" s="3294"/>
      <c r="AM56" s="3294"/>
      <c r="AN56" s="3295"/>
    </row>
    <row r="57" spans="2:40" ht="11.25" customHeight="1">
      <c r="B57" s="3296"/>
      <c r="C57" s="3297"/>
      <c r="D57" s="3297"/>
      <c r="E57" s="3297"/>
      <c r="F57" s="3297"/>
      <c r="G57" s="3297"/>
      <c r="H57" s="3297"/>
      <c r="I57" s="3297"/>
      <c r="J57" s="3297"/>
      <c r="K57" s="3297"/>
      <c r="L57" s="3297"/>
      <c r="M57" s="3297"/>
      <c r="N57" s="3297"/>
      <c r="O57" s="3297"/>
      <c r="P57" s="3297"/>
      <c r="Q57" s="3297"/>
      <c r="R57" s="3297"/>
      <c r="S57" s="3297"/>
      <c r="T57" s="3298"/>
      <c r="U57" s="3296"/>
      <c r="V57" s="3297"/>
      <c r="W57" s="3297"/>
      <c r="X57" s="3297"/>
      <c r="Y57" s="3297"/>
      <c r="Z57" s="3297"/>
      <c r="AA57" s="3297"/>
      <c r="AB57" s="3297"/>
      <c r="AC57" s="3297"/>
      <c r="AD57" s="3297"/>
      <c r="AE57" s="3297"/>
      <c r="AF57" s="3297"/>
      <c r="AG57" s="3297"/>
      <c r="AH57" s="3297"/>
      <c r="AI57" s="3297"/>
      <c r="AJ57" s="3297"/>
      <c r="AK57" s="3297"/>
      <c r="AL57" s="3297"/>
      <c r="AM57" s="3297"/>
      <c r="AN57" s="3298"/>
    </row>
    <row r="58" spans="2:40" ht="13.5">
      <c r="B58" s="3301" t="s">
        <v>1121</v>
      </c>
      <c r="C58" s="3301"/>
      <c r="D58" s="3301"/>
      <c r="E58" s="3301"/>
      <c r="F58" s="3301"/>
      <c r="G58" s="3301"/>
      <c r="H58" s="3301"/>
      <c r="I58" s="3301"/>
      <c r="J58" s="3301"/>
      <c r="K58" s="3301"/>
      <c r="L58" s="3301"/>
      <c r="M58" s="3301"/>
      <c r="N58" s="3301"/>
      <c r="O58" s="3301"/>
      <c r="P58" s="3301"/>
      <c r="Q58" s="3301"/>
      <c r="R58" s="3301"/>
      <c r="S58" s="3301"/>
      <c r="T58" s="3301"/>
      <c r="U58" s="3301" t="s">
        <v>1121</v>
      </c>
      <c r="V58" s="3301"/>
      <c r="W58" s="3301"/>
      <c r="X58" s="3301"/>
      <c r="Y58" s="3301"/>
      <c r="Z58" s="3301"/>
      <c r="AA58" s="3301"/>
      <c r="AB58" s="3301"/>
      <c r="AC58" s="3301"/>
      <c r="AD58" s="3301"/>
      <c r="AE58" s="3301"/>
      <c r="AF58" s="3301"/>
      <c r="AG58" s="3301"/>
      <c r="AH58" s="3301"/>
      <c r="AI58" s="3301"/>
      <c r="AJ58" s="3301"/>
      <c r="AK58" s="3301"/>
      <c r="AL58" s="3301"/>
      <c r="AM58" s="3301"/>
      <c r="AN58" s="3301"/>
    </row>
    <row r="59" spans="2:40" ht="13.5">
      <c r="B59" s="3280"/>
      <c r="C59" s="3280"/>
      <c r="D59" s="3280"/>
      <c r="E59" s="3280"/>
      <c r="F59" s="3280"/>
      <c r="G59" s="3280"/>
      <c r="H59" s="3280"/>
      <c r="I59" s="3280"/>
      <c r="J59" s="3280"/>
      <c r="K59" s="3280"/>
      <c r="L59" s="3280"/>
      <c r="M59" s="3280"/>
      <c r="N59" s="3280"/>
      <c r="O59" s="3280"/>
      <c r="P59" s="3280"/>
      <c r="Q59" s="3280"/>
      <c r="R59" s="3280"/>
      <c r="S59" s="3280"/>
      <c r="T59" s="3280"/>
      <c r="U59" s="3280"/>
      <c r="V59" s="3280"/>
      <c r="W59" s="3280"/>
      <c r="X59" s="3280"/>
      <c r="Y59" s="3280"/>
      <c r="Z59" s="3280"/>
      <c r="AA59" s="3280"/>
      <c r="AB59" s="3280"/>
      <c r="AC59" s="3280"/>
      <c r="AD59" s="3280"/>
      <c r="AE59" s="3280"/>
      <c r="AF59" s="3280"/>
      <c r="AG59" s="3280"/>
      <c r="AH59" s="3280"/>
      <c r="AI59" s="3280"/>
      <c r="AJ59" s="3280"/>
      <c r="AK59" s="3280"/>
      <c r="AL59" s="3280"/>
      <c r="AM59" s="3280"/>
      <c r="AN59" s="3280"/>
    </row>
    <row r="60" spans="2:40" ht="13.5">
      <c r="B60" s="3280"/>
      <c r="C60" s="3280"/>
      <c r="D60" s="3280"/>
      <c r="E60" s="3280"/>
      <c r="F60" s="3280"/>
      <c r="G60" s="3280"/>
      <c r="H60" s="3280"/>
      <c r="I60" s="3280"/>
      <c r="J60" s="3280"/>
      <c r="K60" s="3280"/>
      <c r="L60" s="3280"/>
      <c r="M60" s="3280"/>
      <c r="N60" s="3280"/>
      <c r="O60" s="3280"/>
      <c r="P60" s="3280"/>
      <c r="Q60" s="3280"/>
      <c r="R60" s="3280"/>
      <c r="S60" s="3280"/>
      <c r="T60" s="3280"/>
      <c r="U60" s="3280"/>
      <c r="V60" s="3280"/>
      <c r="W60" s="3280"/>
      <c r="X60" s="3280"/>
      <c r="Y60" s="3280"/>
      <c r="Z60" s="3280"/>
      <c r="AA60" s="3280"/>
      <c r="AB60" s="3280"/>
      <c r="AC60" s="3280"/>
      <c r="AD60" s="3280"/>
      <c r="AE60" s="3280"/>
      <c r="AF60" s="3280"/>
      <c r="AG60" s="3280"/>
      <c r="AH60" s="3280"/>
      <c r="AI60" s="3280"/>
      <c r="AJ60" s="3280"/>
      <c r="AK60" s="3280"/>
      <c r="AL60" s="3280"/>
      <c r="AM60" s="3280"/>
      <c r="AN60" s="3280"/>
    </row>
    <row r="61" spans="2:40" ht="13.5">
      <c r="B61" s="3280"/>
      <c r="C61" s="3280"/>
      <c r="D61" s="3280"/>
      <c r="E61" s="3280"/>
      <c r="F61" s="3280"/>
      <c r="G61" s="3280"/>
      <c r="H61" s="3280"/>
      <c r="I61" s="3280"/>
      <c r="J61" s="3280"/>
      <c r="K61" s="3280"/>
      <c r="L61" s="3280"/>
      <c r="M61" s="3280"/>
      <c r="N61" s="3280"/>
      <c r="O61" s="3280"/>
      <c r="P61" s="3280"/>
      <c r="Q61" s="3280"/>
      <c r="R61" s="3280"/>
      <c r="S61" s="3280"/>
      <c r="T61" s="3280"/>
      <c r="U61" s="3280"/>
      <c r="V61" s="3280"/>
      <c r="W61" s="3280"/>
      <c r="X61" s="3280"/>
      <c r="Y61" s="3280"/>
      <c r="Z61" s="3280"/>
      <c r="AA61" s="3280"/>
      <c r="AB61" s="3280"/>
      <c r="AC61" s="3280"/>
      <c r="AD61" s="3280"/>
      <c r="AE61" s="3280"/>
      <c r="AF61" s="3280"/>
      <c r="AG61" s="3280"/>
      <c r="AH61" s="3280"/>
      <c r="AI61" s="3280"/>
      <c r="AJ61" s="3280"/>
      <c r="AK61" s="3280"/>
      <c r="AL61" s="3280"/>
      <c r="AM61" s="3280"/>
      <c r="AN61" s="3280"/>
    </row>
    <row r="62" spans="2:40" ht="7.5" customHeight="1"/>
    <row r="63" spans="2:40" ht="18.75">
      <c r="Q63" s="3302" t="s">
        <v>1132</v>
      </c>
      <c r="R63" s="3303"/>
      <c r="S63" s="3303"/>
      <c r="T63" s="3303"/>
      <c r="U63" s="3303"/>
      <c r="V63" s="3303"/>
      <c r="W63" s="3303"/>
      <c r="X63" s="3303"/>
      <c r="Y63" s="3303"/>
      <c r="Z63" s="3303"/>
      <c r="AA63" s="3303"/>
      <c r="AB63" s="3303"/>
      <c r="AC63" s="3303"/>
      <c r="AD63" s="3303"/>
      <c r="AE63" s="3303"/>
      <c r="AF63" s="3303"/>
      <c r="AG63" s="3303"/>
      <c r="AH63" s="3303"/>
      <c r="AI63" s="3303"/>
      <c r="AJ63" s="3303"/>
      <c r="AK63" s="3303"/>
      <c r="AL63" s="3303"/>
      <c r="AM63" s="3303"/>
      <c r="AN63" s="3303"/>
    </row>
    <row r="64" spans="2:40" ht="7.5" customHeight="1">
      <c r="Q64" s="510"/>
      <c r="AL64" s="72"/>
    </row>
    <row r="65" spans="2:2" ht="11.25" customHeight="1">
      <c r="B65" s="509"/>
    </row>
    <row r="66" spans="2:2" ht="11.25" customHeight="1">
      <c r="B66" s="509"/>
    </row>
  </sheetData>
  <mergeCells count="61">
    <mergeCell ref="B56:T57"/>
    <mergeCell ref="U56:AN57"/>
    <mergeCell ref="B58:T61"/>
    <mergeCell ref="U58:AN61"/>
    <mergeCell ref="Q63:AN63"/>
    <mergeCell ref="B50:T50"/>
    <mergeCell ref="U50:AN50"/>
    <mergeCell ref="B51:T52"/>
    <mergeCell ref="U51:AN52"/>
    <mergeCell ref="B55:T55"/>
    <mergeCell ref="U55:AN55"/>
    <mergeCell ref="B41:T41"/>
    <mergeCell ref="U41:AN41"/>
    <mergeCell ref="B42:T43"/>
    <mergeCell ref="U42:AN43"/>
    <mergeCell ref="B44:T47"/>
    <mergeCell ref="U44:AN47"/>
    <mergeCell ref="B34:T37"/>
    <mergeCell ref="U34:AN37"/>
    <mergeCell ref="B15:T19"/>
    <mergeCell ref="U15:AN19"/>
    <mergeCell ref="B22:T22"/>
    <mergeCell ref="U22:AN22"/>
    <mergeCell ref="B23:T26"/>
    <mergeCell ref="U23:AN26"/>
    <mergeCell ref="B27:AN28"/>
    <mergeCell ref="B31:T31"/>
    <mergeCell ref="U31:AN31"/>
    <mergeCell ref="B32:T33"/>
    <mergeCell ref="U32:AN33"/>
    <mergeCell ref="AL9:AM9"/>
    <mergeCell ref="B10:H10"/>
    <mergeCell ref="I10:AA10"/>
    <mergeCell ref="AB10:AE10"/>
    <mergeCell ref="AF10:AN10"/>
    <mergeCell ref="AF9:AH9"/>
    <mergeCell ref="AI9:AK9"/>
    <mergeCell ref="B11:F11"/>
    <mergeCell ref="S9:X9"/>
    <mergeCell ref="Y9:Z9"/>
    <mergeCell ref="AA9:AC9"/>
    <mergeCell ref="AD9:AE9"/>
    <mergeCell ref="B9:D9"/>
    <mergeCell ref="E9:G9"/>
    <mergeCell ref="H9:I9"/>
    <mergeCell ref="J9:L9"/>
    <mergeCell ref="M9:O9"/>
    <mergeCell ref="P9:R9"/>
    <mergeCell ref="B7:F7"/>
    <mergeCell ref="G7:AN7"/>
    <mergeCell ref="B8:F8"/>
    <mergeCell ref="G8:J8"/>
    <mergeCell ref="K8:W8"/>
    <mergeCell ref="X8:AA8"/>
    <mergeCell ref="AB8:AN8"/>
    <mergeCell ref="AH2:AN2"/>
    <mergeCell ref="A4:AO4"/>
    <mergeCell ref="B6:F6"/>
    <mergeCell ref="G6:U6"/>
    <mergeCell ref="V6:Y6"/>
    <mergeCell ref="Z6:AN6"/>
  </mergeCells>
  <phoneticPr fontId="1"/>
  <printOptions horizontalCentered="1"/>
  <pageMargins left="0.70866141732283472" right="0.70866141732283472" top="0.74803149606299213" bottom="0.74803149606299213" header="0.31496062992125984" footer="0.31496062992125984"/>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161E1-860B-4409-8F96-38C4E290FB25}">
  <dimension ref="A1:BL54"/>
  <sheetViews>
    <sheetView view="pageBreakPreview" zoomScaleNormal="100" zoomScaleSheetLayoutView="100" workbookViewId="0"/>
  </sheetViews>
  <sheetFormatPr defaultColWidth="2.25" defaultRowHeight="13.5"/>
  <cols>
    <col min="1" max="1" width="2.25" style="309" customWidth="1"/>
    <col min="2" max="2" width="2.25" style="415"/>
    <col min="3" max="5" width="2.25" style="309"/>
    <col min="6" max="6" width="2.5" style="309" bestFit="1" customWidth="1"/>
    <col min="7" max="20" width="2.25" style="309"/>
    <col min="21" max="21" width="2.625" style="309" bestFit="1" customWidth="1"/>
    <col min="22" max="46" width="2.25" style="309"/>
    <col min="47" max="47" width="0" style="309" hidden="1" customWidth="1"/>
    <col min="48" max="16384" width="2.25" style="309"/>
  </cols>
  <sheetData>
    <row r="1" spans="1:47" ht="18.75" customHeight="1">
      <c r="A1" s="309" t="s">
        <v>1133</v>
      </c>
      <c r="AC1" s="2552" t="s">
        <v>170</v>
      </c>
      <c r="AD1" s="2552"/>
      <c r="AE1" s="2552"/>
      <c r="AF1" s="2552"/>
      <c r="AG1" s="2552"/>
      <c r="AH1" s="2552"/>
      <c r="AI1" s="2552"/>
      <c r="AJ1" s="2552"/>
      <c r="AK1" s="2552"/>
      <c r="AL1" s="2552"/>
    </row>
    <row r="2" spans="1:47" ht="24" customHeight="1"/>
    <row r="3" spans="1:47" ht="13.5" customHeight="1">
      <c r="A3" s="2442" t="s">
        <v>1134</v>
      </c>
      <c r="B3" s="2442"/>
      <c r="C3" s="2442"/>
      <c r="D3" s="2442"/>
      <c r="E3" s="2442"/>
      <c r="F3" s="2442"/>
      <c r="G3" s="2442"/>
      <c r="H3" s="2442"/>
      <c r="I3" s="2442"/>
      <c r="J3" s="2442"/>
      <c r="K3" s="2442"/>
      <c r="L3" s="2442"/>
      <c r="M3" s="2442"/>
      <c r="N3" s="2442"/>
      <c r="O3" s="2442"/>
      <c r="P3" s="2442"/>
      <c r="Q3" s="2442"/>
      <c r="R3" s="2442"/>
      <c r="S3" s="2442"/>
      <c r="T3" s="2442"/>
      <c r="U3" s="2442"/>
      <c r="V3" s="2442"/>
      <c r="W3" s="2442"/>
      <c r="X3" s="2442"/>
      <c r="Y3" s="2442"/>
      <c r="Z3" s="2442"/>
      <c r="AA3" s="2442"/>
      <c r="AB3" s="2442"/>
      <c r="AC3" s="2442"/>
      <c r="AD3" s="2442"/>
      <c r="AE3" s="2442"/>
      <c r="AF3" s="2442"/>
      <c r="AG3" s="2442"/>
      <c r="AH3" s="2442"/>
      <c r="AI3" s="2442"/>
      <c r="AJ3" s="2442"/>
      <c r="AK3" s="2442"/>
      <c r="AL3" s="2442"/>
      <c r="AM3" s="2442"/>
    </row>
    <row r="4" spans="1:47" ht="13.5" customHeight="1">
      <c r="A4" s="2442"/>
      <c r="B4" s="2442"/>
      <c r="C4" s="2442"/>
      <c r="D4" s="2442"/>
      <c r="E4" s="2442"/>
      <c r="F4" s="2442"/>
      <c r="G4" s="2442"/>
      <c r="H4" s="2442"/>
      <c r="I4" s="2442"/>
      <c r="J4" s="2442"/>
      <c r="K4" s="2442"/>
      <c r="L4" s="2442"/>
      <c r="M4" s="2442"/>
      <c r="N4" s="2442"/>
      <c r="O4" s="2442"/>
      <c r="P4" s="2442"/>
      <c r="Q4" s="2442"/>
      <c r="R4" s="2442"/>
      <c r="S4" s="2442"/>
      <c r="T4" s="2442"/>
      <c r="U4" s="2442"/>
      <c r="V4" s="2442"/>
      <c r="W4" s="2442"/>
      <c r="X4" s="2442"/>
      <c r="Y4" s="2442"/>
      <c r="Z4" s="2442"/>
      <c r="AA4" s="2442"/>
      <c r="AB4" s="2442"/>
      <c r="AC4" s="2442"/>
      <c r="AD4" s="2442"/>
      <c r="AE4" s="2442"/>
      <c r="AF4" s="2442"/>
      <c r="AG4" s="2442"/>
      <c r="AH4" s="2442"/>
      <c r="AI4" s="2442"/>
      <c r="AJ4" s="2442"/>
      <c r="AK4" s="2442"/>
      <c r="AL4" s="2442"/>
      <c r="AM4" s="2442"/>
    </row>
    <row r="5" spans="1:47" ht="24" customHeight="1"/>
    <row r="6" spans="1:47">
      <c r="B6" s="2496" t="s">
        <v>518</v>
      </c>
      <c r="C6" s="2496"/>
      <c r="D6" s="2496"/>
      <c r="E6" s="2496"/>
      <c r="F6" s="2496"/>
      <c r="G6" s="2496"/>
      <c r="H6" s="2496"/>
      <c r="I6" s="2496"/>
      <c r="J6" s="2496"/>
      <c r="K6" s="2496"/>
      <c r="L6" s="2553"/>
      <c r="M6" s="2553"/>
      <c r="N6" s="2553"/>
      <c r="O6" s="2553"/>
      <c r="P6" s="2553"/>
      <c r="Q6" s="2553"/>
      <c r="R6" s="2553"/>
      <c r="S6" s="2553"/>
      <c r="T6" s="2553"/>
      <c r="U6" s="2553"/>
      <c r="V6" s="2553"/>
      <c r="W6" s="2553"/>
      <c r="X6" s="2553"/>
      <c r="Y6" s="2553"/>
      <c r="Z6" s="2553"/>
      <c r="AA6" s="2553"/>
      <c r="AB6" s="2553"/>
      <c r="AC6" s="2553"/>
      <c r="AD6" s="2553"/>
      <c r="AE6" s="2553"/>
      <c r="AF6" s="2553"/>
      <c r="AG6" s="2553"/>
      <c r="AH6" s="2553"/>
      <c r="AI6" s="2553"/>
      <c r="AJ6" s="2553"/>
      <c r="AK6" s="2553"/>
      <c r="AL6" s="2553"/>
    </row>
    <row r="7" spans="1:47">
      <c r="B7" s="2496"/>
      <c r="C7" s="2496"/>
      <c r="D7" s="2496"/>
      <c r="E7" s="2496"/>
      <c r="F7" s="2496"/>
      <c r="G7" s="2496"/>
      <c r="H7" s="2496"/>
      <c r="I7" s="2496"/>
      <c r="J7" s="2496"/>
      <c r="K7" s="2496"/>
      <c r="L7" s="2553"/>
      <c r="M7" s="2553"/>
      <c r="N7" s="2553"/>
      <c r="O7" s="2553"/>
      <c r="P7" s="2553"/>
      <c r="Q7" s="2554"/>
      <c r="R7" s="2554"/>
      <c r="S7" s="2553"/>
      <c r="T7" s="2554"/>
      <c r="U7" s="2554"/>
      <c r="V7" s="2554"/>
      <c r="W7" s="2554"/>
      <c r="X7" s="2554"/>
      <c r="Y7" s="2554"/>
      <c r="Z7" s="2554"/>
      <c r="AA7" s="2554"/>
      <c r="AB7" s="2554"/>
      <c r="AC7" s="2554"/>
      <c r="AD7" s="2554"/>
      <c r="AE7" s="2554"/>
      <c r="AF7" s="2554"/>
      <c r="AG7" s="2554"/>
      <c r="AH7" s="2554"/>
      <c r="AI7" s="2554"/>
      <c r="AJ7" s="2554"/>
      <c r="AK7" s="2554"/>
      <c r="AL7" s="2554"/>
    </row>
    <row r="8" spans="1:47" ht="13.5" customHeight="1">
      <c r="B8" s="2449" t="s">
        <v>1135</v>
      </c>
      <c r="C8" s="2450"/>
      <c r="D8" s="481"/>
      <c r="E8" s="311"/>
      <c r="F8" s="311"/>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3"/>
      <c r="AU8" s="309" t="s">
        <v>259</v>
      </c>
    </row>
    <row r="9" spans="1:47">
      <c r="B9" s="2451"/>
      <c r="C9" s="2452"/>
      <c r="D9" s="631"/>
      <c r="E9" s="744" t="s">
        <v>32</v>
      </c>
      <c r="F9" s="309">
        <v>1</v>
      </c>
      <c r="H9" s="309" t="s">
        <v>1136</v>
      </c>
      <c r="AL9" s="315"/>
      <c r="AU9" s="309" t="s">
        <v>260</v>
      </c>
    </row>
    <row r="10" spans="1:47">
      <c r="B10" s="2451"/>
      <c r="C10" s="2452"/>
      <c r="D10" s="631"/>
      <c r="E10" s="744" t="s">
        <v>32</v>
      </c>
      <c r="F10" s="309">
        <v>2</v>
      </c>
      <c r="H10" s="309" t="s">
        <v>1137</v>
      </c>
      <c r="AL10" s="317"/>
    </row>
    <row r="11" spans="1:47">
      <c r="B11" s="2451"/>
      <c r="C11" s="2452"/>
      <c r="D11" s="631"/>
      <c r="E11" s="744" t="s">
        <v>32</v>
      </c>
      <c r="F11" s="309">
        <v>3</v>
      </c>
      <c r="H11" s="309" t="s">
        <v>1138</v>
      </c>
      <c r="AL11" s="315"/>
    </row>
    <row r="12" spans="1:47">
      <c r="B12" s="2451"/>
      <c r="C12" s="2452"/>
      <c r="D12" s="631"/>
      <c r="E12" s="744" t="s">
        <v>32</v>
      </c>
      <c r="F12" s="309">
        <v>4</v>
      </c>
      <c r="H12" s="309" t="s">
        <v>1139</v>
      </c>
      <c r="AL12" s="315"/>
    </row>
    <row r="13" spans="1:47">
      <c r="B13" s="2451"/>
      <c r="C13" s="2452"/>
      <c r="D13" s="631"/>
      <c r="E13" s="744" t="s">
        <v>32</v>
      </c>
      <c r="F13" s="309">
        <v>5</v>
      </c>
      <c r="H13" s="309" t="s">
        <v>1140</v>
      </c>
      <c r="AL13" s="315"/>
    </row>
    <row r="14" spans="1:47">
      <c r="B14" s="2451"/>
      <c r="C14" s="2452"/>
      <c r="D14" s="631"/>
      <c r="E14" s="744" t="s">
        <v>32</v>
      </c>
      <c r="F14" s="309">
        <v>6</v>
      </c>
      <c r="H14" s="309" t="s">
        <v>1141</v>
      </c>
      <c r="AL14" s="315"/>
    </row>
    <row r="15" spans="1:47">
      <c r="B15" s="2451"/>
      <c r="C15" s="2452"/>
      <c r="D15" s="631"/>
      <c r="E15" s="744" t="s">
        <v>32</v>
      </c>
      <c r="F15" s="309">
        <v>7</v>
      </c>
      <c r="H15" s="309" t="s">
        <v>1142</v>
      </c>
      <c r="AL15" s="315"/>
    </row>
    <row r="16" spans="1:47">
      <c r="B16" s="2453"/>
      <c r="C16" s="2454"/>
      <c r="D16" s="482"/>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20"/>
    </row>
    <row r="17" spans="2:64" ht="13.5" customHeight="1">
      <c r="B17" s="2449" t="s">
        <v>1143</v>
      </c>
      <c r="C17" s="2450"/>
      <c r="D17" s="312"/>
      <c r="E17" s="311"/>
      <c r="F17" s="311"/>
      <c r="G17" s="311"/>
      <c r="H17" s="311"/>
      <c r="I17" s="311"/>
      <c r="J17" s="311"/>
      <c r="K17" s="311"/>
      <c r="L17" s="311"/>
      <c r="M17" s="311"/>
      <c r="N17" s="311"/>
      <c r="O17" s="311"/>
      <c r="P17" s="311"/>
      <c r="Q17" s="630"/>
      <c r="R17" s="630"/>
      <c r="S17" s="311"/>
      <c r="T17" s="311"/>
      <c r="U17" s="311"/>
      <c r="V17" s="311"/>
      <c r="W17" s="311"/>
      <c r="X17" s="311"/>
      <c r="Y17" s="311"/>
      <c r="Z17" s="311"/>
      <c r="AA17" s="311"/>
      <c r="AB17" s="311"/>
      <c r="AC17" s="311"/>
      <c r="AD17" s="311"/>
      <c r="AE17" s="311"/>
      <c r="AF17" s="311"/>
      <c r="AG17" s="311"/>
      <c r="AH17" s="311"/>
      <c r="AI17" s="311"/>
      <c r="AJ17" s="311"/>
      <c r="AK17" s="311"/>
      <c r="AL17" s="313"/>
    </row>
    <row r="18" spans="2:64">
      <c r="B18" s="2451"/>
      <c r="C18" s="2452"/>
      <c r="D18" s="314"/>
      <c r="AL18" s="317"/>
    </row>
    <row r="19" spans="2:64">
      <c r="B19" s="2451"/>
      <c r="C19" s="2452"/>
      <c r="D19" s="314"/>
      <c r="E19" s="2459" t="s">
        <v>1144</v>
      </c>
      <c r="F19" s="2459"/>
      <c r="G19" s="2459"/>
      <c r="H19" s="2459"/>
      <c r="I19" s="2459"/>
      <c r="J19" s="2459"/>
      <c r="K19" s="2459"/>
      <c r="L19" s="2459"/>
      <c r="M19" s="2459"/>
      <c r="N19" s="2459"/>
      <c r="O19" s="2459"/>
      <c r="P19" s="2459"/>
      <c r="Q19" s="2459"/>
      <c r="R19" s="2459"/>
      <c r="S19" s="2459"/>
      <c r="T19" s="2459"/>
      <c r="U19" s="2459"/>
      <c r="V19" s="2459"/>
      <c r="W19" s="2459" t="s">
        <v>1145</v>
      </c>
      <c r="X19" s="2459"/>
      <c r="Y19" s="2459"/>
      <c r="Z19" s="2459"/>
      <c r="AA19" s="2459"/>
      <c r="AB19" s="2459"/>
      <c r="AC19" s="2459"/>
      <c r="AD19" s="2459"/>
      <c r="AE19" s="2459"/>
      <c r="AF19" s="2459"/>
      <c r="AG19" s="2459"/>
      <c r="AH19" s="2459"/>
      <c r="AI19" s="2459"/>
      <c r="AJ19" s="2459"/>
      <c r="AK19" s="2459"/>
      <c r="AL19" s="317"/>
    </row>
    <row r="20" spans="2:64">
      <c r="B20" s="2451"/>
      <c r="C20" s="2452"/>
      <c r="D20" s="314"/>
      <c r="E20" s="2459"/>
      <c r="F20" s="2459"/>
      <c r="G20" s="2459"/>
      <c r="H20" s="2459"/>
      <c r="I20" s="2459"/>
      <c r="J20" s="2459"/>
      <c r="K20" s="2459"/>
      <c r="L20" s="2459"/>
      <c r="M20" s="2459"/>
      <c r="N20" s="2459"/>
      <c r="O20" s="2459"/>
      <c r="P20" s="2459"/>
      <c r="Q20" s="2459"/>
      <c r="R20" s="2459"/>
      <c r="S20" s="2459"/>
      <c r="T20" s="2459"/>
      <c r="U20" s="2459"/>
      <c r="V20" s="2459"/>
      <c r="W20" s="2459"/>
      <c r="X20" s="2459"/>
      <c r="Y20" s="2459"/>
      <c r="Z20" s="2459"/>
      <c r="AA20" s="2459"/>
      <c r="AB20" s="2459"/>
      <c r="AC20" s="2459"/>
      <c r="AD20" s="2459"/>
      <c r="AE20" s="2459"/>
      <c r="AF20" s="2459"/>
      <c r="AG20" s="2459"/>
      <c r="AH20" s="2459"/>
      <c r="AI20" s="2459"/>
      <c r="AJ20" s="2459"/>
      <c r="AK20" s="2459"/>
      <c r="AL20" s="317"/>
    </row>
    <row r="21" spans="2:64">
      <c r="B21" s="2451"/>
      <c r="C21" s="2452"/>
      <c r="D21" s="314"/>
      <c r="E21" s="2553"/>
      <c r="F21" s="2553"/>
      <c r="G21" s="2553"/>
      <c r="H21" s="2553"/>
      <c r="I21" s="2553"/>
      <c r="J21" s="2553"/>
      <c r="K21" s="2553"/>
      <c r="L21" s="2553"/>
      <c r="M21" s="2553"/>
      <c r="N21" s="2553"/>
      <c r="O21" s="2553"/>
      <c r="P21" s="2553"/>
      <c r="Q21" s="2553"/>
      <c r="R21" s="2553"/>
      <c r="S21" s="2553"/>
      <c r="T21" s="2553"/>
      <c r="U21" s="2496" t="s">
        <v>16</v>
      </c>
      <c r="V21" s="2496"/>
      <c r="W21" s="2553"/>
      <c r="X21" s="2553"/>
      <c r="Y21" s="2553"/>
      <c r="Z21" s="2553"/>
      <c r="AA21" s="2553"/>
      <c r="AB21" s="2553"/>
      <c r="AC21" s="2553"/>
      <c r="AD21" s="2553"/>
      <c r="AE21" s="2553"/>
      <c r="AF21" s="2553"/>
      <c r="AG21" s="2553"/>
      <c r="AH21" s="2553"/>
      <c r="AI21" s="2553"/>
      <c r="AJ21" s="2496" t="s">
        <v>16</v>
      </c>
      <c r="AK21" s="2496"/>
      <c r="AL21" s="317"/>
    </row>
    <row r="22" spans="2:64">
      <c r="B22" s="2451"/>
      <c r="C22" s="2452"/>
      <c r="D22" s="314"/>
      <c r="E22" s="2553"/>
      <c r="F22" s="2553"/>
      <c r="G22" s="2553"/>
      <c r="H22" s="2553"/>
      <c r="I22" s="2553"/>
      <c r="J22" s="2553"/>
      <c r="K22" s="2553"/>
      <c r="L22" s="2553"/>
      <c r="M22" s="2553"/>
      <c r="N22" s="2553"/>
      <c r="O22" s="2553"/>
      <c r="P22" s="2553"/>
      <c r="Q22" s="2553"/>
      <c r="R22" s="2553"/>
      <c r="S22" s="2553"/>
      <c r="T22" s="2553"/>
      <c r="U22" s="2496"/>
      <c r="V22" s="2496"/>
      <c r="W22" s="2553"/>
      <c r="X22" s="2553"/>
      <c r="Y22" s="2553"/>
      <c r="Z22" s="2553"/>
      <c r="AA22" s="2553"/>
      <c r="AB22" s="2553"/>
      <c r="AC22" s="2553"/>
      <c r="AD22" s="2553"/>
      <c r="AE22" s="2553"/>
      <c r="AF22" s="2553"/>
      <c r="AG22" s="2553"/>
      <c r="AH22" s="2553"/>
      <c r="AI22" s="2553"/>
      <c r="AJ22" s="2496"/>
      <c r="AK22" s="2496"/>
      <c r="AL22" s="317"/>
    </row>
    <row r="23" spans="2:64" ht="14.25" thickBot="1">
      <c r="B23" s="2451"/>
      <c r="C23" s="2452"/>
      <c r="D23" s="314"/>
      <c r="AL23" s="317"/>
    </row>
    <row r="24" spans="2:64" ht="13.5" customHeight="1">
      <c r="B24" s="2451"/>
      <c r="C24" s="2452"/>
      <c r="D24" s="314"/>
      <c r="E24" s="617"/>
      <c r="F24" s="621"/>
      <c r="G24" s="621"/>
      <c r="H24" s="621"/>
      <c r="I24" s="621"/>
      <c r="J24" s="621"/>
      <c r="K24" s="621"/>
      <c r="L24" s="621"/>
      <c r="M24" s="621"/>
      <c r="N24" s="621"/>
      <c r="O24" s="621"/>
      <c r="P24" s="621"/>
      <c r="Q24" s="621"/>
      <c r="R24" s="621"/>
      <c r="S24" s="621"/>
      <c r="T24" s="617"/>
      <c r="U24" s="617"/>
      <c r="V24" s="616"/>
      <c r="W24" s="3304" t="s">
        <v>1146</v>
      </c>
      <c r="X24" s="3305"/>
      <c r="Y24" s="3305"/>
      <c r="Z24" s="3305"/>
      <c r="AA24" s="3305"/>
      <c r="AB24" s="3305"/>
      <c r="AC24" s="3305"/>
      <c r="AD24" s="3305"/>
      <c r="AE24" s="3305"/>
      <c r="AF24" s="3305"/>
      <c r="AG24" s="3305"/>
      <c r="AH24" s="3305"/>
      <c r="AI24" s="3305"/>
      <c r="AJ24" s="3305"/>
      <c r="AK24" s="3306"/>
      <c r="AL24" s="317"/>
    </row>
    <row r="25" spans="2:64" ht="18.75">
      <c r="B25" s="2451"/>
      <c r="C25" s="2452"/>
      <c r="D25" s="314"/>
      <c r="E25" s="740"/>
      <c r="F25" s="622"/>
      <c r="G25" s="622"/>
      <c r="H25" s="622"/>
      <c r="I25" s="622"/>
      <c r="J25" s="622"/>
      <c r="K25" s="622"/>
      <c r="L25" s="622"/>
      <c r="M25" s="622"/>
      <c r="N25" s="622"/>
      <c r="O25" s="622"/>
      <c r="P25" s="622"/>
      <c r="Q25" s="622"/>
      <c r="R25" s="622"/>
      <c r="S25" s="743"/>
      <c r="T25" s="740"/>
      <c r="U25" s="740"/>
      <c r="V25" s="616"/>
      <c r="W25" s="3307"/>
      <c r="X25" s="2496"/>
      <c r="Y25" s="2496"/>
      <c r="Z25" s="2496"/>
      <c r="AA25" s="2496"/>
      <c r="AB25" s="2496"/>
      <c r="AC25" s="2496"/>
      <c r="AD25" s="2496"/>
      <c r="AE25" s="2496"/>
      <c r="AF25" s="2496"/>
      <c r="AG25" s="2496"/>
      <c r="AH25" s="2496"/>
      <c r="AI25" s="2496"/>
      <c r="AJ25" s="2496"/>
      <c r="AK25" s="3308"/>
      <c r="AL25" s="317"/>
    </row>
    <row r="26" spans="2:64" ht="18.75">
      <c r="B26" s="2451"/>
      <c r="C26" s="2452"/>
      <c r="D26" s="314"/>
      <c r="E26" s="740"/>
      <c r="F26" s="622"/>
      <c r="G26" s="622"/>
      <c r="H26" s="622"/>
      <c r="I26" s="622"/>
      <c r="J26" s="622"/>
      <c r="K26" s="622"/>
      <c r="L26" s="622"/>
      <c r="M26" s="622"/>
      <c r="N26" s="622"/>
      <c r="O26" s="622"/>
      <c r="P26" s="622"/>
      <c r="Q26" s="622"/>
      <c r="R26" s="622"/>
      <c r="S26" s="743"/>
      <c r="T26" s="740"/>
      <c r="U26" s="740"/>
      <c r="V26" s="616"/>
      <c r="W26" s="3307" t="e">
        <f>W21/E21*100</f>
        <v>#DIV/0!</v>
      </c>
      <c r="X26" s="2496"/>
      <c r="Y26" s="2496"/>
      <c r="Z26" s="2496"/>
      <c r="AA26" s="2496"/>
      <c r="AB26" s="2496"/>
      <c r="AC26" s="2496"/>
      <c r="AD26" s="2496"/>
      <c r="AE26" s="2496"/>
      <c r="AF26" s="2496"/>
      <c r="AG26" s="2496"/>
      <c r="AH26" s="2496"/>
      <c r="AI26" s="2496"/>
      <c r="AJ26" s="2496" t="s">
        <v>352</v>
      </c>
      <c r="AK26" s="3308"/>
      <c r="AL26" s="317"/>
    </row>
    <row r="27" spans="2:64" ht="19.5" thickBot="1">
      <c r="B27" s="2451"/>
      <c r="C27" s="2452"/>
      <c r="D27" s="314"/>
      <c r="E27" s="740"/>
      <c r="F27" s="743"/>
      <c r="G27" s="743"/>
      <c r="H27" s="743"/>
      <c r="I27" s="743"/>
      <c r="J27" s="743"/>
      <c r="K27" s="743"/>
      <c r="L27" s="743"/>
      <c r="M27" s="743"/>
      <c r="N27" s="743"/>
      <c r="O27" s="743"/>
      <c r="P27" s="743"/>
      <c r="Q27" s="743"/>
      <c r="R27" s="743"/>
      <c r="S27" s="743"/>
      <c r="T27" s="740"/>
      <c r="U27" s="740"/>
      <c r="V27" s="616"/>
      <c r="W27" s="3318"/>
      <c r="X27" s="3319"/>
      <c r="Y27" s="3319"/>
      <c r="Z27" s="3319"/>
      <c r="AA27" s="3319"/>
      <c r="AB27" s="3319"/>
      <c r="AC27" s="3319"/>
      <c r="AD27" s="3319"/>
      <c r="AE27" s="3319"/>
      <c r="AF27" s="3319"/>
      <c r="AG27" s="3319"/>
      <c r="AH27" s="3319"/>
      <c r="AI27" s="3319"/>
      <c r="AJ27" s="3319"/>
      <c r="AK27" s="3320"/>
      <c r="AL27" s="317"/>
    </row>
    <row r="28" spans="2:64" ht="18.75">
      <c r="B28" s="2451"/>
      <c r="C28" s="2452"/>
      <c r="D28" s="314"/>
      <c r="E28" s="740"/>
      <c r="F28" s="741"/>
      <c r="G28" s="740"/>
      <c r="H28" s="740"/>
      <c r="I28" s="740"/>
      <c r="J28" s="740"/>
      <c r="K28" s="740"/>
      <c r="L28" s="740"/>
      <c r="M28" s="740"/>
      <c r="N28" s="740"/>
      <c r="O28" s="740"/>
      <c r="P28" s="740"/>
      <c r="Q28" s="740"/>
      <c r="R28" s="740"/>
      <c r="S28" s="740"/>
      <c r="T28" s="740"/>
      <c r="U28" s="740"/>
      <c r="V28" s="616"/>
      <c r="AL28" s="317"/>
    </row>
    <row r="29" spans="2:64" ht="18.75">
      <c r="B29" s="2451"/>
      <c r="C29" s="2452"/>
      <c r="D29" s="314"/>
      <c r="E29" s="740"/>
      <c r="F29" s="742"/>
      <c r="G29" s="740"/>
      <c r="H29" s="740"/>
      <c r="I29" s="740"/>
      <c r="J29" s="740"/>
      <c r="K29" s="740"/>
      <c r="L29" s="740"/>
      <c r="M29" s="740"/>
      <c r="N29" s="740"/>
      <c r="O29" s="740"/>
      <c r="P29" s="740"/>
      <c r="Q29" s="740"/>
      <c r="R29" s="740"/>
      <c r="S29" s="740"/>
      <c r="T29" s="740"/>
      <c r="U29" s="740"/>
      <c r="V29" s="616"/>
      <c r="AL29" s="317"/>
      <c r="AV29" s="511"/>
      <c r="AW29" s="511"/>
      <c r="AX29" s="511"/>
      <c r="AY29" s="511"/>
      <c r="AZ29" s="511"/>
      <c r="BA29" s="511"/>
      <c r="BB29" s="511"/>
      <c r="BC29" s="511"/>
      <c r="BD29" s="511"/>
      <c r="BE29" s="511"/>
      <c r="BF29" s="511"/>
      <c r="BG29" s="511"/>
      <c r="BH29" s="511"/>
      <c r="BI29" s="511"/>
      <c r="BJ29" s="511"/>
      <c r="BK29" s="511"/>
      <c r="BL29" s="511"/>
    </row>
    <row r="30" spans="2:64">
      <c r="B30" s="2451"/>
      <c r="C30" s="2452"/>
      <c r="D30" s="314"/>
      <c r="AL30" s="317"/>
    </row>
    <row r="31" spans="2:64">
      <c r="B31" s="2451"/>
      <c r="C31" s="2452"/>
      <c r="D31" s="311"/>
      <c r="E31" s="311"/>
      <c r="F31" s="311"/>
      <c r="G31" s="311"/>
      <c r="H31" s="311"/>
      <c r="I31" s="311"/>
      <c r="J31" s="311"/>
      <c r="K31" s="311"/>
      <c r="L31" s="311"/>
      <c r="M31" s="311"/>
      <c r="N31" s="311"/>
      <c r="O31" s="311"/>
      <c r="P31" s="311"/>
      <c r="Q31" s="311"/>
      <c r="R31" s="321"/>
      <c r="S31" s="321"/>
      <c r="T31" s="311"/>
      <c r="U31" s="311"/>
      <c r="V31" s="311"/>
      <c r="W31" s="413"/>
      <c r="X31" s="413"/>
      <c r="Y31" s="413"/>
      <c r="Z31" s="413"/>
      <c r="AA31" s="413"/>
      <c r="AB31" s="413"/>
      <c r="AC31" s="413"/>
      <c r="AD31" s="413"/>
      <c r="AE31" s="413"/>
      <c r="AF31" s="413"/>
      <c r="AG31" s="413"/>
      <c r="AH31" s="413"/>
      <c r="AI31" s="413"/>
      <c r="AJ31" s="413"/>
      <c r="AK31" s="413"/>
      <c r="AL31" s="313"/>
    </row>
    <row r="32" spans="2:64">
      <c r="B32" s="2451"/>
      <c r="C32" s="2452"/>
      <c r="F32" s="309" t="s">
        <v>1147</v>
      </c>
      <c r="AL32" s="317"/>
    </row>
    <row r="33" spans="2:38">
      <c r="B33" s="2451"/>
      <c r="C33" s="2452"/>
      <c r="AL33" s="317"/>
    </row>
    <row r="34" spans="2:38" ht="15" customHeight="1">
      <c r="B34" s="2451"/>
      <c r="C34" s="2452"/>
      <c r="F34" s="2511" t="s">
        <v>1148</v>
      </c>
      <c r="G34" s="2512"/>
      <c r="H34" s="2512"/>
      <c r="I34" s="2512"/>
      <c r="J34" s="2512"/>
      <c r="K34" s="2512"/>
      <c r="L34" s="2512"/>
      <c r="M34" s="2513"/>
      <c r="N34" s="2460"/>
      <c r="O34" s="2461"/>
      <c r="P34" s="2461"/>
      <c r="Q34" s="2461"/>
      <c r="R34" s="2461"/>
      <c r="S34" s="2462"/>
      <c r="T34" s="2511" t="s">
        <v>16</v>
      </c>
      <c r="U34" s="2513"/>
      <c r="Y34" s="3321" t="s">
        <v>1149</v>
      </c>
      <c r="Z34" s="2512"/>
      <c r="AA34" s="2512"/>
      <c r="AB34" s="2512"/>
      <c r="AC34" s="2512"/>
      <c r="AD34" s="2512"/>
      <c r="AE34" s="2512"/>
      <c r="AF34" s="2512"/>
      <c r="AG34" s="2512"/>
      <c r="AH34" s="2512"/>
      <c r="AI34" s="2513"/>
      <c r="AL34" s="317"/>
    </row>
    <row r="35" spans="2:38" ht="15" customHeight="1">
      <c r="B35" s="2451"/>
      <c r="C35" s="2452"/>
      <c r="F35" s="2514"/>
      <c r="G35" s="2515"/>
      <c r="H35" s="2515"/>
      <c r="I35" s="2515"/>
      <c r="J35" s="2515"/>
      <c r="K35" s="2515"/>
      <c r="L35" s="2515"/>
      <c r="M35" s="2516"/>
      <c r="N35" s="2463"/>
      <c r="O35" s="2464"/>
      <c r="P35" s="2464"/>
      <c r="Q35" s="2464"/>
      <c r="R35" s="2464"/>
      <c r="S35" s="2465"/>
      <c r="T35" s="2514"/>
      <c r="U35" s="2516"/>
      <c r="Y35" s="2514"/>
      <c r="Z35" s="2515"/>
      <c r="AA35" s="2515"/>
      <c r="AB35" s="2515"/>
      <c r="AC35" s="2515"/>
      <c r="AD35" s="2515"/>
      <c r="AE35" s="2515"/>
      <c r="AF35" s="2515"/>
      <c r="AG35" s="2515"/>
      <c r="AH35" s="2515"/>
      <c r="AI35" s="2516"/>
      <c r="AL35" s="317"/>
    </row>
    <row r="36" spans="2:38" ht="15" customHeight="1">
      <c r="B36" s="2451"/>
      <c r="C36" s="2452"/>
      <c r="F36" s="2511" t="s">
        <v>1150</v>
      </c>
      <c r="G36" s="2512"/>
      <c r="H36" s="2512"/>
      <c r="I36" s="2512"/>
      <c r="J36" s="2512"/>
      <c r="K36" s="2512"/>
      <c r="L36" s="2512"/>
      <c r="M36" s="2513"/>
      <c r="N36" s="2460"/>
      <c r="O36" s="2461"/>
      <c r="P36" s="2461"/>
      <c r="Q36" s="2461"/>
      <c r="R36" s="2461"/>
      <c r="S36" s="2462"/>
      <c r="T36" s="2511" t="s">
        <v>16</v>
      </c>
      <c r="U36" s="2513"/>
      <c r="Y36" s="2460"/>
      <c r="Z36" s="2461"/>
      <c r="AA36" s="2461"/>
      <c r="AB36" s="2461"/>
      <c r="AC36" s="2461"/>
      <c r="AD36" s="2461"/>
      <c r="AE36" s="2461"/>
      <c r="AF36" s="2461"/>
      <c r="AG36" s="2462"/>
      <c r="AH36" s="2511" t="s">
        <v>16</v>
      </c>
      <c r="AI36" s="2513"/>
      <c r="AL36" s="317"/>
    </row>
    <row r="37" spans="2:38" ht="15" customHeight="1" thickBot="1">
      <c r="B37" s="2451"/>
      <c r="C37" s="2452"/>
      <c r="F37" s="2514"/>
      <c r="G37" s="2515"/>
      <c r="H37" s="2515"/>
      <c r="I37" s="2515"/>
      <c r="J37" s="2515"/>
      <c r="K37" s="2515"/>
      <c r="L37" s="2515"/>
      <c r="M37" s="2516"/>
      <c r="N37" s="2463"/>
      <c r="O37" s="2464"/>
      <c r="P37" s="2464"/>
      <c r="Q37" s="2464"/>
      <c r="R37" s="2464"/>
      <c r="S37" s="2465"/>
      <c r="T37" s="2514"/>
      <c r="U37" s="2516"/>
      <c r="Y37" s="3309"/>
      <c r="Z37" s="2552"/>
      <c r="AA37" s="2552"/>
      <c r="AB37" s="2552"/>
      <c r="AC37" s="2552"/>
      <c r="AD37" s="2552"/>
      <c r="AE37" s="2552"/>
      <c r="AF37" s="2552"/>
      <c r="AG37" s="3310"/>
      <c r="AH37" s="3311"/>
      <c r="AI37" s="3312"/>
      <c r="AL37" s="317"/>
    </row>
    <row r="38" spans="2:38" ht="15" customHeight="1">
      <c r="B38" s="2451"/>
      <c r="C38" s="2452"/>
      <c r="F38" s="2511" t="s">
        <v>1151</v>
      </c>
      <c r="G38" s="2512"/>
      <c r="H38" s="2512"/>
      <c r="I38" s="2512"/>
      <c r="J38" s="2512"/>
      <c r="K38" s="2512"/>
      <c r="L38" s="2512"/>
      <c r="M38" s="2513"/>
      <c r="N38" s="2460"/>
      <c r="O38" s="2461"/>
      <c r="P38" s="2461"/>
      <c r="Q38" s="2461"/>
      <c r="R38" s="2461"/>
      <c r="S38" s="2462"/>
      <c r="T38" s="2511" t="s">
        <v>16</v>
      </c>
      <c r="U38" s="2513"/>
      <c r="Y38" s="3313" t="s">
        <v>1152</v>
      </c>
      <c r="Z38" s="3314"/>
      <c r="AA38" s="3314"/>
      <c r="AB38" s="3314"/>
      <c r="AC38" s="3314"/>
      <c r="AD38" s="3314"/>
      <c r="AE38" s="3314"/>
      <c r="AF38" s="3314"/>
      <c r="AG38" s="3314"/>
      <c r="AH38" s="3314"/>
      <c r="AI38" s="3315"/>
      <c r="AL38" s="317"/>
    </row>
    <row r="39" spans="2:38" ht="15" customHeight="1" thickBot="1">
      <c r="B39" s="2451"/>
      <c r="C39" s="2452"/>
      <c r="F39" s="3311"/>
      <c r="G39" s="2440"/>
      <c r="H39" s="2440"/>
      <c r="I39" s="2440"/>
      <c r="J39" s="2440"/>
      <c r="K39" s="2440"/>
      <c r="L39" s="2440"/>
      <c r="M39" s="3312"/>
      <c r="N39" s="3309"/>
      <c r="O39" s="2552"/>
      <c r="P39" s="2552"/>
      <c r="Q39" s="2552"/>
      <c r="R39" s="2552"/>
      <c r="S39" s="3310"/>
      <c r="T39" s="3311"/>
      <c r="U39" s="3312"/>
      <c r="Y39" s="3316"/>
      <c r="Z39" s="2515"/>
      <c r="AA39" s="2515"/>
      <c r="AB39" s="2515"/>
      <c r="AC39" s="2515"/>
      <c r="AD39" s="2515"/>
      <c r="AE39" s="2515"/>
      <c r="AF39" s="2515"/>
      <c r="AG39" s="2515"/>
      <c r="AH39" s="2515"/>
      <c r="AI39" s="3317"/>
      <c r="AL39" s="317"/>
    </row>
    <row r="40" spans="2:38" ht="15" customHeight="1">
      <c r="B40" s="2451"/>
      <c r="C40" s="2452"/>
      <c r="F40" s="3322" t="s">
        <v>1153</v>
      </c>
      <c r="G40" s="3305"/>
      <c r="H40" s="3305"/>
      <c r="I40" s="3305"/>
      <c r="J40" s="3305"/>
      <c r="K40" s="3305"/>
      <c r="L40" s="3305"/>
      <c r="M40" s="3305"/>
      <c r="N40" s="3305">
        <f>SUM(N34:S39)</f>
        <v>0</v>
      </c>
      <c r="O40" s="3305"/>
      <c r="P40" s="3305"/>
      <c r="Q40" s="3305"/>
      <c r="R40" s="3305"/>
      <c r="S40" s="3305"/>
      <c r="T40" s="3305" t="s">
        <v>16</v>
      </c>
      <c r="U40" s="3306"/>
      <c r="Y40" s="3307" t="e">
        <f>Y36/N40*100</f>
        <v>#DIV/0!</v>
      </c>
      <c r="Z40" s="2496"/>
      <c r="AA40" s="2496"/>
      <c r="AB40" s="2496"/>
      <c r="AC40" s="2496"/>
      <c r="AD40" s="2496"/>
      <c r="AE40" s="2496"/>
      <c r="AF40" s="2496"/>
      <c r="AG40" s="2496"/>
      <c r="AH40" s="2496" t="s">
        <v>352</v>
      </c>
      <c r="AI40" s="3308"/>
      <c r="AL40" s="317"/>
    </row>
    <row r="41" spans="2:38" ht="15" customHeight="1" thickBot="1">
      <c r="B41" s="2451"/>
      <c r="C41" s="2452"/>
      <c r="F41" s="3318"/>
      <c r="G41" s="3319"/>
      <c r="H41" s="3319"/>
      <c r="I41" s="3319"/>
      <c r="J41" s="3319"/>
      <c r="K41" s="3319"/>
      <c r="L41" s="3319"/>
      <c r="M41" s="3319"/>
      <c r="N41" s="3319"/>
      <c r="O41" s="3319"/>
      <c r="P41" s="3319"/>
      <c r="Q41" s="3319"/>
      <c r="R41" s="3319"/>
      <c r="S41" s="3319"/>
      <c r="T41" s="3319"/>
      <c r="U41" s="3320"/>
      <c r="Y41" s="3318"/>
      <c r="Z41" s="3319"/>
      <c r="AA41" s="3319"/>
      <c r="AB41" s="3319"/>
      <c r="AC41" s="3319"/>
      <c r="AD41" s="3319"/>
      <c r="AE41" s="3319"/>
      <c r="AF41" s="3319"/>
      <c r="AG41" s="3319"/>
      <c r="AH41" s="3319"/>
      <c r="AI41" s="3320"/>
      <c r="AL41" s="317"/>
    </row>
    <row r="42" spans="2:38">
      <c r="B42" s="2451"/>
      <c r="C42" s="2452"/>
      <c r="AL42" s="317"/>
    </row>
    <row r="43" spans="2:38">
      <c r="B43" s="2453"/>
      <c r="C43" s="2454"/>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27"/>
    </row>
    <row r="44" spans="2:38" ht="79.5" customHeight="1">
      <c r="B44" s="2468" t="s">
        <v>1643</v>
      </c>
      <c r="C44" s="2468"/>
      <c r="D44" s="2468"/>
      <c r="E44" s="2468"/>
      <c r="F44" s="2468"/>
      <c r="G44" s="2468"/>
      <c r="H44" s="2468"/>
      <c r="I44" s="2468"/>
      <c r="J44" s="2468"/>
      <c r="K44" s="2468"/>
      <c r="L44" s="2468"/>
      <c r="M44" s="2468"/>
      <c r="N44" s="2468"/>
      <c r="O44" s="2468"/>
      <c r="P44" s="2468"/>
      <c r="Q44" s="2468"/>
      <c r="R44" s="2468"/>
      <c r="S44" s="2468"/>
      <c r="T44" s="2468"/>
      <c r="U44" s="2468"/>
      <c r="V44" s="2468"/>
      <c r="W44" s="2468"/>
      <c r="X44" s="2468"/>
      <c r="Y44" s="2468"/>
      <c r="Z44" s="2468"/>
      <c r="AA44" s="2468"/>
      <c r="AB44" s="2468"/>
      <c r="AC44" s="2468"/>
      <c r="AD44" s="2468"/>
      <c r="AE44" s="2468"/>
      <c r="AF44" s="2468"/>
      <c r="AG44" s="2468"/>
      <c r="AH44" s="2468"/>
      <c r="AI44" s="2468"/>
      <c r="AJ44" s="2468"/>
      <c r="AK44" s="2468"/>
      <c r="AL44" s="2468"/>
    </row>
    <row r="45" spans="2:38">
      <c r="B45" s="328"/>
      <c r="C45" s="328"/>
      <c r="D45" s="328"/>
      <c r="E45" s="328"/>
      <c r="F45" s="328"/>
      <c r="G45" s="328"/>
      <c r="H45" s="328"/>
      <c r="I45" s="328"/>
      <c r="J45" s="328"/>
      <c r="K45" s="328"/>
      <c r="L45" s="328"/>
      <c r="M45" s="328"/>
      <c r="N45" s="328"/>
      <c r="O45" s="328"/>
      <c r="P45" s="328"/>
      <c r="Q45" s="328"/>
      <c r="R45" s="328"/>
      <c r="S45" s="328"/>
      <c r="T45" s="328"/>
      <c r="U45" s="328"/>
      <c r="V45" s="328"/>
      <c r="W45" s="328"/>
      <c r="X45" s="328"/>
      <c r="Y45" s="328"/>
      <c r="Z45" s="328"/>
      <c r="AA45" s="328"/>
      <c r="AB45" s="328"/>
      <c r="AC45" s="328"/>
      <c r="AD45" s="328"/>
      <c r="AE45" s="328"/>
      <c r="AF45" s="328"/>
      <c r="AG45" s="328"/>
      <c r="AH45" s="328"/>
      <c r="AI45" s="328"/>
      <c r="AJ45" s="328"/>
      <c r="AK45" s="328"/>
      <c r="AL45" s="328"/>
    </row>
    <row r="46" spans="2:38">
      <c r="B46" s="328"/>
      <c r="C46" s="328"/>
      <c r="D46" s="328"/>
      <c r="E46" s="328"/>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row>
    <row r="47" spans="2:38">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F47" s="328"/>
      <c r="AG47" s="328"/>
      <c r="AH47" s="328"/>
      <c r="AI47" s="328"/>
      <c r="AJ47" s="328"/>
      <c r="AK47" s="328"/>
      <c r="AL47" s="328"/>
    </row>
    <row r="48" spans="2:38">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row>
    <row r="49" spans="2:38">
      <c r="B49" s="328"/>
      <c r="C49" s="328"/>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328"/>
      <c r="AK49" s="328"/>
      <c r="AL49" s="328"/>
    </row>
    <row r="50" spans="2:38">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row>
    <row r="51" spans="2:38">
      <c r="B51" s="328"/>
      <c r="C51" s="328"/>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328"/>
      <c r="AE51" s="328"/>
      <c r="AF51" s="328"/>
      <c r="AG51" s="328"/>
      <c r="AH51" s="328"/>
      <c r="AI51" s="328"/>
      <c r="AJ51" s="328"/>
      <c r="AK51" s="328"/>
      <c r="AL51" s="328"/>
    </row>
    <row r="52" spans="2:38">
      <c r="B52" s="328"/>
      <c r="C52" s="328"/>
      <c r="D52" s="328"/>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328"/>
      <c r="AC52" s="328"/>
      <c r="AD52" s="328"/>
      <c r="AE52" s="328"/>
      <c r="AF52" s="328"/>
      <c r="AG52" s="328"/>
      <c r="AH52" s="328"/>
      <c r="AI52" s="328"/>
      <c r="AJ52" s="328"/>
      <c r="AK52" s="328"/>
      <c r="AL52" s="328"/>
    </row>
    <row r="53" spans="2:38">
      <c r="B53" s="328"/>
      <c r="C53" s="328"/>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row>
    <row r="54" spans="2:38">
      <c r="B54" s="328"/>
      <c r="C54" s="328"/>
      <c r="D54" s="328"/>
      <c r="E54" s="328"/>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row>
  </sheetData>
  <mergeCells count="34">
    <mergeCell ref="A3:AM4"/>
    <mergeCell ref="B6:K7"/>
    <mergeCell ref="U21:V22"/>
    <mergeCell ref="W21:AI22"/>
    <mergeCell ref="AC1:AL1"/>
    <mergeCell ref="AJ21:AK22"/>
    <mergeCell ref="E21:T22"/>
    <mergeCell ref="F40:M41"/>
    <mergeCell ref="N40:S41"/>
    <mergeCell ref="T40:U41"/>
    <mergeCell ref="Y40:AG41"/>
    <mergeCell ref="AH40:AI41"/>
    <mergeCell ref="W26:AI27"/>
    <mergeCell ref="AJ26:AK27"/>
    <mergeCell ref="F34:M35"/>
    <mergeCell ref="N34:S35"/>
    <mergeCell ref="T34:U35"/>
    <mergeCell ref="Y34:AI35"/>
    <mergeCell ref="W24:AK25"/>
    <mergeCell ref="L6:AL7"/>
    <mergeCell ref="B8:C16"/>
    <mergeCell ref="B44:AL44"/>
    <mergeCell ref="F36:M37"/>
    <mergeCell ref="N36:S37"/>
    <mergeCell ref="T36:U37"/>
    <mergeCell ref="Y36:AG37"/>
    <mergeCell ref="AH36:AI37"/>
    <mergeCell ref="F38:M39"/>
    <mergeCell ref="N38:S39"/>
    <mergeCell ref="T38:U39"/>
    <mergeCell ref="Y38:AI39"/>
    <mergeCell ref="B17:C43"/>
    <mergeCell ref="E19:V20"/>
    <mergeCell ref="W19:AK20"/>
  </mergeCells>
  <phoneticPr fontId="1"/>
  <dataValidations count="1">
    <dataValidation type="list" allowBlank="1" showInputMessage="1" showErrorMessage="1" sqref="E9:E15" xr:uid="{E5717198-0D86-4149-B15E-34BC7747869F}">
      <formula1>$AU$8:$AU$9</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63603-291A-4239-87A0-4EA7C201776A}">
  <sheetPr>
    <pageSetUpPr fitToPage="1"/>
  </sheetPr>
  <dimension ref="A1:IV42"/>
  <sheetViews>
    <sheetView view="pageBreakPreview" zoomScaleNormal="100" zoomScaleSheetLayoutView="100" workbookViewId="0">
      <selection activeCell="A4" sqref="A4:C4"/>
    </sheetView>
  </sheetViews>
  <sheetFormatPr defaultRowHeight="13.5"/>
  <cols>
    <col min="1" max="1" width="5.25" style="309" customWidth="1"/>
    <col min="2" max="3" width="9" style="309"/>
    <col min="4" max="5" width="8.5" style="309" customWidth="1"/>
    <col min="6" max="6" width="8.375" style="309" customWidth="1"/>
    <col min="7" max="7" width="7.375" style="309" customWidth="1"/>
    <col min="8" max="9" width="8.5" style="309" customWidth="1"/>
    <col min="10" max="10" width="17.125" style="309" customWidth="1"/>
    <col min="11" max="16384" width="9" style="309"/>
  </cols>
  <sheetData>
    <row r="1" spans="1:256" ht="27.75" customHeight="1" thickBot="1">
      <c r="A1" s="2518" t="s">
        <v>1154</v>
      </c>
      <c r="B1" s="2519"/>
      <c r="C1" s="309" t="s">
        <v>1155</v>
      </c>
      <c r="G1" s="2439" t="s">
        <v>664</v>
      </c>
      <c r="H1" s="2439"/>
      <c r="I1" s="2439"/>
      <c r="J1" s="2439"/>
    </row>
    <row r="2" spans="1:256" ht="84.75" customHeight="1">
      <c r="A2" s="2441" t="s">
        <v>1156</v>
      </c>
      <c r="B2" s="2442"/>
      <c r="C2" s="2442"/>
      <c r="D2" s="2442"/>
      <c r="E2" s="2442"/>
      <c r="F2" s="2442"/>
      <c r="G2" s="2442"/>
      <c r="H2" s="2442"/>
      <c r="I2" s="2442"/>
      <c r="J2" s="2442"/>
    </row>
    <row r="3" spans="1:256" ht="15.75" customHeight="1">
      <c r="A3" s="2440"/>
      <c r="B3" s="2440"/>
      <c r="C3" s="2440"/>
      <c r="D3" s="2440"/>
      <c r="E3" s="2440"/>
    </row>
    <row r="4" spans="1:256" ht="15.75" customHeight="1" thickBot="1">
      <c r="A4" s="2520"/>
      <c r="B4" s="2520"/>
      <c r="C4" s="2520"/>
      <c r="D4" s="2521"/>
      <c r="E4" s="2440"/>
      <c r="F4" s="415"/>
    </row>
    <row r="5" spans="1:256" ht="17.25" customHeight="1">
      <c r="A5" s="2520"/>
      <c r="B5" s="2520"/>
      <c r="C5" s="2520"/>
      <c r="D5" s="2521"/>
      <c r="E5" s="2521"/>
      <c r="F5" s="415"/>
      <c r="G5" s="3323" t="s">
        <v>1157</v>
      </c>
      <c r="H5" s="3324"/>
      <c r="I5" s="3328"/>
      <c r="J5" s="3329"/>
    </row>
    <row r="6" spans="1:256" ht="17.25" customHeight="1">
      <c r="A6" s="2520"/>
      <c r="B6" s="2520"/>
      <c r="C6" s="2520"/>
      <c r="D6" s="2521"/>
      <c r="E6" s="2521"/>
      <c r="F6" s="329"/>
      <c r="G6" s="3325"/>
      <c r="H6" s="2564"/>
      <c r="I6" s="2523"/>
      <c r="J6" s="3330"/>
    </row>
    <row r="7" spans="1:256" ht="17.25" customHeight="1" thickBot="1">
      <c r="A7" s="2520"/>
      <c r="B7" s="2520"/>
      <c r="C7" s="2520"/>
      <c r="D7" s="2521"/>
      <c r="E7" s="2521"/>
      <c r="F7" s="329"/>
      <c r="G7" s="3326"/>
      <c r="H7" s="3327"/>
      <c r="I7" s="3331"/>
      <c r="J7" s="3332"/>
    </row>
    <row r="8" spans="1:256" ht="15.75" customHeight="1"/>
    <row r="9" spans="1:256" ht="15.75" customHeight="1">
      <c r="A9" s="330" t="s">
        <v>1158</v>
      </c>
      <c r="B9" s="330"/>
      <c r="C9" s="330"/>
      <c r="D9" s="330"/>
      <c r="E9" s="330"/>
      <c r="F9" s="330"/>
      <c r="G9" s="330"/>
      <c r="H9" s="330"/>
      <c r="I9" s="330"/>
      <c r="J9" s="330"/>
    </row>
    <row r="10" spans="1:256" s="246" customFormat="1" ht="30" customHeight="1">
      <c r="A10" s="331"/>
      <c r="B10" s="2459" t="s">
        <v>374</v>
      </c>
      <c r="C10" s="2459"/>
      <c r="D10" s="2459" t="s">
        <v>667</v>
      </c>
      <c r="E10" s="2459"/>
      <c r="F10" s="2459" t="s">
        <v>668</v>
      </c>
      <c r="G10" s="2524"/>
      <c r="H10" s="2564" t="s">
        <v>1159</v>
      </c>
      <c r="I10" s="2459"/>
      <c r="J10" s="512" t="s">
        <v>1160</v>
      </c>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c r="BT10" s="330"/>
      <c r="BU10" s="330"/>
      <c r="BV10" s="330"/>
      <c r="BW10" s="330"/>
      <c r="BX10" s="330"/>
      <c r="BY10" s="330"/>
      <c r="BZ10" s="330"/>
      <c r="CA10" s="330"/>
      <c r="CB10" s="330"/>
      <c r="CC10" s="330"/>
      <c r="CD10" s="330"/>
      <c r="CE10" s="330"/>
      <c r="CF10" s="330"/>
      <c r="CG10" s="330"/>
      <c r="CH10" s="330"/>
      <c r="CI10" s="330"/>
      <c r="CJ10" s="330"/>
      <c r="CK10" s="330"/>
      <c r="CL10" s="330"/>
      <c r="CM10" s="330"/>
      <c r="CN10" s="330"/>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c r="EN10" s="330"/>
      <c r="EO10" s="330"/>
      <c r="EP10" s="330"/>
      <c r="EQ10" s="330"/>
      <c r="ER10" s="330"/>
      <c r="ES10" s="330"/>
      <c r="ET10" s="330"/>
      <c r="EU10" s="330"/>
      <c r="EV10" s="330"/>
      <c r="EW10" s="330"/>
      <c r="EX10" s="330"/>
      <c r="EY10" s="330"/>
      <c r="EZ10" s="330"/>
      <c r="FA10" s="330"/>
      <c r="FB10" s="330"/>
      <c r="FC10" s="330"/>
      <c r="FD10" s="330"/>
      <c r="FE10" s="330"/>
      <c r="FF10" s="330"/>
      <c r="FG10" s="330"/>
      <c r="FH10" s="330"/>
      <c r="FI10" s="330"/>
      <c r="FJ10" s="330"/>
      <c r="FK10" s="330"/>
      <c r="FL10" s="330"/>
      <c r="FM10" s="330"/>
      <c r="FN10" s="330"/>
      <c r="FO10" s="330"/>
      <c r="FP10" s="330"/>
      <c r="FQ10" s="330"/>
      <c r="FR10" s="330"/>
      <c r="FS10" s="330"/>
      <c r="FT10" s="330"/>
      <c r="FU10" s="330"/>
      <c r="FV10" s="330"/>
      <c r="FW10" s="330"/>
      <c r="FX10" s="330"/>
      <c r="FY10" s="330"/>
      <c r="FZ10" s="330"/>
      <c r="GA10" s="330"/>
      <c r="GB10" s="330"/>
      <c r="GC10" s="330"/>
      <c r="GD10" s="330"/>
      <c r="GE10" s="330"/>
      <c r="GF10" s="330"/>
      <c r="GG10" s="330"/>
      <c r="GH10" s="330"/>
      <c r="GI10" s="330"/>
      <c r="GJ10" s="330"/>
      <c r="GK10" s="330"/>
      <c r="GL10" s="330"/>
      <c r="GM10" s="330"/>
      <c r="GN10" s="330"/>
      <c r="GO10" s="330"/>
      <c r="GP10" s="330"/>
      <c r="GQ10" s="330"/>
      <c r="GR10" s="330"/>
      <c r="GS10" s="330"/>
      <c r="GT10" s="330"/>
      <c r="GU10" s="330"/>
      <c r="GV10" s="330"/>
      <c r="GW10" s="330"/>
      <c r="GX10" s="330"/>
      <c r="GY10" s="330"/>
      <c r="GZ10" s="330"/>
      <c r="HA10" s="330"/>
      <c r="HB10" s="330"/>
      <c r="HC10" s="330"/>
      <c r="HD10" s="330"/>
      <c r="HE10" s="330"/>
      <c r="HF10" s="330"/>
      <c r="HG10" s="330"/>
      <c r="HH10" s="330"/>
      <c r="HI10" s="330"/>
      <c r="HJ10" s="330"/>
      <c r="HK10" s="330"/>
      <c r="HL10" s="330"/>
      <c r="HM10" s="330"/>
      <c r="HN10" s="330"/>
      <c r="HO10" s="330"/>
      <c r="HP10" s="330"/>
      <c r="HQ10" s="330"/>
      <c r="HR10" s="330"/>
      <c r="HS10" s="330"/>
      <c r="HT10" s="330"/>
      <c r="HU10" s="330"/>
      <c r="HV10" s="330"/>
      <c r="HW10" s="330"/>
      <c r="HX10" s="330"/>
      <c r="HY10" s="330"/>
      <c r="HZ10" s="330"/>
      <c r="IA10" s="330"/>
      <c r="IB10" s="330"/>
      <c r="IC10" s="330"/>
      <c r="ID10" s="330"/>
      <c r="IE10" s="330"/>
      <c r="IF10" s="330"/>
      <c r="IG10" s="330"/>
      <c r="IH10" s="330"/>
      <c r="II10" s="330"/>
      <c r="IJ10" s="330"/>
      <c r="IK10" s="330"/>
      <c r="IL10" s="330"/>
      <c r="IM10" s="330"/>
      <c r="IN10" s="330"/>
      <c r="IO10" s="330"/>
      <c r="IP10" s="330"/>
      <c r="IQ10" s="330"/>
      <c r="IR10" s="330"/>
      <c r="IS10" s="330"/>
      <c r="IT10" s="330"/>
      <c r="IU10" s="330"/>
      <c r="IV10" s="330"/>
    </row>
    <row r="11" spans="1:256" s="246" customFormat="1" ht="17.25" customHeight="1">
      <c r="A11" s="331">
        <v>1</v>
      </c>
      <c r="B11" s="2527"/>
      <c r="C11" s="2527"/>
      <c r="D11" s="2528"/>
      <c r="E11" s="2529"/>
      <c r="F11" s="2527"/>
      <c r="G11" s="2530"/>
      <c r="H11" s="2543"/>
      <c r="I11" s="2543"/>
      <c r="J11" s="624"/>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row>
    <row r="12" spans="1:256" s="246" customFormat="1" ht="17.25" customHeight="1">
      <c r="A12" s="331">
        <v>2</v>
      </c>
      <c r="B12" s="2527"/>
      <c r="C12" s="2527"/>
      <c r="D12" s="2528"/>
      <c r="E12" s="2529"/>
      <c r="F12" s="2527"/>
      <c r="G12" s="2530"/>
      <c r="H12" s="2543"/>
      <c r="I12" s="2543"/>
      <c r="J12" s="624"/>
      <c r="K12" s="330"/>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c r="EV12" s="330"/>
      <c r="EW12" s="330"/>
      <c r="EX12" s="330"/>
      <c r="EY12" s="330"/>
      <c r="EZ12" s="330"/>
      <c r="FA12" s="330"/>
      <c r="FB12" s="330"/>
      <c r="FC12" s="330"/>
      <c r="FD12" s="330"/>
      <c r="FE12" s="330"/>
      <c r="FF12" s="330"/>
      <c r="FG12" s="330"/>
      <c r="FH12" s="330"/>
      <c r="FI12" s="330"/>
      <c r="FJ12" s="330"/>
      <c r="FK12" s="330"/>
      <c r="FL12" s="330"/>
      <c r="FM12" s="330"/>
      <c r="FN12" s="330"/>
      <c r="FO12" s="330"/>
      <c r="FP12" s="330"/>
      <c r="FQ12" s="330"/>
      <c r="FR12" s="330"/>
      <c r="FS12" s="330"/>
      <c r="FT12" s="330"/>
      <c r="FU12" s="330"/>
      <c r="FV12" s="330"/>
      <c r="FW12" s="330"/>
      <c r="FX12" s="330"/>
      <c r="FY12" s="330"/>
      <c r="FZ12" s="330"/>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row>
    <row r="13" spans="1:256" s="246" customFormat="1" ht="17.25" customHeight="1">
      <c r="A13" s="331">
        <v>3</v>
      </c>
      <c r="B13" s="2530"/>
      <c r="C13" s="2533"/>
      <c r="D13" s="2534"/>
      <c r="E13" s="2535"/>
      <c r="F13" s="2530"/>
      <c r="G13" s="2536"/>
      <c r="H13" s="2543"/>
      <c r="I13" s="2543"/>
      <c r="J13" s="624"/>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row>
    <row r="14" spans="1:256" s="246" customFormat="1" ht="17.25" customHeight="1">
      <c r="A14" s="331">
        <v>4</v>
      </c>
      <c r="B14" s="2530"/>
      <c r="C14" s="2533"/>
      <c r="D14" s="2534"/>
      <c r="E14" s="2535"/>
      <c r="F14" s="2530"/>
      <c r="G14" s="2536"/>
      <c r="H14" s="2543"/>
      <c r="I14" s="2543"/>
      <c r="J14" s="624"/>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c r="FJ14" s="330"/>
      <c r="FK14" s="330"/>
      <c r="FL14" s="330"/>
      <c r="FM14" s="330"/>
      <c r="FN14" s="330"/>
      <c r="FO14" s="330"/>
      <c r="FP14" s="330"/>
      <c r="FQ14" s="330"/>
      <c r="FR14" s="330"/>
      <c r="FS14" s="330"/>
      <c r="FT14" s="330"/>
      <c r="FU14" s="330"/>
      <c r="FV14" s="330"/>
      <c r="FW14" s="330"/>
      <c r="FX14" s="330"/>
      <c r="FY14" s="330"/>
      <c r="FZ14" s="330"/>
      <c r="GA14" s="330"/>
      <c r="GB14" s="330"/>
      <c r="GC14" s="330"/>
      <c r="GD14" s="330"/>
      <c r="GE14" s="330"/>
      <c r="GF14" s="330"/>
      <c r="GG14" s="330"/>
      <c r="GH14" s="330"/>
      <c r="GI14" s="330"/>
      <c r="GJ14" s="330"/>
      <c r="GK14" s="330"/>
      <c r="GL14" s="330"/>
      <c r="GM14" s="330"/>
      <c r="GN14" s="330"/>
      <c r="GO14" s="330"/>
      <c r="GP14" s="330"/>
      <c r="GQ14" s="330"/>
      <c r="GR14" s="330"/>
      <c r="GS14" s="330"/>
      <c r="GT14" s="330"/>
      <c r="GU14" s="330"/>
      <c r="GV14" s="330"/>
      <c r="GW14" s="330"/>
      <c r="GX14" s="330"/>
      <c r="GY14" s="330"/>
      <c r="GZ14" s="330"/>
      <c r="HA14" s="330"/>
      <c r="HB14" s="330"/>
      <c r="HC14" s="330"/>
      <c r="HD14" s="330"/>
      <c r="HE14" s="330"/>
      <c r="HF14" s="330"/>
      <c r="HG14" s="330"/>
      <c r="HH14" s="330"/>
      <c r="HI14" s="330"/>
      <c r="HJ14" s="330"/>
      <c r="HK14" s="330"/>
      <c r="HL14" s="330"/>
      <c r="HM14" s="330"/>
      <c r="HN14" s="330"/>
      <c r="HO14" s="330"/>
      <c r="HP14" s="330"/>
      <c r="HQ14" s="330"/>
      <c r="HR14" s="330"/>
      <c r="HS14" s="330"/>
      <c r="HT14" s="330"/>
      <c r="HU14" s="330"/>
      <c r="HV14" s="330"/>
      <c r="HW14" s="330"/>
      <c r="HX14" s="330"/>
      <c r="HY14" s="330"/>
      <c r="HZ14" s="330"/>
      <c r="IA14" s="330"/>
      <c r="IB14" s="330"/>
      <c r="IC14" s="330"/>
      <c r="ID14" s="330"/>
      <c r="IE14" s="330"/>
      <c r="IF14" s="330"/>
      <c r="IG14" s="330"/>
      <c r="IH14" s="330"/>
      <c r="II14" s="330"/>
      <c r="IJ14" s="330"/>
      <c r="IK14" s="330"/>
      <c r="IL14" s="330"/>
      <c r="IM14" s="330"/>
      <c r="IN14" s="330"/>
      <c r="IO14" s="330"/>
      <c r="IP14" s="330"/>
      <c r="IQ14" s="330"/>
      <c r="IR14" s="330"/>
      <c r="IS14" s="330"/>
      <c r="IT14" s="330"/>
      <c r="IU14" s="330"/>
      <c r="IV14" s="330"/>
    </row>
    <row r="15" spans="1:256" s="246" customFormat="1" ht="17.25" customHeight="1">
      <c r="A15" s="331">
        <v>5</v>
      </c>
      <c r="B15" s="2530"/>
      <c r="C15" s="2533"/>
      <c r="D15" s="2534"/>
      <c r="E15" s="2535"/>
      <c r="F15" s="2530"/>
      <c r="G15" s="2536"/>
      <c r="H15" s="2543"/>
      <c r="I15" s="2543"/>
      <c r="J15" s="624"/>
      <c r="K15" s="330"/>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c r="BT15" s="330"/>
      <c r="BU15" s="330"/>
      <c r="BV15" s="330"/>
      <c r="BW15" s="330"/>
      <c r="BX15" s="330"/>
      <c r="BY15" s="330"/>
      <c r="BZ15" s="330"/>
      <c r="CA15" s="330"/>
      <c r="CB15" s="330"/>
      <c r="CC15" s="330"/>
      <c r="CD15" s="330"/>
      <c r="CE15" s="330"/>
      <c r="CF15" s="330"/>
      <c r="CG15" s="330"/>
      <c r="CH15" s="330"/>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c r="EV15" s="330"/>
      <c r="EW15" s="330"/>
      <c r="EX15" s="330"/>
      <c r="EY15" s="330"/>
      <c r="EZ15" s="330"/>
      <c r="FA15" s="330"/>
      <c r="FB15" s="330"/>
      <c r="FC15" s="330"/>
      <c r="FD15" s="330"/>
      <c r="FE15" s="330"/>
      <c r="FF15" s="330"/>
      <c r="FG15" s="330"/>
      <c r="FH15" s="330"/>
      <c r="FI15" s="330"/>
      <c r="FJ15" s="330"/>
      <c r="FK15" s="330"/>
      <c r="FL15" s="330"/>
      <c r="FM15" s="330"/>
      <c r="FN15" s="330"/>
      <c r="FO15" s="330"/>
      <c r="FP15" s="330"/>
      <c r="FQ15" s="330"/>
      <c r="FR15" s="330"/>
      <c r="FS15" s="330"/>
      <c r="FT15" s="330"/>
      <c r="FU15" s="330"/>
      <c r="FV15" s="330"/>
      <c r="FW15" s="330"/>
      <c r="FX15" s="330"/>
      <c r="FY15" s="330"/>
      <c r="FZ15" s="330"/>
      <c r="GA15" s="330"/>
      <c r="GB15" s="330"/>
      <c r="GC15" s="330"/>
      <c r="GD15" s="330"/>
      <c r="GE15" s="330"/>
      <c r="GF15" s="330"/>
      <c r="GG15" s="330"/>
      <c r="GH15" s="330"/>
      <c r="GI15" s="330"/>
      <c r="GJ15" s="330"/>
      <c r="GK15" s="330"/>
      <c r="GL15" s="330"/>
      <c r="GM15" s="330"/>
      <c r="GN15" s="330"/>
      <c r="GO15" s="330"/>
      <c r="GP15" s="330"/>
      <c r="GQ15" s="330"/>
      <c r="GR15" s="330"/>
      <c r="GS15" s="330"/>
      <c r="GT15" s="330"/>
      <c r="GU15" s="330"/>
      <c r="GV15" s="330"/>
      <c r="GW15" s="330"/>
      <c r="GX15" s="330"/>
      <c r="GY15" s="330"/>
      <c r="GZ15" s="330"/>
      <c r="HA15" s="330"/>
      <c r="HB15" s="330"/>
      <c r="HC15" s="330"/>
      <c r="HD15" s="330"/>
      <c r="HE15" s="330"/>
      <c r="HF15" s="330"/>
      <c r="HG15" s="330"/>
      <c r="HH15" s="330"/>
      <c r="HI15" s="330"/>
      <c r="HJ15" s="330"/>
      <c r="HK15" s="330"/>
      <c r="HL15" s="330"/>
      <c r="HM15" s="330"/>
      <c r="HN15" s="330"/>
      <c r="HO15" s="330"/>
      <c r="HP15" s="330"/>
      <c r="HQ15" s="330"/>
      <c r="HR15" s="330"/>
      <c r="HS15" s="330"/>
      <c r="HT15" s="330"/>
      <c r="HU15" s="330"/>
      <c r="HV15" s="330"/>
      <c r="HW15" s="330"/>
      <c r="HX15" s="330"/>
      <c r="HY15" s="330"/>
      <c r="HZ15" s="330"/>
      <c r="IA15" s="330"/>
      <c r="IB15" s="330"/>
      <c r="IC15" s="330"/>
      <c r="ID15" s="330"/>
      <c r="IE15" s="330"/>
      <c r="IF15" s="330"/>
      <c r="IG15" s="330"/>
      <c r="IH15" s="330"/>
      <c r="II15" s="330"/>
      <c r="IJ15" s="330"/>
      <c r="IK15" s="330"/>
      <c r="IL15" s="330"/>
      <c r="IM15" s="330"/>
      <c r="IN15" s="330"/>
      <c r="IO15" s="330"/>
      <c r="IP15" s="330"/>
      <c r="IQ15" s="330"/>
      <c r="IR15" s="330"/>
      <c r="IS15" s="330"/>
      <c r="IT15" s="330"/>
      <c r="IU15" s="330"/>
      <c r="IV15" s="330"/>
    </row>
    <row r="16" spans="1:256" s="246" customFormat="1" ht="17.25" customHeight="1">
      <c r="A16" s="331">
        <v>6</v>
      </c>
      <c r="B16" s="2530"/>
      <c r="C16" s="2533"/>
      <c r="D16" s="2534"/>
      <c r="E16" s="2535"/>
      <c r="F16" s="2530"/>
      <c r="G16" s="2536"/>
      <c r="H16" s="2543"/>
      <c r="I16" s="2543"/>
      <c r="J16" s="625"/>
      <c r="K16" s="330"/>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CF16" s="330"/>
      <c r="CG16" s="330"/>
      <c r="CH16" s="330"/>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c r="EV16" s="330"/>
      <c r="EW16" s="330"/>
      <c r="EX16" s="330"/>
      <c r="EY16" s="330"/>
      <c r="EZ16" s="330"/>
      <c r="FA16" s="330"/>
      <c r="FB16" s="330"/>
      <c r="FC16" s="330"/>
      <c r="FD16" s="330"/>
      <c r="FE16" s="330"/>
      <c r="FF16" s="330"/>
      <c r="FG16" s="330"/>
      <c r="FH16" s="330"/>
      <c r="FI16" s="330"/>
      <c r="FJ16" s="330"/>
      <c r="FK16" s="330"/>
      <c r="FL16" s="330"/>
      <c r="FM16" s="330"/>
      <c r="FN16" s="330"/>
      <c r="FO16" s="330"/>
      <c r="FP16" s="330"/>
      <c r="FQ16" s="330"/>
      <c r="FR16" s="330"/>
      <c r="FS16" s="330"/>
      <c r="FT16" s="330"/>
      <c r="FU16" s="330"/>
      <c r="FV16" s="330"/>
      <c r="FW16" s="330"/>
      <c r="FX16" s="330"/>
      <c r="FY16" s="330"/>
      <c r="FZ16" s="330"/>
      <c r="GA16" s="330"/>
      <c r="GB16" s="330"/>
      <c r="GC16" s="330"/>
      <c r="GD16" s="330"/>
      <c r="GE16" s="330"/>
      <c r="GF16" s="330"/>
      <c r="GG16" s="330"/>
      <c r="GH16" s="330"/>
      <c r="GI16" s="330"/>
      <c r="GJ16" s="330"/>
      <c r="GK16" s="330"/>
      <c r="GL16" s="330"/>
      <c r="GM16" s="330"/>
      <c r="GN16" s="330"/>
      <c r="GO16" s="330"/>
      <c r="GP16" s="330"/>
      <c r="GQ16" s="330"/>
      <c r="GR16" s="330"/>
      <c r="GS16" s="330"/>
      <c r="GT16" s="330"/>
      <c r="GU16" s="330"/>
      <c r="GV16" s="330"/>
      <c r="GW16" s="330"/>
      <c r="GX16" s="330"/>
      <c r="GY16" s="330"/>
      <c r="GZ16" s="330"/>
      <c r="HA16" s="330"/>
      <c r="HB16" s="330"/>
      <c r="HC16" s="330"/>
      <c r="HD16" s="330"/>
      <c r="HE16" s="330"/>
      <c r="HF16" s="330"/>
      <c r="HG16" s="330"/>
      <c r="HH16" s="330"/>
      <c r="HI16" s="330"/>
      <c r="HJ16" s="330"/>
      <c r="HK16" s="330"/>
      <c r="HL16" s="330"/>
      <c r="HM16" s="330"/>
      <c r="HN16" s="330"/>
      <c r="HO16" s="330"/>
      <c r="HP16" s="330"/>
      <c r="HQ16" s="330"/>
      <c r="HR16" s="330"/>
      <c r="HS16" s="330"/>
      <c r="HT16" s="330"/>
      <c r="HU16" s="330"/>
      <c r="HV16" s="330"/>
      <c r="HW16" s="330"/>
      <c r="HX16" s="330"/>
      <c r="HY16" s="330"/>
      <c r="HZ16" s="330"/>
      <c r="IA16" s="330"/>
      <c r="IB16" s="330"/>
      <c r="IC16" s="330"/>
      <c r="ID16" s="330"/>
      <c r="IE16" s="330"/>
      <c r="IF16" s="330"/>
      <c r="IG16" s="330"/>
      <c r="IH16" s="330"/>
      <c r="II16" s="330"/>
      <c r="IJ16" s="330"/>
      <c r="IK16" s="330"/>
      <c r="IL16" s="330"/>
      <c r="IM16" s="330"/>
      <c r="IN16" s="330"/>
      <c r="IO16" s="330"/>
      <c r="IP16" s="330"/>
      <c r="IQ16" s="330"/>
      <c r="IR16" s="330"/>
      <c r="IS16" s="330"/>
      <c r="IT16" s="330"/>
      <c r="IU16" s="330"/>
      <c r="IV16" s="330"/>
    </row>
    <row r="17" spans="1:256" s="246" customFormat="1" ht="17.25" customHeight="1">
      <c r="A17" s="331">
        <v>7</v>
      </c>
      <c r="B17" s="2527"/>
      <c r="C17" s="2527"/>
      <c r="D17" s="2527"/>
      <c r="E17" s="2527"/>
      <c r="F17" s="2527"/>
      <c r="G17" s="2530"/>
      <c r="H17" s="2527"/>
      <c r="I17" s="2527"/>
      <c r="J17" s="625"/>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c r="FG17" s="330"/>
      <c r="FH17" s="330"/>
      <c r="FI17" s="330"/>
      <c r="FJ17" s="330"/>
      <c r="FK17" s="330"/>
      <c r="FL17" s="330"/>
      <c r="FM17" s="330"/>
      <c r="FN17" s="330"/>
      <c r="FO17" s="330"/>
      <c r="FP17" s="330"/>
      <c r="FQ17" s="330"/>
      <c r="FR17" s="330"/>
      <c r="FS17" s="330"/>
      <c r="FT17" s="330"/>
      <c r="FU17" s="330"/>
      <c r="FV17" s="330"/>
      <c r="FW17" s="330"/>
      <c r="FX17" s="330"/>
      <c r="FY17" s="330"/>
      <c r="FZ17" s="330"/>
      <c r="GA17" s="330"/>
      <c r="GB17" s="330"/>
      <c r="GC17" s="330"/>
      <c r="GD17" s="330"/>
      <c r="GE17" s="330"/>
      <c r="GF17" s="330"/>
      <c r="GG17" s="330"/>
      <c r="GH17" s="330"/>
      <c r="GI17" s="330"/>
      <c r="GJ17" s="330"/>
      <c r="GK17" s="330"/>
      <c r="GL17" s="330"/>
      <c r="GM17" s="330"/>
      <c r="GN17" s="330"/>
      <c r="GO17" s="330"/>
      <c r="GP17" s="330"/>
      <c r="GQ17" s="330"/>
      <c r="GR17" s="330"/>
      <c r="GS17" s="330"/>
      <c r="GT17" s="330"/>
      <c r="GU17" s="330"/>
      <c r="GV17" s="330"/>
      <c r="GW17" s="330"/>
      <c r="GX17" s="330"/>
      <c r="GY17" s="330"/>
      <c r="GZ17" s="330"/>
      <c r="HA17" s="330"/>
      <c r="HB17" s="330"/>
      <c r="HC17" s="330"/>
      <c r="HD17" s="330"/>
      <c r="HE17" s="330"/>
      <c r="HF17" s="330"/>
      <c r="HG17" s="330"/>
      <c r="HH17" s="330"/>
      <c r="HI17" s="330"/>
      <c r="HJ17" s="330"/>
      <c r="HK17" s="330"/>
      <c r="HL17" s="330"/>
      <c r="HM17" s="330"/>
      <c r="HN17" s="330"/>
      <c r="HO17" s="330"/>
      <c r="HP17" s="330"/>
      <c r="HQ17" s="330"/>
      <c r="HR17" s="330"/>
      <c r="HS17" s="330"/>
      <c r="HT17" s="330"/>
      <c r="HU17" s="330"/>
      <c r="HV17" s="330"/>
      <c r="HW17" s="330"/>
      <c r="HX17" s="330"/>
      <c r="HY17" s="330"/>
      <c r="HZ17" s="330"/>
      <c r="IA17" s="330"/>
      <c r="IB17" s="330"/>
      <c r="IC17" s="330"/>
      <c r="ID17" s="330"/>
      <c r="IE17" s="330"/>
      <c r="IF17" s="330"/>
      <c r="IG17" s="330"/>
      <c r="IH17" s="330"/>
      <c r="II17" s="330"/>
      <c r="IJ17" s="330"/>
      <c r="IK17" s="330"/>
      <c r="IL17" s="330"/>
      <c r="IM17" s="330"/>
      <c r="IN17" s="330"/>
      <c r="IO17" s="330"/>
      <c r="IP17" s="330"/>
      <c r="IQ17" s="330"/>
      <c r="IR17" s="330"/>
      <c r="IS17" s="330"/>
      <c r="IT17" s="330"/>
      <c r="IU17" s="330"/>
      <c r="IV17" s="330"/>
    </row>
    <row r="18" spans="1:256" s="246" customFormat="1" ht="17.25" customHeight="1">
      <c r="A18" s="331">
        <v>8</v>
      </c>
      <c r="B18" s="2527"/>
      <c r="C18" s="2527"/>
      <c r="D18" s="2527"/>
      <c r="E18" s="2527"/>
      <c r="F18" s="2527"/>
      <c r="G18" s="2530"/>
      <c r="H18" s="2527"/>
      <c r="I18" s="2527"/>
      <c r="J18" s="625"/>
      <c r="K18" s="330"/>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c r="FG18" s="330"/>
      <c r="FH18" s="330"/>
      <c r="FI18" s="330"/>
      <c r="FJ18" s="330"/>
      <c r="FK18" s="330"/>
      <c r="FL18" s="330"/>
      <c r="FM18" s="330"/>
      <c r="FN18" s="330"/>
      <c r="FO18" s="330"/>
      <c r="FP18" s="330"/>
      <c r="FQ18" s="330"/>
      <c r="FR18" s="330"/>
      <c r="FS18" s="330"/>
      <c r="FT18" s="330"/>
      <c r="FU18" s="330"/>
      <c r="FV18" s="330"/>
      <c r="FW18" s="330"/>
      <c r="FX18" s="330"/>
      <c r="FY18" s="330"/>
      <c r="FZ18" s="330"/>
      <c r="GA18" s="330"/>
      <c r="GB18" s="330"/>
      <c r="GC18" s="330"/>
      <c r="GD18" s="330"/>
      <c r="GE18" s="330"/>
      <c r="GF18" s="330"/>
      <c r="GG18" s="330"/>
      <c r="GH18" s="330"/>
      <c r="GI18" s="330"/>
      <c r="GJ18" s="330"/>
      <c r="GK18" s="330"/>
      <c r="GL18" s="330"/>
      <c r="GM18" s="330"/>
      <c r="GN18" s="330"/>
      <c r="GO18" s="330"/>
      <c r="GP18" s="330"/>
      <c r="GQ18" s="330"/>
      <c r="GR18" s="330"/>
      <c r="GS18" s="330"/>
      <c r="GT18" s="330"/>
      <c r="GU18" s="330"/>
      <c r="GV18" s="330"/>
      <c r="GW18" s="330"/>
      <c r="GX18" s="330"/>
      <c r="GY18" s="330"/>
      <c r="GZ18" s="330"/>
      <c r="HA18" s="330"/>
      <c r="HB18" s="330"/>
      <c r="HC18" s="330"/>
      <c r="HD18" s="330"/>
      <c r="HE18" s="330"/>
      <c r="HF18" s="330"/>
      <c r="HG18" s="330"/>
      <c r="HH18" s="330"/>
      <c r="HI18" s="330"/>
      <c r="HJ18" s="330"/>
      <c r="HK18" s="330"/>
      <c r="HL18" s="330"/>
      <c r="HM18" s="330"/>
      <c r="HN18" s="330"/>
      <c r="HO18" s="330"/>
      <c r="HP18" s="330"/>
      <c r="HQ18" s="330"/>
      <c r="HR18" s="330"/>
      <c r="HS18" s="330"/>
      <c r="HT18" s="330"/>
      <c r="HU18" s="330"/>
      <c r="HV18" s="330"/>
      <c r="HW18" s="330"/>
      <c r="HX18" s="330"/>
      <c r="HY18" s="330"/>
      <c r="HZ18" s="330"/>
      <c r="IA18" s="330"/>
      <c r="IB18" s="330"/>
      <c r="IC18" s="330"/>
      <c r="ID18" s="330"/>
      <c r="IE18" s="330"/>
      <c r="IF18" s="330"/>
      <c r="IG18" s="330"/>
      <c r="IH18" s="330"/>
      <c r="II18" s="330"/>
      <c r="IJ18" s="330"/>
      <c r="IK18" s="330"/>
      <c r="IL18" s="330"/>
      <c r="IM18" s="330"/>
      <c r="IN18" s="330"/>
      <c r="IO18" s="330"/>
      <c r="IP18" s="330"/>
      <c r="IQ18" s="330"/>
      <c r="IR18" s="330"/>
      <c r="IS18" s="330"/>
      <c r="IT18" s="330"/>
      <c r="IU18" s="330"/>
      <c r="IV18" s="330"/>
    </row>
    <row r="19" spans="1:256" s="246" customFormat="1" ht="17.25" customHeight="1">
      <c r="A19" s="331">
        <v>9</v>
      </c>
      <c r="B19" s="2527"/>
      <c r="C19" s="2527"/>
      <c r="D19" s="2527"/>
      <c r="E19" s="2527"/>
      <c r="F19" s="2527"/>
      <c r="G19" s="2530"/>
      <c r="H19" s="2527"/>
      <c r="I19" s="2527"/>
      <c r="J19" s="625"/>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c r="FG19" s="330"/>
      <c r="FH19" s="330"/>
      <c r="FI19" s="330"/>
      <c r="FJ19" s="330"/>
      <c r="FK19" s="330"/>
      <c r="FL19" s="330"/>
      <c r="FM19" s="330"/>
      <c r="FN19" s="330"/>
      <c r="FO19" s="330"/>
      <c r="FP19" s="330"/>
      <c r="FQ19" s="330"/>
      <c r="FR19" s="330"/>
      <c r="FS19" s="330"/>
      <c r="FT19" s="330"/>
      <c r="FU19" s="330"/>
      <c r="FV19" s="330"/>
      <c r="FW19" s="330"/>
      <c r="FX19" s="330"/>
      <c r="FY19" s="330"/>
      <c r="FZ19" s="330"/>
      <c r="GA19" s="330"/>
      <c r="GB19" s="330"/>
      <c r="GC19" s="330"/>
      <c r="GD19" s="330"/>
      <c r="GE19" s="330"/>
      <c r="GF19" s="330"/>
      <c r="GG19" s="330"/>
      <c r="GH19" s="330"/>
      <c r="GI19" s="330"/>
      <c r="GJ19" s="330"/>
      <c r="GK19" s="330"/>
      <c r="GL19" s="330"/>
      <c r="GM19" s="330"/>
      <c r="GN19" s="330"/>
      <c r="GO19" s="330"/>
      <c r="GP19" s="330"/>
      <c r="GQ19" s="330"/>
      <c r="GR19" s="330"/>
      <c r="GS19" s="330"/>
      <c r="GT19" s="330"/>
      <c r="GU19" s="330"/>
      <c r="GV19" s="330"/>
      <c r="GW19" s="330"/>
      <c r="GX19" s="330"/>
      <c r="GY19" s="330"/>
      <c r="GZ19" s="330"/>
      <c r="HA19" s="330"/>
      <c r="HB19" s="330"/>
      <c r="HC19" s="330"/>
      <c r="HD19" s="330"/>
      <c r="HE19" s="330"/>
      <c r="HF19" s="330"/>
      <c r="HG19" s="330"/>
      <c r="HH19" s="330"/>
      <c r="HI19" s="330"/>
      <c r="HJ19" s="330"/>
      <c r="HK19" s="330"/>
      <c r="HL19" s="330"/>
      <c r="HM19" s="330"/>
      <c r="HN19" s="330"/>
      <c r="HO19" s="330"/>
      <c r="HP19" s="330"/>
      <c r="HQ19" s="330"/>
      <c r="HR19" s="330"/>
      <c r="HS19" s="330"/>
      <c r="HT19" s="330"/>
      <c r="HU19" s="330"/>
      <c r="HV19" s="330"/>
      <c r="HW19" s="330"/>
      <c r="HX19" s="330"/>
      <c r="HY19" s="330"/>
      <c r="HZ19" s="330"/>
      <c r="IA19" s="330"/>
      <c r="IB19" s="330"/>
      <c r="IC19" s="330"/>
      <c r="ID19" s="330"/>
      <c r="IE19" s="330"/>
      <c r="IF19" s="330"/>
      <c r="IG19" s="330"/>
      <c r="IH19" s="330"/>
      <c r="II19" s="330"/>
      <c r="IJ19" s="330"/>
      <c r="IK19" s="330"/>
      <c r="IL19" s="330"/>
      <c r="IM19" s="330"/>
      <c r="IN19" s="330"/>
      <c r="IO19" s="330"/>
      <c r="IP19" s="330"/>
      <c r="IQ19" s="330"/>
      <c r="IR19" s="330"/>
      <c r="IS19" s="330"/>
      <c r="IT19" s="330"/>
      <c r="IU19" s="330"/>
      <c r="IV19" s="330"/>
    </row>
    <row r="20" spans="1:256" s="246" customFormat="1" ht="17.25" customHeight="1">
      <c r="A20" s="331">
        <v>10</v>
      </c>
      <c r="B20" s="2527"/>
      <c r="C20" s="2527"/>
      <c r="D20" s="2527"/>
      <c r="E20" s="2527"/>
      <c r="F20" s="2527"/>
      <c r="G20" s="2530"/>
      <c r="H20" s="2527"/>
      <c r="I20" s="2527"/>
      <c r="J20" s="625"/>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c r="EV20" s="330"/>
      <c r="EW20" s="330"/>
      <c r="EX20" s="330"/>
      <c r="EY20" s="330"/>
      <c r="EZ20" s="330"/>
      <c r="FA20" s="330"/>
      <c r="FB20" s="330"/>
      <c r="FC20" s="330"/>
      <c r="FD20" s="330"/>
      <c r="FE20" s="330"/>
      <c r="FF20" s="330"/>
      <c r="FG20" s="330"/>
      <c r="FH20" s="330"/>
      <c r="FI20" s="330"/>
      <c r="FJ20" s="330"/>
      <c r="FK20" s="330"/>
      <c r="FL20" s="330"/>
      <c r="FM20" s="330"/>
      <c r="FN20" s="330"/>
      <c r="FO20" s="330"/>
      <c r="FP20" s="330"/>
      <c r="FQ20" s="330"/>
      <c r="FR20" s="330"/>
      <c r="FS20" s="330"/>
      <c r="FT20" s="330"/>
      <c r="FU20" s="330"/>
      <c r="FV20" s="330"/>
      <c r="FW20" s="330"/>
      <c r="FX20" s="330"/>
      <c r="FY20" s="330"/>
      <c r="FZ20" s="330"/>
      <c r="GA20" s="330"/>
      <c r="GB20" s="330"/>
      <c r="GC20" s="330"/>
      <c r="GD20" s="330"/>
      <c r="GE20" s="330"/>
      <c r="GF20" s="330"/>
      <c r="GG20" s="330"/>
      <c r="GH20" s="330"/>
      <c r="GI20" s="330"/>
      <c r="GJ20" s="330"/>
      <c r="GK20" s="330"/>
      <c r="GL20" s="330"/>
      <c r="GM20" s="330"/>
      <c r="GN20" s="330"/>
      <c r="GO20" s="330"/>
      <c r="GP20" s="330"/>
      <c r="GQ20" s="330"/>
      <c r="GR20" s="330"/>
      <c r="GS20" s="330"/>
      <c r="GT20" s="330"/>
      <c r="GU20" s="330"/>
      <c r="GV20" s="330"/>
      <c r="GW20" s="330"/>
      <c r="GX20" s="330"/>
      <c r="GY20" s="330"/>
      <c r="GZ20" s="330"/>
      <c r="HA20" s="330"/>
      <c r="HB20" s="330"/>
      <c r="HC20" s="330"/>
      <c r="HD20" s="330"/>
      <c r="HE20" s="330"/>
      <c r="HF20" s="330"/>
      <c r="HG20" s="330"/>
      <c r="HH20" s="330"/>
      <c r="HI20" s="330"/>
      <c r="HJ20" s="330"/>
      <c r="HK20" s="330"/>
      <c r="HL20" s="330"/>
      <c r="HM20" s="330"/>
      <c r="HN20" s="330"/>
      <c r="HO20" s="330"/>
      <c r="HP20" s="330"/>
      <c r="HQ20" s="330"/>
      <c r="HR20" s="330"/>
      <c r="HS20" s="330"/>
      <c r="HT20" s="330"/>
      <c r="HU20" s="330"/>
      <c r="HV20" s="330"/>
      <c r="HW20" s="330"/>
      <c r="HX20" s="330"/>
      <c r="HY20" s="330"/>
      <c r="HZ20" s="330"/>
      <c r="IA20" s="330"/>
      <c r="IB20" s="330"/>
      <c r="IC20" s="330"/>
      <c r="ID20" s="330"/>
      <c r="IE20" s="330"/>
      <c r="IF20" s="330"/>
      <c r="IG20" s="330"/>
      <c r="IH20" s="330"/>
      <c r="II20" s="330"/>
      <c r="IJ20" s="330"/>
      <c r="IK20" s="330"/>
      <c r="IL20" s="330"/>
      <c r="IM20" s="330"/>
      <c r="IN20" s="330"/>
      <c r="IO20" s="330"/>
      <c r="IP20" s="330"/>
      <c r="IQ20" s="330"/>
      <c r="IR20" s="330"/>
      <c r="IS20" s="330"/>
      <c r="IT20" s="330"/>
      <c r="IU20" s="330"/>
      <c r="IV20" s="330"/>
    </row>
    <row r="21" spans="1:256" s="246" customFormat="1" ht="17.25" customHeight="1">
      <c r="A21" s="331">
        <v>11</v>
      </c>
      <c r="B21" s="2530"/>
      <c r="C21" s="2533"/>
      <c r="D21" s="2534"/>
      <c r="E21" s="2535"/>
      <c r="F21" s="2527"/>
      <c r="G21" s="2530"/>
      <c r="H21" s="2543"/>
      <c r="I21" s="2543"/>
      <c r="J21" s="624"/>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c r="EV21" s="330"/>
      <c r="EW21" s="330"/>
      <c r="EX21" s="330"/>
      <c r="EY21" s="330"/>
      <c r="EZ21" s="330"/>
      <c r="FA21" s="330"/>
      <c r="FB21" s="330"/>
      <c r="FC21" s="330"/>
      <c r="FD21" s="330"/>
      <c r="FE21" s="330"/>
      <c r="FF21" s="330"/>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0"/>
      <c r="GC21" s="330"/>
      <c r="GD21" s="330"/>
      <c r="GE21" s="330"/>
      <c r="GF21" s="330"/>
      <c r="GG21" s="330"/>
      <c r="GH21" s="330"/>
      <c r="GI21" s="330"/>
      <c r="GJ21" s="330"/>
      <c r="GK21" s="330"/>
      <c r="GL21" s="330"/>
      <c r="GM21" s="330"/>
      <c r="GN21" s="330"/>
      <c r="GO21" s="330"/>
      <c r="GP21" s="330"/>
      <c r="GQ21" s="330"/>
      <c r="GR21" s="330"/>
      <c r="GS21" s="330"/>
      <c r="GT21" s="330"/>
      <c r="GU21" s="330"/>
      <c r="GV21" s="330"/>
      <c r="GW21" s="330"/>
      <c r="GX21" s="330"/>
      <c r="GY21" s="330"/>
      <c r="GZ21" s="330"/>
      <c r="HA21" s="330"/>
      <c r="HB21" s="330"/>
      <c r="HC21" s="330"/>
      <c r="HD21" s="330"/>
      <c r="HE21" s="330"/>
      <c r="HF21" s="330"/>
      <c r="HG21" s="330"/>
      <c r="HH21" s="330"/>
      <c r="HI21" s="330"/>
      <c r="HJ21" s="330"/>
      <c r="HK21" s="330"/>
      <c r="HL21" s="330"/>
      <c r="HM21" s="330"/>
      <c r="HN21" s="330"/>
      <c r="HO21" s="330"/>
      <c r="HP21" s="330"/>
      <c r="HQ21" s="330"/>
      <c r="HR21" s="330"/>
      <c r="HS21" s="330"/>
      <c r="HT21" s="330"/>
      <c r="HU21" s="330"/>
      <c r="HV21" s="330"/>
      <c r="HW21" s="330"/>
      <c r="HX21" s="330"/>
      <c r="HY21" s="330"/>
      <c r="HZ21" s="330"/>
      <c r="IA21" s="330"/>
      <c r="IB21" s="330"/>
      <c r="IC21" s="330"/>
      <c r="ID21" s="330"/>
      <c r="IE21" s="330"/>
      <c r="IF21" s="330"/>
      <c r="IG21" s="330"/>
      <c r="IH21" s="330"/>
      <c r="II21" s="330"/>
      <c r="IJ21" s="330"/>
      <c r="IK21" s="330"/>
      <c r="IL21" s="330"/>
      <c r="IM21" s="330"/>
      <c r="IN21" s="330"/>
      <c r="IO21" s="330"/>
      <c r="IP21" s="330"/>
      <c r="IQ21" s="330"/>
      <c r="IR21" s="330"/>
      <c r="IS21" s="330"/>
      <c r="IT21" s="330"/>
      <c r="IU21" s="330"/>
      <c r="IV21" s="330"/>
    </row>
    <row r="22" spans="1:256" s="246" customFormat="1" ht="17.25" customHeight="1">
      <c r="A22" s="331">
        <v>12</v>
      </c>
      <c r="B22" s="2527"/>
      <c r="C22" s="2527"/>
      <c r="D22" s="2528"/>
      <c r="E22" s="2529"/>
      <c r="F22" s="2527"/>
      <c r="G22" s="2530"/>
      <c r="H22" s="2543"/>
      <c r="I22" s="2543"/>
      <c r="J22" s="624"/>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c r="EV22" s="330"/>
      <c r="EW22" s="330"/>
      <c r="EX22" s="330"/>
      <c r="EY22" s="330"/>
      <c r="EZ22" s="330"/>
      <c r="FA22" s="330"/>
      <c r="FB22" s="330"/>
      <c r="FC22" s="330"/>
      <c r="FD22" s="330"/>
      <c r="FE22" s="330"/>
      <c r="FF22" s="330"/>
      <c r="FG22" s="330"/>
      <c r="FH22" s="330"/>
      <c r="FI22" s="330"/>
      <c r="FJ22" s="330"/>
      <c r="FK22" s="330"/>
      <c r="FL22" s="330"/>
      <c r="FM22" s="330"/>
      <c r="FN22" s="330"/>
      <c r="FO22" s="330"/>
      <c r="FP22" s="330"/>
      <c r="FQ22" s="330"/>
      <c r="FR22" s="330"/>
      <c r="FS22" s="330"/>
      <c r="FT22" s="330"/>
      <c r="FU22" s="330"/>
      <c r="FV22" s="330"/>
      <c r="FW22" s="330"/>
      <c r="FX22" s="330"/>
      <c r="FY22" s="330"/>
      <c r="FZ22" s="330"/>
      <c r="GA22" s="330"/>
      <c r="GB22" s="330"/>
      <c r="GC22" s="330"/>
      <c r="GD22" s="330"/>
      <c r="GE22" s="330"/>
      <c r="GF22" s="330"/>
      <c r="GG22" s="330"/>
      <c r="GH22" s="330"/>
      <c r="GI22" s="330"/>
      <c r="GJ22" s="330"/>
      <c r="GK22" s="330"/>
      <c r="GL22" s="330"/>
      <c r="GM22" s="330"/>
      <c r="GN22" s="330"/>
      <c r="GO22" s="330"/>
      <c r="GP22" s="330"/>
      <c r="GQ22" s="330"/>
      <c r="GR22" s="330"/>
      <c r="GS22" s="330"/>
      <c r="GT22" s="330"/>
      <c r="GU22" s="330"/>
      <c r="GV22" s="330"/>
      <c r="GW22" s="330"/>
      <c r="GX22" s="330"/>
      <c r="GY22" s="330"/>
      <c r="GZ22" s="330"/>
      <c r="HA22" s="330"/>
      <c r="HB22" s="330"/>
      <c r="HC22" s="330"/>
      <c r="HD22" s="330"/>
      <c r="HE22" s="330"/>
      <c r="HF22" s="330"/>
      <c r="HG22" s="330"/>
      <c r="HH22" s="330"/>
      <c r="HI22" s="330"/>
      <c r="HJ22" s="330"/>
      <c r="HK22" s="330"/>
      <c r="HL22" s="330"/>
      <c r="HM22" s="330"/>
      <c r="HN22" s="330"/>
      <c r="HO22" s="330"/>
      <c r="HP22" s="330"/>
      <c r="HQ22" s="330"/>
      <c r="HR22" s="330"/>
      <c r="HS22" s="330"/>
      <c r="HT22" s="330"/>
      <c r="HU22" s="330"/>
      <c r="HV22" s="330"/>
      <c r="HW22" s="330"/>
      <c r="HX22" s="330"/>
      <c r="HY22" s="330"/>
      <c r="HZ22" s="330"/>
      <c r="IA22" s="330"/>
      <c r="IB22" s="330"/>
      <c r="IC22" s="330"/>
      <c r="ID22" s="330"/>
      <c r="IE22" s="330"/>
      <c r="IF22" s="330"/>
      <c r="IG22" s="330"/>
      <c r="IH22" s="330"/>
      <c r="II22" s="330"/>
      <c r="IJ22" s="330"/>
      <c r="IK22" s="330"/>
      <c r="IL22" s="330"/>
      <c r="IM22" s="330"/>
      <c r="IN22" s="330"/>
      <c r="IO22" s="330"/>
      <c r="IP22" s="330"/>
      <c r="IQ22" s="330"/>
      <c r="IR22" s="330"/>
      <c r="IS22" s="330"/>
      <c r="IT22" s="330"/>
      <c r="IU22" s="330"/>
      <c r="IV22" s="330"/>
    </row>
    <row r="23" spans="1:256" s="246" customFormat="1" ht="17.25" customHeight="1">
      <c r="A23" s="331">
        <v>13</v>
      </c>
      <c r="B23" s="2530"/>
      <c r="C23" s="2533"/>
      <c r="D23" s="2534"/>
      <c r="E23" s="2535"/>
      <c r="F23" s="2530"/>
      <c r="G23" s="2536"/>
      <c r="H23" s="2543"/>
      <c r="I23" s="2543"/>
      <c r="J23" s="624"/>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row>
    <row r="24" spans="1:256" s="246" customFormat="1" ht="17.25" customHeight="1">
      <c r="A24" s="331">
        <v>14</v>
      </c>
      <c r="B24" s="2527"/>
      <c r="C24" s="2527"/>
      <c r="D24" s="2528"/>
      <c r="E24" s="2529"/>
      <c r="F24" s="2527"/>
      <c r="G24" s="2530"/>
      <c r="H24" s="2543"/>
      <c r="I24" s="2543"/>
      <c r="J24" s="624"/>
      <c r="K24" s="330"/>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row>
    <row r="25" spans="1:256" s="246" customFormat="1" ht="17.25" customHeight="1">
      <c r="A25" s="331">
        <v>15</v>
      </c>
      <c r="B25" s="2527"/>
      <c r="C25" s="2527"/>
      <c r="D25" s="2534"/>
      <c r="E25" s="2533"/>
      <c r="F25" s="2527"/>
      <c r="G25" s="2530"/>
      <c r="H25" s="2543"/>
      <c r="I25" s="2543"/>
      <c r="J25" s="625"/>
      <c r="K25" s="330"/>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row>
    <row r="26" spans="1:256" s="246" customFormat="1" ht="17.25" customHeight="1">
      <c r="A26" s="331">
        <v>16</v>
      </c>
      <c r="B26" s="2527"/>
      <c r="C26" s="2527"/>
      <c r="D26" s="2543"/>
      <c r="E26" s="2527"/>
      <c r="F26" s="2527"/>
      <c r="G26" s="2530"/>
      <c r="H26" s="2543"/>
      <c r="I26" s="2543"/>
      <c r="J26" s="625"/>
      <c r="K26" s="330"/>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row>
    <row r="27" spans="1:256" s="246" customFormat="1" ht="17.25" customHeight="1">
      <c r="A27" s="331">
        <v>17</v>
      </c>
      <c r="B27" s="2527"/>
      <c r="C27" s="2527"/>
      <c r="D27" s="2527"/>
      <c r="E27" s="2527"/>
      <c r="F27" s="2527"/>
      <c r="G27" s="2530"/>
      <c r="H27" s="2543"/>
      <c r="I27" s="2543"/>
      <c r="J27" s="625"/>
      <c r="K27" s="330"/>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row>
    <row r="28" spans="1:256" s="246" customFormat="1" ht="17.25" customHeight="1">
      <c r="A28" s="331">
        <v>18</v>
      </c>
      <c r="B28" s="2527"/>
      <c r="C28" s="2527"/>
      <c r="D28" s="2527"/>
      <c r="E28" s="2527"/>
      <c r="F28" s="2527"/>
      <c r="G28" s="2530"/>
      <c r="H28" s="2543"/>
      <c r="I28" s="2543"/>
      <c r="J28" s="625"/>
      <c r="K28" s="330"/>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row>
    <row r="29" spans="1:256" s="246" customFormat="1" ht="17.25" customHeight="1">
      <c r="A29" s="331">
        <v>19</v>
      </c>
      <c r="B29" s="2527"/>
      <c r="C29" s="2527"/>
      <c r="D29" s="2527"/>
      <c r="E29" s="2527"/>
      <c r="F29" s="2527"/>
      <c r="G29" s="2530"/>
      <c r="H29" s="2543"/>
      <c r="I29" s="2543"/>
      <c r="J29" s="625"/>
      <c r="K29" s="330"/>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row>
    <row r="30" spans="1:256" s="246" customFormat="1" ht="17.25" customHeight="1">
      <c r="A30" s="331">
        <v>20</v>
      </c>
      <c r="B30" s="2527"/>
      <c r="C30" s="2527"/>
      <c r="D30" s="2527"/>
      <c r="E30" s="2527"/>
      <c r="F30" s="2527"/>
      <c r="G30" s="2530"/>
      <c r="H30" s="2543"/>
      <c r="I30" s="2543"/>
      <c r="J30" s="625"/>
      <c r="K30" s="330"/>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row>
    <row r="31" spans="1:256" s="246" customFormat="1" ht="17.25" customHeight="1">
      <c r="A31" s="331">
        <v>21</v>
      </c>
      <c r="B31" s="2527"/>
      <c r="C31" s="2527"/>
      <c r="D31" s="2544"/>
      <c r="E31" s="2545"/>
      <c r="F31" s="2527"/>
      <c r="G31" s="2530"/>
      <c r="H31" s="2543"/>
      <c r="I31" s="2543"/>
      <c r="J31" s="624"/>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row>
    <row r="32" spans="1:256" s="246" customFormat="1" ht="17.25" customHeight="1">
      <c r="A32" s="331">
        <v>22</v>
      </c>
      <c r="B32" s="2527"/>
      <c r="C32" s="2527"/>
      <c r="D32" s="2544"/>
      <c r="E32" s="2545"/>
      <c r="F32" s="2527"/>
      <c r="G32" s="2530"/>
      <c r="H32" s="2543"/>
      <c r="I32" s="2543"/>
      <c r="J32" s="624"/>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row>
    <row r="33" spans="1:256" s="246" customFormat="1" ht="17.25" customHeight="1">
      <c r="A33" s="331">
        <v>23</v>
      </c>
      <c r="B33" s="2527"/>
      <c r="C33" s="2527"/>
      <c r="D33" s="2544"/>
      <c r="E33" s="2545"/>
      <c r="F33" s="2527"/>
      <c r="G33" s="2530"/>
      <c r="H33" s="2543"/>
      <c r="I33" s="2543"/>
      <c r="J33" s="624"/>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row>
    <row r="34" spans="1:256" s="246" customFormat="1" ht="17.25" customHeight="1">
      <c r="A34" s="331">
        <v>24</v>
      </c>
      <c r="B34" s="2527"/>
      <c r="C34" s="2527"/>
      <c r="D34" s="2544"/>
      <c r="E34" s="2545"/>
      <c r="F34" s="2527"/>
      <c r="G34" s="2530"/>
      <c r="H34" s="2543"/>
      <c r="I34" s="2543"/>
      <c r="J34" s="625"/>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row>
    <row r="35" spans="1:256" s="246" customFormat="1" ht="17.25" customHeight="1">
      <c r="A35" s="331">
        <v>25</v>
      </c>
      <c r="B35" s="2527"/>
      <c r="C35" s="2527"/>
      <c r="D35" s="2544"/>
      <c r="E35" s="2545"/>
      <c r="F35" s="2527"/>
      <c r="G35" s="2530"/>
      <c r="H35" s="2543"/>
      <c r="I35" s="2543"/>
      <c r="J35" s="625"/>
      <c r="K35" s="330"/>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row>
    <row r="36" spans="1:256" s="246" customFormat="1" ht="17.25" customHeight="1">
      <c r="A36" s="331">
        <v>26</v>
      </c>
      <c r="B36" s="2527"/>
      <c r="C36" s="2527"/>
      <c r="D36" s="2527"/>
      <c r="E36" s="2527"/>
      <c r="F36" s="2527"/>
      <c r="G36" s="2530"/>
      <c r="H36" s="2543"/>
      <c r="I36" s="2543"/>
      <c r="J36" s="625"/>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row>
    <row r="37" spans="1:256" s="246" customFormat="1" ht="17.25" customHeight="1">
      <c r="A37" s="331">
        <v>27</v>
      </c>
      <c r="B37" s="2527"/>
      <c r="C37" s="2527"/>
      <c r="D37" s="2527"/>
      <c r="E37" s="2527"/>
      <c r="F37" s="2527"/>
      <c r="G37" s="2530"/>
      <c r="H37" s="2543"/>
      <c r="I37" s="2543"/>
      <c r="J37" s="625"/>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row>
    <row r="38" spans="1:256" s="246" customFormat="1" ht="17.25" customHeight="1">
      <c r="A38" s="331">
        <v>28</v>
      </c>
      <c r="B38" s="2527"/>
      <c r="C38" s="2527"/>
      <c r="D38" s="2527"/>
      <c r="E38" s="2527"/>
      <c r="F38" s="2527"/>
      <c r="G38" s="2530"/>
      <c r="H38" s="2543"/>
      <c r="I38" s="2543"/>
      <c r="J38" s="625"/>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row>
    <row r="39" spans="1:256" s="246" customFormat="1" ht="17.25" customHeight="1">
      <c r="A39" s="331">
        <v>29</v>
      </c>
      <c r="B39" s="2527"/>
      <c r="C39" s="2527"/>
      <c r="D39" s="2527"/>
      <c r="E39" s="2527"/>
      <c r="F39" s="2527"/>
      <c r="G39" s="2530"/>
      <c r="H39" s="2543"/>
      <c r="I39" s="2543"/>
      <c r="J39" s="625"/>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row>
    <row r="40" spans="1:256" s="246" customFormat="1" ht="17.25" customHeight="1">
      <c r="A40" s="331">
        <v>30</v>
      </c>
      <c r="B40" s="2527"/>
      <c r="C40" s="2527"/>
      <c r="D40" s="2527"/>
      <c r="E40" s="2527"/>
      <c r="F40" s="2527"/>
      <c r="G40" s="2530"/>
      <c r="H40" s="2543"/>
      <c r="I40" s="2543"/>
      <c r="J40" s="625"/>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row>
    <row r="41" spans="1:256" ht="20.25" customHeight="1">
      <c r="A41" s="2550" t="s">
        <v>1161</v>
      </c>
      <c r="B41" s="2551"/>
      <c r="C41" s="2551"/>
      <c r="D41" s="2551"/>
      <c r="E41" s="2551"/>
      <c r="F41" s="2551"/>
      <c r="G41" s="2551"/>
      <c r="H41" s="2551"/>
      <c r="I41" s="2551"/>
      <c r="J41" s="2551"/>
    </row>
    <row r="42" spans="1:256" ht="22.5" customHeight="1">
      <c r="A42" s="2551"/>
      <c r="B42" s="2551"/>
      <c r="C42" s="2551"/>
      <c r="D42" s="2551"/>
      <c r="E42" s="2551"/>
      <c r="F42" s="2551"/>
      <c r="G42" s="2551"/>
      <c r="H42" s="2551"/>
      <c r="I42" s="2551"/>
      <c r="J42" s="2551"/>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s>
  <phoneticPr fontId="1"/>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387F9-05DF-4313-8940-072334D19C38}">
  <dimension ref="A1:IV42"/>
  <sheetViews>
    <sheetView view="pageBreakPreview" zoomScaleNormal="100" zoomScaleSheetLayoutView="100" workbookViewId="0">
      <selection activeCell="A6" sqref="A6:C6"/>
    </sheetView>
  </sheetViews>
  <sheetFormatPr defaultRowHeight="13.5"/>
  <cols>
    <col min="1" max="1" width="5.25" style="309" customWidth="1"/>
    <col min="2" max="9" width="10.5" style="309" customWidth="1"/>
    <col min="10" max="16384" width="9" style="309"/>
  </cols>
  <sheetData>
    <row r="1" spans="1:256" ht="27.75" customHeight="1" thickBot="1">
      <c r="A1" s="2518" t="s">
        <v>1162</v>
      </c>
      <c r="B1" s="2519"/>
      <c r="C1" s="309" t="s">
        <v>1163</v>
      </c>
      <c r="G1" s="2552" t="s">
        <v>664</v>
      </c>
      <c r="H1" s="2552"/>
      <c r="I1" s="2552"/>
    </row>
    <row r="2" spans="1:256" ht="84.75" customHeight="1">
      <c r="A2" s="2441" t="s">
        <v>1164</v>
      </c>
      <c r="B2" s="2442"/>
      <c r="C2" s="2442"/>
      <c r="D2" s="2442"/>
      <c r="E2" s="2442"/>
      <c r="F2" s="2442"/>
      <c r="G2" s="2442"/>
      <c r="H2" s="2442"/>
      <c r="I2" s="2442"/>
    </row>
    <row r="3" spans="1:256" ht="15.75" customHeight="1">
      <c r="A3" s="2440"/>
      <c r="B3" s="2440"/>
      <c r="C3" s="2440"/>
      <c r="D3" s="2440"/>
      <c r="E3" s="2440"/>
    </row>
    <row r="4" spans="1:256" ht="15.75" customHeight="1" thickBot="1">
      <c r="A4" s="2520"/>
      <c r="B4" s="2520"/>
      <c r="C4" s="2520"/>
      <c r="D4" s="2521"/>
      <c r="E4" s="2440"/>
      <c r="F4" s="415"/>
    </row>
    <row r="5" spans="1:256" ht="17.25" customHeight="1">
      <c r="A5" s="2520"/>
      <c r="B5" s="2520"/>
      <c r="C5" s="2520"/>
      <c r="D5" s="513"/>
      <c r="E5" s="3010" t="s">
        <v>1165</v>
      </c>
      <c r="F5" s="3007"/>
      <c r="G5" s="3335"/>
      <c r="H5" s="3336"/>
      <c r="I5" s="514"/>
    </row>
    <row r="6" spans="1:256" ht="17.25" customHeight="1">
      <c r="A6" s="2520"/>
      <c r="B6" s="2520"/>
      <c r="C6" s="2520"/>
      <c r="D6" s="513"/>
      <c r="E6" s="3333"/>
      <c r="F6" s="3334"/>
      <c r="G6" s="3337"/>
      <c r="H6" s="3338"/>
      <c r="I6" s="514"/>
    </row>
    <row r="7" spans="1:256" ht="17.25" customHeight="1" thickBot="1">
      <c r="A7" s="2520"/>
      <c r="B7" s="2520"/>
      <c r="C7" s="2520"/>
      <c r="D7" s="513"/>
      <c r="E7" s="3011"/>
      <c r="F7" s="3009"/>
      <c r="G7" s="3339"/>
      <c r="H7" s="3340"/>
      <c r="I7" s="514"/>
    </row>
    <row r="8" spans="1:256" ht="15.75" customHeight="1"/>
    <row r="9" spans="1:256" ht="15.75" customHeight="1">
      <c r="A9" s="330" t="s">
        <v>1166</v>
      </c>
      <c r="B9" s="330"/>
      <c r="C9" s="330"/>
      <c r="D9" s="330"/>
      <c r="E9" s="330"/>
      <c r="F9" s="330"/>
      <c r="G9" s="330"/>
      <c r="H9" s="330"/>
      <c r="I9" s="330"/>
    </row>
    <row r="10" spans="1:256" s="246" customFormat="1" ht="30" customHeight="1">
      <c r="A10" s="331"/>
      <c r="B10" s="2459" t="s">
        <v>374</v>
      </c>
      <c r="C10" s="2459"/>
      <c r="D10" s="2459" t="s">
        <v>667</v>
      </c>
      <c r="E10" s="2459"/>
      <c r="F10" s="2459" t="s">
        <v>668</v>
      </c>
      <c r="G10" s="2524"/>
      <c r="H10" s="2564" t="s">
        <v>1167</v>
      </c>
      <c r="I10" s="2459"/>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c r="BT10" s="330"/>
      <c r="BU10" s="330"/>
      <c r="BV10" s="330"/>
      <c r="BW10" s="330"/>
      <c r="BX10" s="330"/>
      <c r="BY10" s="330"/>
      <c r="BZ10" s="330"/>
      <c r="CA10" s="330"/>
      <c r="CB10" s="330"/>
      <c r="CC10" s="330"/>
      <c r="CD10" s="330"/>
      <c r="CE10" s="330"/>
      <c r="CF10" s="330"/>
      <c r="CG10" s="330"/>
      <c r="CH10" s="330"/>
      <c r="CI10" s="330"/>
      <c r="CJ10" s="330"/>
      <c r="CK10" s="330"/>
      <c r="CL10" s="330"/>
      <c r="CM10" s="330"/>
      <c r="CN10" s="330"/>
      <c r="CO10" s="330"/>
      <c r="CP10" s="330"/>
      <c r="CQ10" s="330"/>
      <c r="CR10" s="330"/>
      <c r="CS10" s="330"/>
      <c r="CT10" s="330"/>
      <c r="CU10" s="330"/>
      <c r="CV10" s="330"/>
      <c r="CW10" s="330"/>
      <c r="CX10" s="330"/>
      <c r="CY10" s="330"/>
      <c r="CZ10" s="330"/>
      <c r="DA10" s="330"/>
      <c r="DB10" s="330"/>
      <c r="DC10" s="330"/>
      <c r="DD10" s="330"/>
      <c r="DE10" s="330"/>
      <c r="DF10" s="330"/>
      <c r="DG10" s="330"/>
      <c r="DH10" s="330"/>
      <c r="DI10" s="330"/>
      <c r="DJ10" s="330"/>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c r="EN10" s="330"/>
      <c r="EO10" s="330"/>
      <c r="EP10" s="330"/>
      <c r="EQ10" s="330"/>
      <c r="ER10" s="330"/>
      <c r="ES10" s="330"/>
      <c r="ET10" s="330"/>
      <c r="EU10" s="330"/>
      <c r="EV10" s="330"/>
      <c r="EW10" s="330"/>
      <c r="EX10" s="330"/>
      <c r="EY10" s="330"/>
      <c r="EZ10" s="330"/>
      <c r="FA10" s="330"/>
      <c r="FB10" s="330"/>
      <c r="FC10" s="330"/>
      <c r="FD10" s="330"/>
      <c r="FE10" s="330"/>
      <c r="FF10" s="330"/>
      <c r="FG10" s="330"/>
      <c r="FH10" s="330"/>
      <c r="FI10" s="330"/>
      <c r="FJ10" s="330"/>
      <c r="FK10" s="330"/>
      <c r="FL10" s="330"/>
      <c r="FM10" s="330"/>
      <c r="FN10" s="330"/>
      <c r="FO10" s="330"/>
      <c r="FP10" s="330"/>
      <c r="FQ10" s="330"/>
      <c r="FR10" s="330"/>
      <c r="FS10" s="330"/>
      <c r="FT10" s="330"/>
      <c r="FU10" s="330"/>
      <c r="FV10" s="330"/>
      <c r="FW10" s="330"/>
      <c r="FX10" s="330"/>
      <c r="FY10" s="330"/>
      <c r="FZ10" s="330"/>
      <c r="GA10" s="330"/>
      <c r="GB10" s="330"/>
      <c r="GC10" s="330"/>
      <c r="GD10" s="330"/>
      <c r="GE10" s="330"/>
      <c r="GF10" s="330"/>
      <c r="GG10" s="330"/>
      <c r="GH10" s="330"/>
      <c r="GI10" s="330"/>
      <c r="GJ10" s="330"/>
      <c r="GK10" s="330"/>
      <c r="GL10" s="330"/>
      <c r="GM10" s="330"/>
      <c r="GN10" s="330"/>
      <c r="GO10" s="330"/>
      <c r="GP10" s="330"/>
      <c r="GQ10" s="330"/>
      <c r="GR10" s="330"/>
      <c r="GS10" s="330"/>
      <c r="GT10" s="330"/>
      <c r="GU10" s="330"/>
      <c r="GV10" s="330"/>
      <c r="GW10" s="330"/>
      <c r="GX10" s="330"/>
      <c r="GY10" s="330"/>
      <c r="GZ10" s="330"/>
      <c r="HA10" s="330"/>
      <c r="HB10" s="330"/>
      <c r="HC10" s="330"/>
      <c r="HD10" s="330"/>
      <c r="HE10" s="330"/>
      <c r="HF10" s="330"/>
      <c r="HG10" s="330"/>
      <c r="HH10" s="330"/>
      <c r="HI10" s="330"/>
      <c r="HJ10" s="330"/>
      <c r="HK10" s="330"/>
      <c r="HL10" s="330"/>
      <c r="HM10" s="330"/>
      <c r="HN10" s="330"/>
      <c r="HO10" s="330"/>
      <c r="HP10" s="330"/>
      <c r="HQ10" s="330"/>
      <c r="HR10" s="330"/>
      <c r="HS10" s="330"/>
      <c r="HT10" s="330"/>
      <c r="HU10" s="330"/>
      <c r="HV10" s="330"/>
      <c r="HW10" s="330"/>
      <c r="HX10" s="330"/>
      <c r="HY10" s="330"/>
      <c r="HZ10" s="330"/>
      <c r="IA10" s="330"/>
      <c r="IB10" s="330"/>
      <c r="IC10" s="330"/>
      <c r="ID10" s="330"/>
      <c r="IE10" s="330"/>
      <c r="IF10" s="330"/>
      <c r="IG10" s="330"/>
      <c r="IH10" s="330"/>
      <c r="II10" s="330"/>
      <c r="IJ10" s="330"/>
      <c r="IK10" s="330"/>
      <c r="IL10" s="330"/>
      <c r="IM10" s="330"/>
      <c r="IN10" s="330"/>
      <c r="IO10" s="330"/>
      <c r="IP10" s="330"/>
      <c r="IQ10" s="330"/>
      <c r="IR10" s="330"/>
      <c r="IS10" s="330"/>
      <c r="IT10" s="330"/>
      <c r="IU10" s="330"/>
      <c r="IV10" s="330"/>
    </row>
    <row r="11" spans="1:256" s="246" customFormat="1" ht="17.25" customHeight="1">
      <c r="A11" s="331">
        <v>1</v>
      </c>
      <c r="B11" s="2527"/>
      <c r="C11" s="2527"/>
      <c r="D11" s="2528"/>
      <c r="E11" s="2529"/>
      <c r="F11" s="2527"/>
      <c r="G11" s="2530"/>
      <c r="H11" s="2543"/>
      <c r="I11" s="2543"/>
      <c r="J11" s="330"/>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row>
    <row r="12" spans="1:256" s="246" customFormat="1" ht="17.25" customHeight="1">
      <c r="A12" s="331">
        <v>2</v>
      </c>
      <c r="B12" s="2527"/>
      <c r="C12" s="2527"/>
      <c r="D12" s="2528"/>
      <c r="E12" s="2529"/>
      <c r="F12" s="2527"/>
      <c r="G12" s="2530"/>
      <c r="H12" s="2543"/>
      <c r="I12" s="2543"/>
      <c r="J12" s="330"/>
      <c r="K12" s="330"/>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c r="EV12" s="330"/>
      <c r="EW12" s="330"/>
      <c r="EX12" s="330"/>
      <c r="EY12" s="330"/>
      <c r="EZ12" s="330"/>
      <c r="FA12" s="330"/>
      <c r="FB12" s="330"/>
      <c r="FC12" s="330"/>
      <c r="FD12" s="330"/>
      <c r="FE12" s="330"/>
      <c r="FF12" s="330"/>
      <c r="FG12" s="330"/>
      <c r="FH12" s="330"/>
      <c r="FI12" s="330"/>
      <c r="FJ12" s="330"/>
      <c r="FK12" s="330"/>
      <c r="FL12" s="330"/>
      <c r="FM12" s="330"/>
      <c r="FN12" s="330"/>
      <c r="FO12" s="330"/>
      <c r="FP12" s="330"/>
      <c r="FQ12" s="330"/>
      <c r="FR12" s="330"/>
      <c r="FS12" s="330"/>
      <c r="FT12" s="330"/>
      <c r="FU12" s="330"/>
      <c r="FV12" s="330"/>
      <c r="FW12" s="330"/>
      <c r="FX12" s="330"/>
      <c r="FY12" s="330"/>
      <c r="FZ12" s="330"/>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row>
    <row r="13" spans="1:256" s="246" customFormat="1" ht="17.25" customHeight="1">
      <c r="A13" s="331">
        <v>3</v>
      </c>
      <c r="B13" s="2530"/>
      <c r="C13" s="2533"/>
      <c r="D13" s="2534"/>
      <c r="E13" s="2535"/>
      <c r="F13" s="2530"/>
      <c r="G13" s="2536"/>
      <c r="H13" s="2543"/>
      <c r="I13" s="2543"/>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row>
    <row r="14" spans="1:256" s="246" customFormat="1" ht="17.25" customHeight="1">
      <c r="A14" s="331">
        <v>4</v>
      </c>
      <c r="B14" s="2530"/>
      <c r="C14" s="2533"/>
      <c r="D14" s="2534"/>
      <c r="E14" s="2535"/>
      <c r="F14" s="2530"/>
      <c r="G14" s="2536"/>
      <c r="H14" s="2543"/>
      <c r="I14" s="2543"/>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c r="FJ14" s="330"/>
      <c r="FK14" s="330"/>
      <c r="FL14" s="330"/>
      <c r="FM14" s="330"/>
      <c r="FN14" s="330"/>
      <c r="FO14" s="330"/>
      <c r="FP14" s="330"/>
      <c r="FQ14" s="330"/>
      <c r="FR14" s="330"/>
      <c r="FS14" s="330"/>
      <c r="FT14" s="330"/>
      <c r="FU14" s="330"/>
      <c r="FV14" s="330"/>
      <c r="FW14" s="330"/>
      <c r="FX14" s="330"/>
      <c r="FY14" s="330"/>
      <c r="FZ14" s="330"/>
      <c r="GA14" s="330"/>
      <c r="GB14" s="330"/>
      <c r="GC14" s="330"/>
      <c r="GD14" s="330"/>
      <c r="GE14" s="330"/>
      <c r="GF14" s="330"/>
      <c r="GG14" s="330"/>
      <c r="GH14" s="330"/>
      <c r="GI14" s="330"/>
      <c r="GJ14" s="330"/>
      <c r="GK14" s="330"/>
      <c r="GL14" s="330"/>
      <c r="GM14" s="330"/>
      <c r="GN14" s="330"/>
      <c r="GO14" s="330"/>
      <c r="GP14" s="330"/>
      <c r="GQ14" s="330"/>
      <c r="GR14" s="330"/>
      <c r="GS14" s="330"/>
      <c r="GT14" s="330"/>
      <c r="GU14" s="330"/>
      <c r="GV14" s="330"/>
      <c r="GW14" s="330"/>
      <c r="GX14" s="330"/>
      <c r="GY14" s="330"/>
      <c r="GZ14" s="330"/>
      <c r="HA14" s="330"/>
      <c r="HB14" s="330"/>
      <c r="HC14" s="330"/>
      <c r="HD14" s="330"/>
      <c r="HE14" s="330"/>
      <c r="HF14" s="330"/>
      <c r="HG14" s="330"/>
      <c r="HH14" s="330"/>
      <c r="HI14" s="330"/>
      <c r="HJ14" s="330"/>
      <c r="HK14" s="330"/>
      <c r="HL14" s="330"/>
      <c r="HM14" s="330"/>
      <c r="HN14" s="330"/>
      <c r="HO14" s="330"/>
      <c r="HP14" s="330"/>
      <c r="HQ14" s="330"/>
      <c r="HR14" s="330"/>
      <c r="HS14" s="330"/>
      <c r="HT14" s="330"/>
      <c r="HU14" s="330"/>
      <c r="HV14" s="330"/>
      <c r="HW14" s="330"/>
      <c r="HX14" s="330"/>
      <c r="HY14" s="330"/>
      <c r="HZ14" s="330"/>
      <c r="IA14" s="330"/>
      <c r="IB14" s="330"/>
      <c r="IC14" s="330"/>
      <c r="ID14" s="330"/>
      <c r="IE14" s="330"/>
      <c r="IF14" s="330"/>
      <c r="IG14" s="330"/>
      <c r="IH14" s="330"/>
      <c r="II14" s="330"/>
      <c r="IJ14" s="330"/>
      <c r="IK14" s="330"/>
      <c r="IL14" s="330"/>
      <c r="IM14" s="330"/>
      <c r="IN14" s="330"/>
      <c r="IO14" s="330"/>
      <c r="IP14" s="330"/>
      <c r="IQ14" s="330"/>
      <c r="IR14" s="330"/>
      <c r="IS14" s="330"/>
      <c r="IT14" s="330"/>
      <c r="IU14" s="330"/>
      <c r="IV14" s="330"/>
    </row>
    <row r="15" spans="1:256" s="246" customFormat="1" ht="17.25" customHeight="1">
      <c r="A15" s="331">
        <v>5</v>
      </c>
      <c r="B15" s="2530"/>
      <c r="C15" s="2533"/>
      <c r="D15" s="2534"/>
      <c r="E15" s="2535"/>
      <c r="F15" s="2530"/>
      <c r="G15" s="2536"/>
      <c r="H15" s="2543"/>
      <c r="I15" s="2543"/>
      <c r="J15" s="330"/>
      <c r="K15" s="330"/>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c r="BT15" s="330"/>
      <c r="BU15" s="330"/>
      <c r="BV15" s="330"/>
      <c r="BW15" s="330"/>
      <c r="BX15" s="330"/>
      <c r="BY15" s="330"/>
      <c r="BZ15" s="330"/>
      <c r="CA15" s="330"/>
      <c r="CB15" s="330"/>
      <c r="CC15" s="330"/>
      <c r="CD15" s="330"/>
      <c r="CE15" s="330"/>
      <c r="CF15" s="330"/>
      <c r="CG15" s="330"/>
      <c r="CH15" s="330"/>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0"/>
      <c r="DG15" s="330"/>
      <c r="DH15" s="330"/>
      <c r="DI15" s="330"/>
      <c r="DJ15" s="330"/>
      <c r="DK15" s="330"/>
      <c r="DL15" s="330"/>
      <c r="DM15" s="330"/>
      <c r="DN15" s="330"/>
      <c r="DO15" s="330"/>
      <c r="DP15" s="330"/>
      <c r="DQ15" s="330"/>
      <c r="DR15" s="330"/>
      <c r="DS15" s="330"/>
      <c r="DT15" s="330"/>
      <c r="DU15" s="330"/>
      <c r="DV15" s="330"/>
      <c r="DW15" s="330"/>
      <c r="DX15" s="330"/>
      <c r="DY15" s="330"/>
      <c r="DZ15" s="330"/>
      <c r="EA15" s="330"/>
      <c r="EB15" s="330"/>
      <c r="EC15" s="330"/>
      <c r="ED15" s="330"/>
      <c r="EE15" s="330"/>
      <c r="EF15" s="330"/>
      <c r="EG15" s="330"/>
      <c r="EH15" s="330"/>
      <c r="EI15" s="330"/>
      <c r="EJ15" s="330"/>
      <c r="EK15" s="330"/>
      <c r="EL15" s="330"/>
      <c r="EM15" s="330"/>
      <c r="EN15" s="330"/>
      <c r="EO15" s="330"/>
      <c r="EP15" s="330"/>
      <c r="EQ15" s="330"/>
      <c r="ER15" s="330"/>
      <c r="ES15" s="330"/>
      <c r="ET15" s="330"/>
      <c r="EU15" s="330"/>
      <c r="EV15" s="330"/>
      <c r="EW15" s="330"/>
      <c r="EX15" s="330"/>
      <c r="EY15" s="330"/>
      <c r="EZ15" s="330"/>
      <c r="FA15" s="330"/>
      <c r="FB15" s="330"/>
      <c r="FC15" s="330"/>
      <c r="FD15" s="330"/>
      <c r="FE15" s="330"/>
      <c r="FF15" s="330"/>
      <c r="FG15" s="330"/>
      <c r="FH15" s="330"/>
      <c r="FI15" s="330"/>
      <c r="FJ15" s="330"/>
      <c r="FK15" s="330"/>
      <c r="FL15" s="330"/>
      <c r="FM15" s="330"/>
      <c r="FN15" s="330"/>
      <c r="FO15" s="330"/>
      <c r="FP15" s="330"/>
      <c r="FQ15" s="330"/>
      <c r="FR15" s="330"/>
      <c r="FS15" s="330"/>
      <c r="FT15" s="330"/>
      <c r="FU15" s="330"/>
      <c r="FV15" s="330"/>
      <c r="FW15" s="330"/>
      <c r="FX15" s="330"/>
      <c r="FY15" s="330"/>
      <c r="FZ15" s="330"/>
      <c r="GA15" s="330"/>
      <c r="GB15" s="330"/>
      <c r="GC15" s="330"/>
      <c r="GD15" s="330"/>
      <c r="GE15" s="330"/>
      <c r="GF15" s="330"/>
      <c r="GG15" s="330"/>
      <c r="GH15" s="330"/>
      <c r="GI15" s="330"/>
      <c r="GJ15" s="330"/>
      <c r="GK15" s="330"/>
      <c r="GL15" s="330"/>
      <c r="GM15" s="330"/>
      <c r="GN15" s="330"/>
      <c r="GO15" s="330"/>
      <c r="GP15" s="330"/>
      <c r="GQ15" s="330"/>
      <c r="GR15" s="330"/>
      <c r="GS15" s="330"/>
      <c r="GT15" s="330"/>
      <c r="GU15" s="330"/>
      <c r="GV15" s="330"/>
      <c r="GW15" s="330"/>
      <c r="GX15" s="330"/>
      <c r="GY15" s="330"/>
      <c r="GZ15" s="330"/>
      <c r="HA15" s="330"/>
      <c r="HB15" s="330"/>
      <c r="HC15" s="330"/>
      <c r="HD15" s="330"/>
      <c r="HE15" s="330"/>
      <c r="HF15" s="330"/>
      <c r="HG15" s="330"/>
      <c r="HH15" s="330"/>
      <c r="HI15" s="330"/>
      <c r="HJ15" s="330"/>
      <c r="HK15" s="330"/>
      <c r="HL15" s="330"/>
      <c r="HM15" s="330"/>
      <c r="HN15" s="330"/>
      <c r="HO15" s="330"/>
      <c r="HP15" s="330"/>
      <c r="HQ15" s="330"/>
      <c r="HR15" s="330"/>
      <c r="HS15" s="330"/>
      <c r="HT15" s="330"/>
      <c r="HU15" s="330"/>
      <c r="HV15" s="330"/>
      <c r="HW15" s="330"/>
      <c r="HX15" s="330"/>
      <c r="HY15" s="330"/>
      <c r="HZ15" s="330"/>
      <c r="IA15" s="330"/>
      <c r="IB15" s="330"/>
      <c r="IC15" s="330"/>
      <c r="ID15" s="330"/>
      <c r="IE15" s="330"/>
      <c r="IF15" s="330"/>
      <c r="IG15" s="330"/>
      <c r="IH15" s="330"/>
      <c r="II15" s="330"/>
      <c r="IJ15" s="330"/>
      <c r="IK15" s="330"/>
      <c r="IL15" s="330"/>
      <c r="IM15" s="330"/>
      <c r="IN15" s="330"/>
      <c r="IO15" s="330"/>
      <c r="IP15" s="330"/>
      <c r="IQ15" s="330"/>
      <c r="IR15" s="330"/>
      <c r="IS15" s="330"/>
      <c r="IT15" s="330"/>
      <c r="IU15" s="330"/>
      <c r="IV15" s="330"/>
    </row>
    <row r="16" spans="1:256" s="246" customFormat="1" ht="17.25" customHeight="1">
      <c r="A16" s="331">
        <v>6</v>
      </c>
      <c r="B16" s="2530"/>
      <c r="C16" s="2533"/>
      <c r="D16" s="2534"/>
      <c r="E16" s="2535"/>
      <c r="F16" s="2530"/>
      <c r="G16" s="2536"/>
      <c r="H16" s="2543"/>
      <c r="I16" s="2543"/>
      <c r="J16" s="330"/>
      <c r="K16" s="330"/>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c r="BT16" s="330"/>
      <c r="BU16" s="330"/>
      <c r="BV16" s="330"/>
      <c r="BW16" s="330"/>
      <c r="BX16" s="330"/>
      <c r="BY16" s="330"/>
      <c r="BZ16" s="330"/>
      <c r="CA16" s="330"/>
      <c r="CB16" s="330"/>
      <c r="CC16" s="330"/>
      <c r="CD16" s="330"/>
      <c r="CE16" s="330"/>
      <c r="CF16" s="330"/>
      <c r="CG16" s="330"/>
      <c r="CH16" s="330"/>
      <c r="CI16" s="330"/>
      <c r="CJ16" s="330"/>
      <c r="CK16" s="330"/>
      <c r="CL16" s="330"/>
      <c r="CM16" s="330"/>
      <c r="CN16" s="330"/>
      <c r="CO16" s="330"/>
      <c r="CP16" s="330"/>
      <c r="CQ16" s="330"/>
      <c r="CR16" s="330"/>
      <c r="CS16" s="330"/>
      <c r="CT16" s="330"/>
      <c r="CU16" s="330"/>
      <c r="CV16" s="330"/>
      <c r="CW16" s="330"/>
      <c r="CX16" s="330"/>
      <c r="CY16" s="330"/>
      <c r="CZ16" s="330"/>
      <c r="DA16" s="330"/>
      <c r="DB16" s="330"/>
      <c r="DC16" s="330"/>
      <c r="DD16" s="330"/>
      <c r="DE16" s="330"/>
      <c r="DF16" s="330"/>
      <c r="DG16" s="330"/>
      <c r="DH16" s="330"/>
      <c r="DI16" s="330"/>
      <c r="DJ16" s="330"/>
      <c r="DK16" s="330"/>
      <c r="DL16" s="330"/>
      <c r="DM16" s="330"/>
      <c r="DN16" s="330"/>
      <c r="DO16" s="330"/>
      <c r="DP16" s="330"/>
      <c r="DQ16" s="330"/>
      <c r="DR16" s="330"/>
      <c r="DS16" s="330"/>
      <c r="DT16" s="330"/>
      <c r="DU16" s="330"/>
      <c r="DV16" s="330"/>
      <c r="DW16" s="330"/>
      <c r="DX16" s="330"/>
      <c r="DY16" s="330"/>
      <c r="DZ16" s="330"/>
      <c r="EA16" s="330"/>
      <c r="EB16" s="330"/>
      <c r="EC16" s="330"/>
      <c r="ED16" s="330"/>
      <c r="EE16" s="330"/>
      <c r="EF16" s="330"/>
      <c r="EG16" s="330"/>
      <c r="EH16" s="330"/>
      <c r="EI16" s="330"/>
      <c r="EJ16" s="330"/>
      <c r="EK16" s="330"/>
      <c r="EL16" s="330"/>
      <c r="EM16" s="330"/>
      <c r="EN16" s="330"/>
      <c r="EO16" s="330"/>
      <c r="EP16" s="330"/>
      <c r="EQ16" s="330"/>
      <c r="ER16" s="330"/>
      <c r="ES16" s="330"/>
      <c r="ET16" s="330"/>
      <c r="EU16" s="330"/>
      <c r="EV16" s="330"/>
      <c r="EW16" s="330"/>
      <c r="EX16" s="330"/>
      <c r="EY16" s="330"/>
      <c r="EZ16" s="330"/>
      <c r="FA16" s="330"/>
      <c r="FB16" s="330"/>
      <c r="FC16" s="330"/>
      <c r="FD16" s="330"/>
      <c r="FE16" s="330"/>
      <c r="FF16" s="330"/>
      <c r="FG16" s="330"/>
      <c r="FH16" s="330"/>
      <c r="FI16" s="330"/>
      <c r="FJ16" s="330"/>
      <c r="FK16" s="330"/>
      <c r="FL16" s="330"/>
      <c r="FM16" s="330"/>
      <c r="FN16" s="330"/>
      <c r="FO16" s="330"/>
      <c r="FP16" s="330"/>
      <c r="FQ16" s="330"/>
      <c r="FR16" s="330"/>
      <c r="FS16" s="330"/>
      <c r="FT16" s="330"/>
      <c r="FU16" s="330"/>
      <c r="FV16" s="330"/>
      <c r="FW16" s="330"/>
      <c r="FX16" s="330"/>
      <c r="FY16" s="330"/>
      <c r="FZ16" s="330"/>
      <c r="GA16" s="330"/>
      <c r="GB16" s="330"/>
      <c r="GC16" s="330"/>
      <c r="GD16" s="330"/>
      <c r="GE16" s="330"/>
      <c r="GF16" s="330"/>
      <c r="GG16" s="330"/>
      <c r="GH16" s="330"/>
      <c r="GI16" s="330"/>
      <c r="GJ16" s="330"/>
      <c r="GK16" s="330"/>
      <c r="GL16" s="330"/>
      <c r="GM16" s="330"/>
      <c r="GN16" s="330"/>
      <c r="GO16" s="330"/>
      <c r="GP16" s="330"/>
      <c r="GQ16" s="330"/>
      <c r="GR16" s="330"/>
      <c r="GS16" s="330"/>
      <c r="GT16" s="330"/>
      <c r="GU16" s="330"/>
      <c r="GV16" s="330"/>
      <c r="GW16" s="330"/>
      <c r="GX16" s="330"/>
      <c r="GY16" s="330"/>
      <c r="GZ16" s="330"/>
      <c r="HA16" s="330"/>
      <c r="HB16" s="330"/>
      <c r="HC16" s="330"/>
      <c r="HD16" s="330"/>
      <c r="HE16" s="330"/>
      <c r="HF16" s="330"/>
      <c r="HG16" s="330"/>
      <c r="HH16" s="330"/>
      <c r="HI16" s="330"/>
      <c r="HJ16" s="330"/>
      <c r="HK16" s="330"/>
      <c r="HL16" s="330"/>
      <c r="HM16" s="330"/>
      <c r="HN16" s="330"/>
      <c r="HO16" s="330"/>
      <c r="HP16" s="330"/>
      <c r="HQ16" s="330"/>
      <c r="HR16" s="330"/>
      <c r="HS16" s="330"/>
      <c r="HT16" s="330"/>
      <c r="HU16" s="330"/>
      <c r="HV16" s="330"/>
      <c r="HW16" s="330"/>
      <c r="HX16" s="330"/>
      <c r="HY16" s="330"/>
      <c r="HZ16" s="330"/>
      <c r="IA16" s="330"/>
      <c r="IB16" s="330"/>
      <c r="IC16" s="330"/>
      <c r="ID16" s="330"/>
      <c r="IE16" s="330"/>
      <c r="IF16" s="330"/>
      <c r="IG16" s="330"/>
      <c r="IH16" s="330"/>
      <c r="II16" s="330"/>
      <c r="IJ16" s="330"/>
      <c r="IK16" s="330"/>
      <c r="IL16" s="330"/>
      <c r="IM16" s="330"/>
      <c r="IN16" s="330"/>
      <c r="IO16" s="330"/>
      <c r="IP16" s="330"/>
      <c r="IQ16" s="330"/>
      <c r="IR16" s="330"/>
      <c r="IS16" s="330"/>
      <c r="IT16" s="330"/>
      <c r="IU16" s="330"/>
      <c r="IV16" s="330"/>
    </row>
    <row r="17" spans="1:256" s="246" customFormat="1" ht="17.25" customHeight="1">
      <c r="A17" s="331">
        <v>7</v>
      </c>
      <c r="B17" s="2527"/>
      <c r="C17" s="2527"/>
      <c r="D17" s="2527"/>
      <c r="E17" s="2527"/>
      <c r="F17" s="2527"/>
      <c r="G17" s="2530"/>
      <c r="H17" s="2527"/>
      <c r="I17" s="2527"/>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c r="FG17" s="330"/>
      <c r="FH17" s="330"/>
      <c r="FI17" s="330"/>
      <c r="FJ17" s="330"/>
      <c r="FK17" s="330"/>
      <c r="FL17" s="330"/>
      <c r="FM17" s="330"/>
      <c r="FN17" s="330"/>
      <c r="FO17" s="330"/>
      <c r="FP17" s="330"/>
      <c r="FQ17" s="330"/>
      <c r="FR17" s="330"/>
      <c r="FS17" s="330"/>
      <c r="FT17" s="330"/>
      <c r="FU17" s="330"/>
      <c r="FV17" s="330"/>
      <c r="FW17" s="330"/>
      <c r="FX17" s="330"/>
      <c r="FY17" s="330"/>
      <c r="FZ17" s="330"/>
      <c r="GA17" s="330"/>
      <c r="GB17" s="330"/>
      <c r="GC17" s="330"/>
      <c r="GD17" s="330"/>
      <c r="GE17" s="330"/>
      <c r="GF17" s="330"/>
      <c r="GG17" s="330"/>
      <c r="GH17" s="330"/>
      <c r="GI17" s="330"/>
      <c r="GJ17" s="330"/>
      <c r="GK17" s="330"/>
      <c r="GL17" s="330"/>
      <c r="GM17" s="330"/>
      <c r="GN17" s="330"/>
      <c r="GO17" s="330"/>
      <c r="GP17" s="330"/>
      <c r="GQ17" s="330"/>
      <c r="GR17" s="330"/>
      <c r="GS17" s="330"/>
      <c r="GT17" s="330"/>
      <c r="GU17" s="330"/>
      <c r="GV17" s="330"/>
      <c r="GW17" s="330"/>
      <c r="GX17" s="330"/>
      <c r="GY17" s="330"/>
      <c r="GZ17" s="330"/>
      <c r="HA17" s="330"/>
      <c r="HB17" s="330"/>
      <c r="HC17" s="330"/>
      <c r="HD17" s="330"/>
      <c r="HE17" s="330"/>
      <c r="HF17" s="330"/>
      <c r="HG17" s="330"/>
      <c r="HH17" s="330"/>
      <c r="HI17" s="330"/>
      <c r="HJ17" s="330"/>
      <c r="HK17" s="330"/>
      <c r="HL17" s="330"/>
      <c r="HM17" s="330"/>
      <c r="HN17" s="330"/>
      <c r="HO17" s="330"/>
      <c r="HP17" s="330"/>
      <c r="HQ17" s="330"/>
      <c r="HR17" s="330"/>
      <c r="HS17" s="330"/>
      <c r="HT17" s="330"/>
      <c r="HU17" s="330"/>
      <c r="HV17" s="330"/>
      <c r="HW17" s="330"/>
      <c r="HX17" s="330"/>
      <c r="HY17" s="330"/>
      <c r="HZ17" s="330"/>
      <c r="IA17" s="330"/>
      <c r="IB17" s="330"/>
      <c r="IC17" s="330"/>
      <c r="ID17" s="330"/>
      <c r="IE17" s="330"/>
      <c r="IF17" s="330"/>
      <c r="IG17" s="330"/>
      <c r="IH17" s="330"/>
      <c r="II17" s="330"/>
      <c r="IJ17" s="330"/>
      <c r="IK17" s="330"/>
      <c r="IL17" s="330"/>
      <c r="IM17" s="330"/>
      <c r="IN17" s="330"/>
      <c r="IO17" s="330"/>
      <c r="IP17" s="330"/>
      <c r="IQ17" s="330"/>
      <c r="IR17" s="330"/>
      <c r="IS17" s="330"/>
      <c r="IT17" s="330"/>
      <c r="IU17" s="330"/>
      <c r="IV17" s="330"/>
    </row>
    <row r="18" spans="1:256" s="246" customFormat="1" ht="17.25" customHeight="1">
      <c r="A18" s="331">
        <v>8</v>
      </c>
      <c r="B18" s="2527"/>
      <c r="C18" s="2527"/>
      <c r="D18" s="2527"/>
      <c r="E18" s="2527"/>
      <c r="F18" s="2527"/>
      <c r="G18" s="2530"/>
      <c r="H18" s="2527"/>
      <c r="I18" s="2527"/>
      <c r="J18" s="330"/>
      <c r="K18" s="330"/>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c r="FG18" s="330"/>
      <c r="FH18" s="330"/>
      <c r="FI18" s="330"/>
      <c r="FJ18" s="330"/>
      <c r="FK18" s="330"/>
      <c r="FL18" s="330"/>
      <c r="FM18" s="330"/>
      <c r="FN18" s="330"/>
      <c r="FO18" s="330"/>
      <c r="FP18" s="330"/>
      <c r="FQ18" s="330"/>
      <c r="FR18" s="330"/>
      <c r="FS18" s="330"/>
      <c r="FT18" s="330"/>
      <c r="FU18" s="330"/>
      <c r="FV18" s="330"/>
      <c r="FW18" s="330"/>
      <c r="FX18" s="330"/>
      <c r="FY18" s="330"/>
      <c r="FZ18" s="330"/>
      <c r="GA18" s="330"/>
      <c r="GB18" s="330"/>
      <c r="GC18" s="330"/>
      <c r="GD18" s="330"/>
      <c r="GE18" s="330"/>
      <c r="GF18" s="330"/>
      <c r="GG18" s="330"/>
      <c r="GH18" s="330"/>
      <c r="GI18" s="330"/>
      <c r="GJ18" s="330"/>
      <c r="GK18" s="330"/>
      <c r="GL18" s="330"/>
      <c r="GM18" s="330"/>
      <c r="GN18" s="330"/>
      <c r="GO18" s="330"/>
      <c r="GP18" s="330"/>
      <c r="GQ18" s="330"/>
      <c r="GR18" s="330"/>
      <c r="GS18" s="330"/>
      <c r="GT18" s="330"/>
      <c r="GU18" s="330"/>
      <c r="GV18" s="330"/>
      <c r="GW18" s="330"/>
      <c r="GX18" s="330"/>
      <c r="GY18" s="330"/>
      <c r="GZ18" s="330"/>
      <c r="HA18" s="330"/>
      <c r="HB18" s="330"/>
      <c r="HC18" s="330"/>
      <c r="HD18" s="330"/>
      <c r="HE18" s="330"/>
      <c r="HF18" s="330"/>
      <c r="HG18" s="330"/>
      <c r="HH18" s="330"/>
      <c r="HI18" s="330"/>
      <c r="HJ18" s="330"/>
      <c r="HK18" s="330"/>
      <c r="HL18" s="330"/>
      <c r="HM18" s="330"/>
      <c r="HN18" s="330"/>
      <c r="HO18" s="330"/>
      <c r="HP18" s="330"/>
      <c r="HQ18" s="330"/>
      <c r="HR18" s="330"/>
      <c r="HS18" s="330"/>
      <c r="HT18" s="330"/>
      <c r="HU18" s="330"/>
      <c r="HV18" s="330"/>
      <c r="HW18" s="330"/>
      <c r="HX18" s="330"/>
      <c r="HY18" s="330"/>
      <c r="HZ18" s="330"/>
      <c r="IA18" s="330"/>
      <c r="IB18" s="330"/>
      <c r="IC18" s="330"/>
      <c r="ID18" s="330"/>
      <c r="IE18" s="330"/>
      <c r="IF18" s="330"/>
      <c r="IG18" s="330"/>
      <c r="IH18" s="330"/>
      <c r="II18" s="330"/>
      <c r="IJ18" s="330"/>
      <c r="IK18" s="330"/>
      <c r="IL18" s="330"/>
      <c r="IM18" s="330"/>
      <c r="IN18" s="330"/>
      <c r="IO18" s="330"/>
      <c r="IP18" s="330"/>
      <c r="IQ18" s="330"/>
      <c r="IR18" s="330"/>
      <c r="IS18" s="330"/>
      <c r="IT18" s="330"/>
      <c r="IU18" s="330"/>
      <c r="IV18" s="330"/>
    </row>
    <row r="19" spans="1:256" s="246" customFormat="1" ht="17.25" customHeight="1">
      <c r="A19" s="331">
        <v>9</v>
      </c>
      <c r="B19" s="2527"/>
      <c r="C19" s="2527"/>
      <c r="D19" s="2527"/>
      <c r="E19" s="2527"/>
      <c r="F19" s="2527"/>
      <c r="G19" s="2530"/>
      <c r="H19" s="2527"/>
      <c r="I19" s="2527"/>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c r="FG19" s="330"/>
      <c r="FH19" s="330"/>
      <c r="FI19" s="330"/>
      <c r="FJ19" s="330"/>
      <c r="FK19" s="330"/>
      <c r="FL19" s="330"/>
      <c r="FM19" s="330"/>
      <c r="FN19" s="330"/>
      <c r="FO19" s="330"/>
      <c r="FP19" s="330"/>
      <c r="FQ19" s="330"/>
      <c r="FR19" s="330"/>
      <c r="FS19" s="330"/>
      <c r="FT19" s="330"/>
      <c r="FU19" s="330"/>
      <c r="FV19" s="330"/>
      <c r="FW19" s="330"/>
      <c r="FX19" s="330"/>
      <c r="FY19" s="330"/>
      <c r="FZ19" s="330"/>
      <c r="GA19" s="330"/>
      <c r="GB19" s="330"/>
      <c r="GC19" s="330"/>
      <c r="GD19" s="330"/>
      <c r="GE19" s="330"/>
      <c r="GF19" s="330"/>
      <c r="GG19" s="330"/>
      <c r="GH19" s="330"/>
      <c r="GI19" s="330"/>
      <c r="GJ19" s="330"/>
      <c r="GK19" s="330"/>
      <c r="GL19" s="330"/>
      <c r="GM19" s="330"/>
      <c r="GN19" s="330"/>
      <c r="GO19" s="330"/>
      <c r="GP19" s="330"/>
      <c r="GQ19" s="330"/>
      <c r="GR19" s="330"/>
      <c r="GS19" s="330"/>
      <c r="GT19" s="330"/>
      <c r="GU19" s="330"/>
      <c r="GV19" s="330"/>
      <c r="GW19" s="330"/>
      <c r="GX19" s="330"/>
      <c r="GY19" s="330"/>
      <c r="GZ19" s="330"/>
      <c r="HA19" s="330"/>
      <c r="HB19" s="330"/>
      <c r="HC19" s="330"/>
      <c r="HD19" s="330"/>
      <c r="HE19" s="330"/>
      <c r="HF19" s="330"/>
      <c r="HG19" s="330"/>
      <c r="HH19" s="330"/>
      <c r="HI19" s="330"/>
      <c r="HJ19" s="330"/>
      <c r="HK19" s="330"/>
      <c r="HL19" s="330"/>
      <c r="HM19" s="330"/>
      <c r="HN19" s="330"/>
      <c r="HO19" s="330"/>
      <c r="HP19" s="330"/>
      <c r="HQ19" s="330"/>
      <c r="HR19" s="330"/>
      <c r="HS19" s="330"/>
      <c r="HT19" s="330"/>
      <c r="HU19" s="330"/>
      <c r="HV19" s="330"/>
      <c r="HW19" s="330"/>
      <c r="HX19" s="330"/>
      <c r="HY19" s="330"/>
      <c r="HZ19" s="330"/>
      <c r="IA19" s="330"/>
      <c r="IB19" s="330"/>
      <c r="IC19" s="330"/>
      <c r="ID19" s="330"/>
      <c r="IE19" s="330"/>
      <c r="IF19" s="330"/>
      <c r="IG19" s="330"/>
      <c r="IH19" s="330"/>
      <c r="II19" s="330"/>
      <c r="IJ19" s="330"/>
      <c r="IK19" s="330"/>
      <c r="IL19" s="330"/>
      <c r="IM19" s="330"/>
      <c r="IN19" s="330"/>
      <c r="IO19" s="330"/>
      <c r="IP19" s="330"/>
      <c r="IQ19" s="330"/>
      <c r="IR19" s="330"/>
      <c r="IS19" s="330"/>
      <c r="IT19" s="330"/>
      <c r="IU19" s="330"/>
      <c r="IV19" s="330"/>
    </row>
    <row r="20" spans="1:256" s="246" customFormat="1" ht="17.25" customHeight="1">
      <c r="A20" s="331">
        <v>10</v>
      </c>
      <c r="B20" s="2527"/>
      <c r="C20" s="2527"/>
      <c r="D20" s="2527"/>
      <c r="E20" s="2527"/>
      <c r="F20" s="2527"/>
      <c r="G20" s="2530"/>
      <c r="H20" s="2527"/>
      <c r="I20" s="2527"/>
      <c r="J20" s="330"/>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c r="EV20" s="330"/>
      <c r="EW20" s="330"/>
      <c r="EX20" s="330"/>
      <c r="EY20" s="330"/>
      <c r="EZ20" s="330"/>
      <c r="FA20" s="330"/>
      <c r="FB20" s="330"/>
      <c r="FC20" s="330"/>
      <c r="FD20" s="330"/>
      <c r="FE20" s="330"/>
      <c r="FF20" s="330"/>
      <c r="FG20" s="330"/>
      <c r="FH20" s="330"/>
      <c r="FI20" s="330"/>
      <c r="FJ20" s="330"/>
      <c r="FK20" s="330"/>
      <c r="FL20" s="330"/>
      <c r="FM20" s="330"/>
      <c r="FN20" s="330"/>
      <c r="FO20" s="330"/>
      <c r="FP20" s="330"/>
      <c r="FQ20" s="330"/>
      <c r="FR20" s="330"/>
      <c r="FS20" s="330"/>
      <c r="FT20" s="330"/>
      <c r="FU20" s="330"/>
      <c r="FV20" s="330"/>
      <c r="FW20" s="330"/>
      <c r="FX20" s="330"/>
      <c r="FY20" s="330"/>
      <c r="FZ20" s="330"/>
      <c r="GA20" s="330"/>
      <c r="GB20" s="330"/>
      <c r="GC20" s="330"/>
      <c r="GD20" s="330"/>
      <c r="GE20" s="330"/>
      <c r="GF20" s="330"/>
      <c r="GG20" s="330"/>
      <c r="GH20" s="330"/>
      <c r="GI20" s="330"/>
      <c r="GJ20" s="330"/>
      <c r="GK20" s="330"/>
      <c r="GL20" s="330"/>
      <c r="GM20" s="330"/>
      <c r="GN20" s="330"/>
      <c r="GO20" s="330"/>
      <c r="GP20" s="330"/>
      <c r="GQ20" s="330"/>
      <c r="GR20" s="330"/>
      <c r="GS20" s="330"/>
      <c r="GT20" s="330"/>
      <c r="GU20" s="330"/>
      <c r="GV20" s="330"/>
      <c r="GW20" s="330"/>
      <c r="GX20" s="330"/>
      <c r="GY20" s="330"/>
      <c r="GZ20" s="330"/>
      <c r="HA20" s="330"/>
      <c r="HB20" s="330"/>
      <c r="HC20" s="330"/>
      <c r="HD20" s="330"/>
      <c r="HE20" s="330"/>
      <c r="HF20" s="330"/>
      <c r="HG20" s="330"/>
      <c r="HH20" s="330"/>
      <c r="HI20" s="330"/>
      <c r="HJ20" s="330"/>
      <c r="HK20" s="330"/>
      <c r="HL20" s="330"/>
      <c r="HM20" s="330"/>
      <c r="HN20" s="330"/>
      <c r="HO20" s="330"/>
      <c r="HP20" s="330"/>
      <c r="HQ20" s="330"/>
      <c r="HR20" s="330"/>
      <c r="HS20" s="330"/>
      <c r="HT20" s="330"/>
      <c r="HU20" s="330"/>
      <c r="HV20" s="330"/>
      <c r="HW20" s="330"/>
      <c r="HX20" s="330"/>
      <c r="HY20" s="330"/>
      <c r="HZ20" s="330"/>
      <c r="IA20" s="330"/>
      <c r="IB20" s="330"/>
      <c r="IC20" s="330"/>
      <c r="ID20" s="330"/>
      <c r="IE20" s="330"/>
      <c r="IF20" s="330"/>
      <c r="IG20" s="330"/>
      <c r="IH20" s="330"/>
      <c r="II20" s="330"/>
      <c r="IJ20" s="330"/>
      <c r="IK20" s="330"/>
      <c r="IL20" s="330"/>
      <c r="IM20" s="330"/>
      <c r="IN20" s="330"/>
      <c r="IO20" s="330"/>
      <c r="IP20" s="330"/>
      <c r="IQ20" s="330"/>
      <c r="IR20" s="330"/>
      <c r="IS20" s="330"/>
      <c r="IT20" s="330"/>
      <c r="IU20" s="330"/>
      <c r="IV20" s="330"/>
    </row>
    <row r="21" spans="1:256" s="246" customFormat="1" ht="17.25" customHeight="1">
      <c r="A21" s="331">
        <v>11</v>
      </c>
      <c r="B21" s="2530"/>
      <c r="C21" s="2533"/>
      <c r="D21" s="2534"/>
      <c r="E21" s="2535"/>
      <c r="F21" s="2527"/>
      <c r="G21" s="2530"/>
      <c r="H21" s="2543"/>
      <c r="I21" s="2543"/>
      <c r="J21" s="330"/>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c r="EV21" s="330"/>
      <c r="EW21" s="330"/>
      <c r="EX21" s="330"/>
      <c r="EY21" s="330"/>
      <c r="EZ21" s="330"/>
      <c r="FA21" s="330"/>
      <c r="FB21" s="330"/>
      <c r="FC21" s="330"/>
      <c r="FD21" s="330"/>
      <c r="FE21" s="330"/>
      <c r="FF21" s="330"/>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0"/>
      <c r="GC21" s="330"/>
      <c r="GD21" s="330"/>
      <c r="GE21" s="330"/>
      <c r="GF21" s="330"/>
      <c r="GG21" s="330"/>
      <c r="GH21" s="330"/>
      <c r="GI21" s="330"/>
      <c r="GJ21" s="330"/>
      <c r="GK21" s="330"/>
      <c r="GL21" s="330"/>
      <c r="GM21" s="330"/>
      <c r="GN21" s="330"/>
      <c r="GO21" s="330"/>
      <c r="GP21" s="330"/>
      <c r="GQ21" s="330"/>
      <c r="GR21" s="330"/>
      <c r="GS21" s="330"/>
      <c r="GT21" s="330"/>
      <c r="GU21" s="330"/>
      <c r="GV21" s="330"/>
      <c r="GW21" s="330"/>
      <c r="GX21" s="330"/>
      <c r="GY21" s="330"/>
      <c r="GZ21" s="330"/>
      <c r="HA21" s="330"/>
      <c r="HB21" s="330"/>
      <c r="HC21" s="330"/>
      <c r="HD21" s="330"/>
      <c r="HE21" s="330"/>
      <c r="HF21" s="330"/>
      <c r="HG21" s="330"/>
      <c r="HH21" s="330"/>
      <c r="HI21" s="330"/>
      <c r="HJ21" s="330"/>
      <c r="HK21" s="330"/>
      <c r="HL21" s="330"/>
      <c r="HM21" s="330"/>
      <c r="HN21" s="330"/>
      <c r="HO21" s="330"/>
      <c r="HP21" s="330"/>
      <c r="HQ21" s="330"/>
      <c r="HR21" s="330"/>
      <c r="HS21" s="330"/>
      <c r="HT21" s="330"/>
      <c r="HU21" s="330"/>
      <c r="HV21" s="330"/>
      <c r="HW21" s="330"/>
      <c r="HX21" s="330"/>
      <c r="HY21" s="330"/>
      <c r="HZ21" s="330"/>
      <c r="IA21" s="330"/>
      <c r="IB21" s="330"/>
      <c r="IC21" s="330"/>
      <c r="ID21" s="330"/>
      <c r="IE21" s="330"/>
      <c r="IF21" s="330"/>
      <c r="IG21" s="330"/>
      <c r="IH21" s="330"/>
      <c r="II21" s="330"/>
      <c r="IJ21" s="330"/>
      <c r="IK21" s="330"/>
      <c r="IL21" s="330"/>
      <c r="IM21" s="330"/>
      <c r="IN21" s="330"/>
      <c r="IO21" s="330"/>
      <c r="IP21" s="330"/>
      <c r="IQ21" s="330"/>
      <c r="IR21" s="330"/>
      <c r="IS21" s="330"/>
      <c r="IT21" s="330"/>
      <c r="IU21" s="330"/>
      <c r="IV21" s="330"/>
    </row>
    <row r="22" spans="1:256" s="246" customFormat="1" ht="17.25" customHeight="1">
      <c r="A22" s="331">
        <v>12</v>
      </c>
      <c r="B22" s="2527"/>
      <c r="C22" s="2527"/>
      <c r="D22" s="2528"/>
      <c r="E22" s="2529"/>
      <c r="F22" s="2527"/>
      <c r="G22" s="2530"/>
      <c r="H22" s="2543"/>
      <c r="I22" s="2543"/>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c r="EV22" s="330"/>
      <c r="EW22" s="330"/>
      <c r="EX22" s="330"/>
      <c r="EY22" s="330"/>
      <c r="EZ22" s="330"/>
      <c r="FA22" s="330"/>
      <c r="FB22" s="330"/>
      <c r="FC22" s="330"/>
      <c r="FD22" s="330"/>
      <c r="FE22" s="330"/>
      <c r="FF22" s="330"/>
      <c r="FG22" s="330"/>
      <c r="FH22" s="330"/>
      <c r="FI22" s="330"/>
      <c r="FJ22" s="330"/>
      <c r="FK22" s="330"/>
      <c r="FL22" s="330"/>
      <c r="FM22" s="330"/>
      <c r="FN22" s="330"/>
      <c r="FO22" s="330"/>
      <c r="FP22" s="330"/>
      <c r="FQ22" s="330"/>
      <c r="FR22" s="330"/>
      <c r="FS22" s="330"/>
      <c r="FT22" s="330"/>
      <c r="FU22" s="330"/>
      <c r="FV22" s="330"/>
      <c r="FW22" s="330"/>
      <c r="FX22" s="330"/>
      <c r="FY22" s="330"/>
      <c r="FZ22" s="330"/>
      <c r="GA22" s="330"/>
      <c r="GB22" s="330"/>
      <c r="GC22" s="330"/>
      <c r="GD22" s="330"/>
      <c r="GE22" s="330"/>
      <c r="GF22" s="330"/>
      <c r="GG22" s="330"/>
      <c r="GH22" s="330"/>
      <c r="GI22" s="330"/>
      <c r="GJ22" s="330"/>
      <c r="GK22" s="330"/>
      <c r="GL22" s="330"/>
      <c r="GM22" s="330"/>
      <c r="GN22" s="330"/>
      <c r="GO22" s="330"/>
      <c r="GP22" s="330"/>
      <c r="GQ22" s="330"/>
      <c r="GR22" s="330"/>
      <c r="GS22" s="330"/>
      <c r="GT22" s="330"/>
      <c r="GU22" s="330"/>
      <c r="GV22" s="330"/>
      <c r="GW22" s="330"/>
      <c r="GX22" s="330"/>
      <c r="GY22" s="330"/>
      <c r="GZ22" s="330"/>
      <c r="HA22" s="330"/>
      <c r="HB22" s="330"/>
      <c r="HC22" s="330"/>
      <c r="HD22" s="330"/>
      <c r="HE22" s="330"/>
      <c r="HF22" s="330"/>
      <c r="HG22" s="330"/>
      <c r="HH22" s="330"/>
      <c r="HI22" s="330"/>
      <c r="HJ22" s="330"/>
      <c r="HK22" s="330"/>
      <c r="HL22" s="330"/>
      <c r="HM22" s="330"/>
      <c r="HN22" s="330"/>
      <c r="HO22" s="330"/>
      <c r="HP22" s="330"/>
      <c r="HQ22" s="330"/>
      <c r="HR22" s="330"/>
      <c r="HS22" s="330"/>
      <c r="HT22" s="330"/>
      <c r="HU22" s="330"/>
      <c r="HV22" s="330"/>
      <c r="HW22" s="330"/>
      <c r="HX22" s="330"/>
      <c r="HY22" s="330"/>
      <c r="HZ22" s="330"/>
      <c r="IA22" s="330"/>
      <c r="IB22" s="330"/>
      <c r="IC22" s="330"/>
      <c r="ID22" s="330"/>
      <c r="IE22" s="330"/>
      <c r="IF22" s="330"/>
      <c r="IG22" s="330"/>
      <c r="IH22" s="330"/>
      <c r="II22" s="330"/>
      <c r="IJ22" s="330"/>
      <c r="IK22" s="330"/>
      <c r="IL22" s="330"/>
      <c r="IM22" s="330"/>
      <c r="IN22" s="330"/>
      <c r="IO22" s="330"/>
      <c r="IP22" s="330"/>
      <c r="IQ22" s="330"/>
      <c r="IR22" s="330"/>
      <c r="IS22" s="330"/>
      <c r="IT22" s="330"/>
      <c r="IU22" s="330"/>
      <c r="IV22" s="330"/>
    </row>
    <row r="23" spans="1:256" s="246" customFormat="1" ht="17.25" customHeight="1">
      <c r="A23" s="331">
        <v>13</v>
      </c>
      <c r="B23" s="2530"/>
      <c r="C23" s="2533"/>
      <c r="D23" s="2534"/>
      <c r="E23" s="2535"/>
      <c r="F23" s="2530"/>
      <c r="G23" s="2536"/>
      <c r="H23" s="2543"/>
      <c r="I23" s="2543"/>
      <c r="J23" s="330"/>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row>
    <row r="24" spans="1:256" s="246" customFormat="1" ht="17.25" customHeight="1">
      <c r="A24" s="331">
        <v>14</v>
      </c>
      <c r="B24" s="2527"/>
      <c r="C24" s="2527"/>
      <c r="D24" s="2528"/>
      <c r="E24" s="2529"/>
      <c r="F24" s="2527"/>
      <c r="G24" s="2530"/>
      <c r="H24" s="2543"/>
      <c r="I24" s="2543"/>
      <c r="J24" s="330"/>
      <c r="K24" s="330"/>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row>
    <row r="25" spans="1:256" s="246" customFormat="1" ht="17.25" customHeight="1">
      <c r="A25" s="331">
        <v>15</v>
      </c>
      <c r="B25" s="2527"/>
      <c r="C25" s="2527"/>
      <c r="D25" s="2534"/>
      <c r="E25" s="2533"/>
      <c r="F25" s="2527"/>
      <c r="G25" s="2530"/>
      <c r="H25" s="2543"/>
      <c r="I25" s="2543"/>
      <c r="J25" s="330"/>
      <c r="K25" s="330"/>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row>
    <row r="26" spans="1:256" s="246" customFormat="1" ht="17.25" customHeight="1">
      <c r="A26" s="331">
        <v>16</v>
      </c>
      <c r="B26" s="2527"/>
      <c r="C26" s="2527"/>
      <c r="D26" s="2543"/>
      <c r="E26" s="2527"/>
      <c r="F26" s="2527"/>
      <c r="G26" s="2530"/>
      <c r="H26" s="2543"/>
      <c r="I26" s="2543"/>
      <c r="J26" s="330"/>
      <c r="K26" s="330"/>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row>
    <row r="27" spans="1:256" s="246" customFormat="1" ht="17.25" customHeight="1">
      <c r="A27" s="331">
        <v>17</v>
      </c>
      <c r="B27" s="2527"/>
      <c r="C27" s="2527"/>
      <c r="D27" s="2527"/>
      <c r="E27" s="2527"/>
      <c r="F27" s="2527"/>
      <c r="G27" s="2530"/>
      <c r="H27" s="2543"/>
      <c r="I27" s="2543"/>
      <c r="J27" s="330"/>
      <c r="K27" s="330"/>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row>
    <row r="28" spans="1:256" s="246" customFormat="1" ht="17.25" customHeight="1">
      <c r="A28" s="331">
        <v>18</v>
      </c>
      <c r="B28" s="2527"/>
      <c r="C28" s="2527"/>
      <c r="D28" s="2527"/>
      <c r="E28" s="2527"/>
      <c r="F28" s="2527"/>
      <c r="G28" s="2530"/>
      <c r="H28" s="2543"/>
      <c r="I28" s="2543"/>
      <c r="J28" s="330"/>
      <c r="K28" s="330"/>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row>
    <row r="29" spans="1:256" s="246" customFormat="1" ht="17.25" customHeight="1">
      <c r="A29" s="331">
        <v>19</v>
      </c>
      <c r="B29" s="2527"/>
      <c r="C29" s="2527"/>
      <c r="D29" s="2527"/>
      <c r="E29" s="2527"/>
      <c r="F29" s="2527"/>
      <c r="G29" s="2530"/>
      <c r="H29" s="2543"/>
      <c r="I29" s="2543"/>
      <c r="J29" s="330"/>
      <c r="K29" s="330"/>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row>
    <row r="30" spans="1:256" s="246" customFormat="1" ht="17.25" customHeight="1">
      <c r="A30" s="331">
        <v>20</v>
      </c>
      <c r="B30" s="2527"/>
      <c r="C30" s="2527"/>
      <c r="D30" s="2527"/>
      <c r="E30" s="2527"/>
      <c r="F30" s="2527"/>
      <c r="G30" s="2530"/>
      <c r="H30" s="2543"/>
      <c r="I30" s="2543"/>
      <c r="J30" s="330"/>
      <c r="K30" s="330"/>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row>
    <row r="31" spans="1:256" s="246" customFormat="1" ht="17.25" customHeight="1">
      <c r="A31" s="331">
        <v>21</v>
      </c>
      <c r="B31" s="2527"/>
      <c r="C31" s="2527"/>
      <c r="D31" s="2544"/>
      <c r="E31" s="2545"/>
      <c r="F31" s="2527"/>
      <c r="G31" s="2530"/>
      <c r="H31" s="2543"/>
      <c r="I31" s="2543"/>
      <c r="J31" s="330"/>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row>
    <row r="32" spans="1:256" s="246" customFormat="1" ht="17.25" customHeight="1">
      <c r="A32" s="331">
        <v>22</v>
      </c>
      <c r="B32" s="2527"/>
      <c r="C32" s="2527"/>
      <c r="D32" s="2544"/>
      <c r="E32" s="2545"/>
      <c r="F32" s="2527"/>
      <c r="G32" s="2530"/>
      <c r="H32" s="2543"/>
      <c r="I32" s="2543"/>
      <c r="J32" s="330"/>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row>
    <row r="33" spans="1:256" s="246" customFormat="1" ht="17.25" customHeight="1">
      <c r="A33" s="331">
        <v>23</v>
      </c>
      <c r="B33" s="2527"/>
      <c r="C33" s="2527"/>
      <c r="D33" s="2544"/>
      <c r="E33" s="2545"/>
      <c r="F33" s="2527"/>
      <c r="G33" s="2530"/>
      <c r="H33" s="2543"/>
      <c r="I33" s="2543"/>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row>
    <row r="34" spans="1:256" s="246" customFormat="1" ht="17.25" customHeight="1">
      <c r="A34" s="331">
        <v>24</v>
      </c>
      <c r="B34" s="2527"/>
      <c r="C34" s="2527"/>
      <c r="D34" s="2544"/>
      <c r="E34" s="2545"/>
      <c r="F34" s="2527"/>
      <c r="G34" s="2530"/>
      <c r="H34" s="2543"/>
      <c r="I34" s="2543"/>
      <c r="J34" s="330"/>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row>
    <row r="35" spans="1:256" s="246" customFormat="1" ht="17.25" customHeight="1">
      <c r="A35" s="331">
        <v>25</v>
      </c>
      <c r="B35" s="2527"/>
      <c r="C35" s="2527"/>
      <c r="D35" s="2544"/>
      <c r="E35" s="2545"/>
      <c r="F35" s="2527"/>
      <c r="G35" s="2530"/>
      <c r="H35" s="2543"/>
      <c r="I35" s="2543"/>
      <c r="J35" s="330"/>
      <c r="K35" s="330"/>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row>
    <row r="36" spans="1:256" s="246" customFormat="1" ht="17.25" customHeight="1">
      <c r="A36" s="331">
        <v>26</v>
      </c>
      <c r="B36" s="2527"/>
      <c r="C36" s="2527"/>
      <c r="D36" s="2527"/>
      <c r="E36" s="2527"/>
      <c r="F36" s="2527"/>
      <c r="G36" s="2530"/>
      <c r="H36" s="2543"/>
      <c r="I36" s="2543"/>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row>
    <row r="37" spans="1:256" s="246" customFormat="1" ht="17.25" customHeight="1">
      <c r="A37" s="331">
        <v>27</v>
      </c>
      <c r="B37" s="2527"/>
      <c r="C37" s="2527"/>
      <c r="D37" s="2527"/>
      <c r="E37" s="2527"/>
      <c r="F37" s="2527"/>
      <c r="G37" s="2530"/>
      <c r="H37" s="2543"/>
      <c r="I37" s="2543"/>
      <c r="J37" s="330"/>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row>
    <row r="38" spans="1:256" s="246" customFormat="1" ht="17.25" customHeight="1">
      <c r="A38" s="331">
        <v>28</v>
      </c>
      <c r="B38" s="2527"/>
      <c r="C38" s="2527"/>
      <c r="D38" s="2527"/>
      <c r="E38" s="2527"/>
      <c r="F38" s="2527"/>
      <c r="G38" s="2530"/>
      <c r="H38" s="2543"/>
      <c r="I38" s="2543"/>
      <c r="J38" s="330"/>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row>
    <row r="39" spans="1:256" s="246" customFormat="1" ht="17.25" customHeight="1">
      <c r="A39" s="331">
        <v>29</v>
      </c>
      <c r="B39" s="2527"/>
      <c r="C39" s="2527"/>
      <c r="D39" s="2527"/>
      <c r="E39" s="2527"/>
      <c r="F39" s="2527"/>
      <c r="G39" s="2530"/>
      <c r="H39" s="2543"/>
      <c r="I39" s="2543"/>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row>
    <row r="40" spans="1:256" s="246" customFormat="1" ht="17.25" customHeight="1">
      <c r="A40" s="331">
        <v>30</v>
      </c>
      <c r="B40" s="2527"/>
      <c r="C40" s="2527"/>
      <c r="D40" s="2527"/>
      <c r="E40" s="2527"/>
      <c r="F40" s="2527"/>
      <c r="G40" s="2530"/>
      <c r="H40" s="2543"/>
      <c r="I40" s="2543"/>
      <c r="J40" s="330"/>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row>
    <row r="41" spans="1:256" ht="22.5" customHeight="1">
      <c r="A41" s="2550" t="s">
        <v>1168</v>
      </c>
      <c r="B41" s="2551"/>
      <c r="C41" s="2551"/>
      <c r="D41" s="2551"/>
      <c r="E41" s="2551"/>
      <c r="F41" s="2551"/>
      <c r="G41" s="2551"/>
      <c r="H41" s="2551"/>
      <c r="I41" s="2551"/>
    </row>
    <row r="42" spans="1:256" ht="22.5" customHeight="1">
      <c r="A42" s="2551"/>
      <c r="B42" s="2551"/>
      <c r="C42" s="2551"/>
      <c r="D42" s="2551"/>
      <c r="E42" s="2551"/>
      <c r="F42" s="2551"/>
      <c r="G42" s="2551"/>
      <c r="H42" s="2551"/>
      <c r="I42" s="2551"/>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1"/>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3A6EA-1698-4496-9859-96ACDAFC28BE}">
  <sheetPr>
    <pageSetUpPr fitToPage="1"/>
  </sheetPr>
  <dimension ref="A1:IV49"/>
  <sheetViews>
    <sheetView view="pageBreakPreview" zoomScaleNormal="100" zoomScaleSheetLayoutView="100" workbookViewId="0">
      <selection activeCell="I8" sqref="I8"/>
    </sheetView>
  </sheetViews>
  <sheetFormatPr defaultRowHeight="13.5"/>
  <cols>
    <col min="1" max="1" width="5.25" style="309" customWidth="1"/>
    <col min="2" max="5" width="7.875" style="309" customWidth="1"/>
    <col min="6" max="6" width="11.25" style="309" customWidth="1"/>
    <col min="7" max="9" width="7.875" style="309" customWidth="1"/>
    <col min="10" max="10" width="15.75" style="309" customWidth="1"/>
    <col min="11" max="11" width="13.25" style="309" customWidth="1"/>
    <col min="12" max="16384" width="9" style="309"/>
  </cols>
  <sheetData>
    <row r="1" spans="1:11" ht="27.75" customHeight="1">
      <c r="A1" s="515" t="s">
        <v>1169</v>
      </c>
      <c r="B1" s="516"/>
      <c r="G1" s="2439" t="s">
        <v>664</v>
      </c>
      <c r="H1" s="2439"/>
      <c r="I1" s="2439"/>
      <c r="J1" s="2439"/>
      <c r="K1" s="2439"/>
    </row>
    <row r="2" spans="1:11" ht="29.25" customHeight="1">
      <c r="A2" s="2441" t="s">
        <v>1170</v>
      </c>
      <c r="B2" s="2442"/>
      <c r="C2" s="2442"/>
      <c r="D2" s="2442"/>
      <c r="E2" s="2442"/>
      <c r="F2" s="2442"/>
      <c r="G2" s="2442"/>
      <c r="H2" s="2442"/>
      <c r="I2" s="2442"/>
      <c r="J2" s="2442"/>
      <c r="K2" s="2442"/>
    </row>
    <row r="3" spans="1:11" s="1367" customFormat="1" ht="24.75" customHeight="1">
      <c r="A3" s="2667" t="s">
        <v>1846</v>
      </c>
      <c r="B3" s="2667"/>
      <c r="C3" s="2667"/>
      <c r="D3" s="3359"/>
      <c r="E3" s="3359"/>
      <c r="F3" s="3359"/>
      <c r="G3" s="3359"/>
      <c r="H3" s="3359"/>
      <c r="I3" s="3359"/>
      <c r="J3" s="3359"/>
      <c r="K3" s="3359"/>
    </row>
    <row r="4" spans="1:11" s="1367" customFormat="1" ht="29.25" customHeight="1">
      <c r="A4" s="2667" t="s">
        <v>1847</v>
      </c>
      <c r="B4" s="2667"/>
      <c r="C4" s="2667"/>
      <c r="D4" s="3359" t="s">
        <v>1859</v>
      </c>
      <c r="E4" s="3359"/>
      <c r="F4" s="3359"/>
      <c r="G4" s="3359"/>
      <c r="H4" s="3359"/>
      <c r="I4" s="3359"/>
      <c r="J4" s="3359"/>
      <c r="K4" s="3359"/>
    </row>
    <row r="5" spans="1:11" ht="16.5" customHeight="1" thickBot="1">
      <c r="A5" s="1379"/>
      <c r="B5" s="1389"/>
      <c r="C5" s="1389"/>
      <c r="D5" s="417"/>
      <c r="E5" s="417"/>
      <c r="F5" s="417"/>
      <c r="G5" s="417"/>
      <c r="H5" s="417"/>
      <c r="I5" s="417"/>
      <c r="J5" s="417"/>
      <c r="K5" s="417"/>
    </row>
    <row r="6" spans="1:11" ht="16.5" customHeight="1">
      <c r="A6" s="3355" t="s">
        <v>42</v>
      </c>
      <c r="B6" s="3343" t="s">
        <v>1171</v>
      </c>
      <c r="C6" s="3344"/>
      <c r="D6" s="3344"/>
      <c r="E6" s="3345"/>
      <c r="F6" s="3356" t="s">
        <v>16</v>
      </c>
      <c r="K6" s="517"/>
    </row>
    <row r="7" spans="1:11" ht="16.5" customHeight="1">
      <c r="A7" s="3341"/>
      <c r="B7" s="3346"/>
      <c r="C7" s="3347"/>
      <c r="D7" s="3347"/>
      <c r="E7" s="3348"/>
      <c r="F7" s="3357"/>
      <c r="K7" s="517"/>
    </row>
    <row r="8" spans="1:11" ht="16.5" customHeight="1" thickBot="1">
      <c r="A8" s="3342"/>
      <c r="B8" s="3349"/>
      <c r="C8" s="3350"/>
      <c r="D8" s="3350"/>
      <c r="E8" s="3351"/>
      <c r="F8" s="3358"/>
      <c r="K8" s="517"/>
    </row>
    <row r="9" spans="1:11" ht="16.5" customHeight="1">
      <c r="A9" s="3341" t="s">
        <v>143</v>
      </c>
      <c r="B9" s="3343" t="s">
        <v>1172</v>
      </c>
      <c r="C9" s="3344"/>
      <c r="D9" s="3344"/>
      <c r="E9" s="3345"/>
      <c r="F9" s="3356" t="s">
        <v>16</v>
      </c>
      <c r="K9" s="517"/>
    </row>
    <row r="10" spans="1:11" ht="16.5" customHeight="1">
      <c r="A10" s="3341"/>
      <c r="B10" s="3346"/>
      <c r="C10" s="3347"/>
      <c r="D10" s="3347"/>
      <c r="E10" s="3348"/>
      <c r="F10" s="3357"/>
      <c r="K10" s="517"/>
    </row>
    <row r="11" spans="1:11" ht="16.5" customHeight="1" thickBot="1">
      <c r="A11" s="3342"/>
      <c r="B11" s="3349"/>
      <c r="C11" s="3350"/>
      <c r="D11" s="3350"/>
      <c r="E11" s="3351"/>
      <c r="F11" s="3358"/>
      <c r="K11" s="517"/>
    </row>
    <row r="12" spans="1:11" ht="18.75" customHeight="1">
      <c r="A12" s="3341" t="s">
        <v>6</v>
      </c>
      <c r="B12" s="3343" t="s">
        <v>1173</v>
      </c>
      <c r="C12" s="3344"/>
      <c r="D12" s="3344"/>
      <c r="E12" s="3345"/>
      <c r="F12" s="3352"/>
      <c r="K12" s="517"/>
    </row>
    <row r="13" spans="1:11" ht="18.75" customHeight="1">
      <c r="A13" s="3341"/>
      <c r="B13" s="3346"/>
      <c r="C13" s="3347"/>
      <c r="D13" s="3347"/>
      <c r="E13" s="3348"/>
      <c r="F13" s="3353"/>
      <c r="K13" s="517"/>
    </row>
    <row r="14" spans="1:11" ht="18.75" customHeight="1" thickBot="1">
      <c r="A14" s="3342"/>
      <c r="B14" s="3349"/>
      <c r="C14" s="3350"/>
      <c r="D14" s="3350"/>
      <c r="E14" s="3351"/>
      <c r="F14" s="3354"/>
      <c r="K14" s="517"/>
    </row>
    <row r="15" spans="1:11" ht="15.75" customHeight="1"/>
    <row r="16" spans="1:11" ht="15.75" customHeight="1">
      <c r="A16" s="330" t="s">
        <v>1174</v>
      </c>
      <c r="B16" s="330"/>
      <c r="C16" s="330"/>
      <c r="D16" s="330"/>
      <c r="E16" s="330"/>
      <c r="F16" s="330"/>
      <c r="G16" s="330"/>
      <c r="H16" s="330"/>
      <c r="I16" s="330"/>
      <c r="J16" s="330"/>
      <c r="K16" s="330"/>
    </row>
    <row r="17" spans="1:256" s="246" customFormat="1" ht="30" customHeight="1">
      <c r="A17" s="331"/>
      <c r="B17" s="2459" t="s">
        <v>374</v>
      </c>
      <c r="C17" s="2459"/>
      <c r="D17" s="2459" t="s">
        <v>667</v>
      </c>
      <c r="E17" s="2459"/>
      <c r="F17" s="2459" t="s">
        <v>668</v>
      </c>
      <c r="G17" s="2524"/>
      <c r="H17" s="2564" t="s">
        <v>1159</v>
      </c>
      <c r="I17" s="2459"/>
      <c r="J17" s="518" t="s">
        <v>1175</v>
      </c>
      <c r="K17" s="512" t="s">
        <v>1176</v>
      </c>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c r="FG17" s="330"/>
      <c r="FH17" s="330"/>
      <c r="FI17" s="330"/>
      <c r="FJ17" s="330"/>
      <c r="FK17" s="330"/>
      <c r="FL17" s="330"/>
      <c r="FM17" s="330"/>
      <c r="FN17" s="330"/>
      <c r="FO17" s="330"/>
      <c r="FP17" s="330"/>
      <c r="FQ17" s="330"/>
      <c r="FR17" s="330"/>
      <c r="FS17" s="330"/>
      <c r="FT17" s="330"/>
      <c r="FU17" s="330"/>
      <c r="FV17" s="330"/>
      <c r="FW17" s="330"/>
      <c r="FX17" s="330"/>
      <c r="FY17" s="330"/>
      <c r="FZ17" s="330"/>
      <c r="GA17" s="330"/>
      <c r="GB17" s="330"/>
      <c r="GC17" s="330"/>
      <c r="GD17" s="330"/>
      <c r="GE17" s="330"/>
      <c r="GF17" s="330"/>
      <c r="GG17" s="330"/>
      <c r="GH17" s="330"/>
      <c r="GI17" s="330"/>
      <c r="GJ17" s="330"/>
      <c r="GK17" s="330"/>
      <c r="GL17" s="330"/>
      <c r="GM17" s="330"/>
      <c r="GN17" s="330"/>
      <c r="GO17" s="330"/>
      <c r="GP17" s="330"/>
      <c r="GQ17" s="330"/>
      <c r="GR17" s="330"/>
      <c r="GS17" s="330"/>
      <c r="GT17" s="330"/>
      <c r="GU17" s="330"/>
      <c r="GV17" s="330"/>
      <c r="GW17" s="330"/>
      <c r="GX17" s="330"/>
      <c r="GY17" s="330"/>
      <c r="GZ17" s="330"/>
      <c r="HA17" s="330"/>
      <c r="HB17" s="330"/>
      <c r="HC17" s="330"/>
      <c r="HD17" s="330"/>
      <c r="HE17" s="330"/>
      <c r="HF17" s="330"/>
      <c r="HG17" s="330"/>
      <c r="HH17" s="330"/>
      <c r="HI17" s="330"/>
      <c r="HJ17" s="330"/>
      <c r="HK17" s="330"/>
      <c r="HL17" s="330"/>
      <c r="HM17" s="330"/>
      <c r="HN17" s="330"/>
      <c r="HO17" s="330"/>
      <c r="HP17" s="330"/>
      <c r="HQ17" s="330"/>
      <c r="HR17" s="330"/>
      <c r="HS17" s="330"/>
      <c r="HT17" s="330"/>
      <c r="HU17" s="330"/>
      <c r="HV17" s="330"/>
      <c r="HW17" s="330"/>
      <c r="HX17" s="330"/>
      <c r="HY17" s="330"/>
      <c r="HZ17" s="330"/>
      <c r="IA17" s="330"/>
      <c r="IB17" s="330"/>
      <c r="IC17" s="330"/>
      <c r="ID17" s="330"/>
      <c r="IE17" s="330"/>
      <c r="IF17" s="330"/>
      <c r="IG17" s="330"/>
      <c r="IH17" s="330"/>
      <c r="II17" s="330"/>
      <c r="IJ17" s="330"/>
      <c r="IK17" s="330"/>
      <c r="IL17" s="330"/>
      <c r="IM17" s="330"/>
      <c r="IN17" s="330"/>
      <c r="IO17" s="330"/>
      <c r="IP17" s="330"/>
      <c r="IQ17" s="330"/>
      <c r="IR17" s="330"/>
      <c r="IS17" s="330"/>
      <c r="IT17" s="330"/>
      <c r="IU17" s="330"/>
      <c r="IV17" s="330"/>
    </row>
    <row r="18" spans="1:256" s="246" customFormat="1" ht="17.25" customHeight="1">
      <c r="A18" s="331">
        <v>1</v>
      </c>
      <c r="B18" s="2527"/>
      <c r="C18" s="2527"/>
      <c r="D18" s="2528"/>
      <c r="E18" s="2529"/>
      <c r="F18" s="2527"/>
      <c r="G18" s="2530"/>
      <c r="H18" s="2543"/>
      <c r="I18" s="2543"/>
      <c r="J18" s="745"/>
      <c r="K18" s="624"/>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c r="BT18" s="330"/>
      <c r="BU18" s="330"/>
      <c r="BV18" s="330"/>
      <c r="BW18" s="330"/>
      <c r="BX18" s="330"/>
      <c r="BY18" s="330"/>
      <c r="BZ18" s="330"/>
      <c r="CA18" s="330"/>
      <c r="CB18" s="330"/>
      <c r="CC18" s="330"/>
      <c r="CD18" s="330"/>
      <c r="CE18" s="330"/>
      <c r="CF18" s="330"/>
      <c r="CG18" s="330"/>
      <c r="CH18" s="330"/>
      <c r="CI18" s="330"/>
      <c r="CJ18" s="330"/>
      <c r="CK18" s="330"/>
      <c r="CL18" s="330"/>
      <c r="CM18" s="330"/>
      <c r="CN18" s="330"/>
      <c r="CO18" s="330"/>
      <c r="CP18" s="330"/>
      <c r="CQ18" s="330"/>
      <c r="CR18" s="330"/>
      <c r="CS18" s="330"/>
      <c r="CT18" s="330"/>
      <c r="CU18" s="330"/>
      <c r="CV18" s="330"/>
      <c r="CW18" s="330"/>
      <c r="CX18" s="330"/>
      <c r="CY18" s="330"/>
      <c r="CZ18" s="330"/>
      <c r="DA18" s="330"/>
      <c r="DB18" s="330"/>
      <c r="DC18" s="330"/>
      <c r="DD18" s="330"/>
      <c r="DE18" s="330"/>
      <c r="DF18" s="330"/>
      <c r="DG18" s="330"/>
      <c r="DH18" s="330"/>
      <c r="DI18" s="330"/>
      <c r="DJ18" s="330"/>
      <c r="DK18" s="330"/>
      <c r="DL18" s="330"/>
      <c r="DM18" s="330"/>
      <c r="DN18" s="330"/>
      <c r="DO18" s="330"/>
      <c r="DP18" s="330"/>
      <c r="DQ18" s="330"/>
      <c r="DR18" s="330"/>
      <c r="DS18" s="330"/>
      <c r="DT18" s="330"/>
      <c r="DU18" s="330"/>
      <c r="DV18" s="330"/>
      <c r="DW18" s="330"/>
      <c r="DX18" s="330"/>
      <c r="DY18" s="330"/>
      <c r="DZ18" s="330"/>
      <c r="EA18" s="330"/>
      <c r="EB18" s="330"/>
      <c r="EC18" s="330"/>
      <c r="ED18" s="330"/>
      <c r="EE18" s="330"/>
      <c r="EF18" s="330"/>
      <c r="EG18" s="330"/>
      <c r="EH18" s="330"/>
      <c r="EI18" s="330"/>
      <c r="EJ18" s="330"/>
      <c r="EK18" s="330"/>
      <c r="EL18" s="330"/>
      <c r="EM18" s="330"/>
      <c r="EN18" s="330"/>
      <c r="EO18" s="330"/>
      <c r="EP18" s="330"/>
      <c r="EQ18" s="330"/>
      <c r="ER18" s="330"/>
      <c r="ES18" s="330"/>
      <c r="ET18" s="330"/>
      <c r="EU18" s="330"/>
      <c r="EV18" s="330"/>
      <c r="EW18" s="330"/>
      <c r="EX18" s="330"/>
      <c r="EY18" s="330"/>
      <c r="EZ18" s="330"/>
      <c r="FA18" s="330"/>
      <c r="FB18" s="330"/>
      <c r="FC18" s="330"/>
      <c r="FD18" s="330"/>
      <c r="FE18" s="330"/>
      <c r="FF18" s="330"/>
      <c r="FG18" s="330"/>
      <c r="FH18" s="330"/>
      <c r="FI18" s="330"/>
      <c r="FJ18" s="330"/>
      <c r="FK18" s="330"/>
      <c r="FL18" s="330"/>
      <c r="FM18" s="330"/>
      <c r="FN18" s="330"/>
      <c r="FO18" s="330"/>
      <c r="FP18" s="330"/>
      <c r="FQ18" s="330"/>
      <c r="FR18" s="330"/>
      <c r="FS18" s="330"/>
      <c r="FT18" s="330"/>
      <c r="FU18" s="330"/>
      <c r="FV18" s="330"/>
      <c r="FW18" s="330"/>
      <c r="FX18" s="330"/>
      <c r="FY18" s="330"/>
      <c r="FZ18" s="330"/>
      <c r="GA18" s="330"/>
      <c r="GB18" s="330"/>
      <c r="GC18" s="330"/>
      <c r="GD18" s="330"/>
      <c r="GE18" s="330"/>
      <c r="GF18" s="330"/>
      <c r="GG18" s="330"/>
      <c r="GH18" s="330"/>
      <c r="GI18" s="330"/>
      <c r="GJ18" s="330"/>
      <c r="GK18" s="330"/>
      <c r="GL18" s="330"/>
      <c r="GM18" s="330"/>
      <c r="GN18" s="330"/>
      <c r="GO18" s="330"/>
      <c r="GP18" s="330"/>
      <c r="GQ18" s="330"/>
      <c r="GR18" s="330"/>
      <c r="GS18" s="330"/>
      <c r="GT18" s="330"/>
      <c r="GU18" s="330"/>
      <c r="GV18" s="330"/>
      <c r="GW18" s="330"/>
      <c r="GX18" s="330"/>
      <c r="GY18" s="330"/>
      <c r="GZ18" s="330"/>
      <c r="HA18" s="330"/>
      <c r="HB18" s="330"/>
      <c r="HC18" s="330"/>
      <c r="HD18" s="330"/>
      <c r="HE18" s="330"/>
      <c r="HF18" s="330"/>
      <c r="HG18" s="330"/>
      <c r="HH18" s="330"/>
      <c r="HI18" s="330"/>
      <c r="HJ18" s="330"/>
      <c r="HK18" s="330"/>
      <c r="HL18" s="330"/>
      <c r="HM18" s="330"/>
      <c r="HN18" s="330"/>
      <c r="HO18" s="330"/>
      <c r="HP18" s="330"/>
      <c r="HQ18" s="330"/>
      <c r="HR18" s="330"/>
      <c r="HS18" s="330"/>
      <c r="HT18" s="330"/>
      <c r="HU18" s="330"/>
      <c r="HV18" s="330"/>
      <c r="HW18" s="330"/>
      <c r="HX18" s="330"/>
      <c r="HY18" s="330"/>
      <c r="HZ18" s="330"/>
      <c r="IA18" s="330"/>
      <c r="IB18" s="330"/>
      <c r="IC18" s="330"/>
      <c r="ID18" s="330"/>
      <c r="IE18" s="330"/>
      <c r="IF18" s="330"/>
      <c r="IG18" s="330"/>
      <c r="IH18" s="330"/>
      <c r="II18" s="330"/>
      <c r="IJ18" s="330"/>
      <c r="IK18" s="330"/>
      <c r="IL18" s="330"/>
      <c r="IM18" s="330"/>
      <c r="IN18" s="330"/>
      <c r="IO18" s="330"/>
      <c r="IP18" s="330"/>
      <c r="IQ18" s="330"/>
      <c r="IR18" s="330"/>
      <c r="IS18" s="330"/>
      <c r="IT18" s="330"/>
      <c r="IU18" s="330"/>
      <c r="IV18" s="330"/>
    </row>
    <row r="19" spans="1:256" s="246" customFormat="1" ht="17.25" customHeight="1">
      <c r="A19" s="331">
        <v>2</v>
      </c>
      <c r="B19" s="2527"/>
      <c r="C19" s="2527"/>
      <c r="D19" s="2528"/>
      <c r="E19" s="2529"/>
      <c r="F19" s="2527"/>
      <c r="G19" s="2530"/>
      <c r="H19" s="2543"/>
      <c r="I19" s="2543"/>
      <c r="J19" s="745"/>
      <c r="K19" s="624"/>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0"/>
      <c r="DK19" s="330"/>
      <c r="DL19" s="330"/>
      <c r="DM19" s="330"/>
      <c r="DN19" s="330"/>
      <c r="DO19" s="330"/>
      <c r="DP19" s="330"/>
      <c r="DQ19" s="330"/>
      <c r="DR19" s="330"/>
      <c r="DS19" s="330"/>
      <c r="DT19" s="330"/>
      <c r="DU19" s="330"/>
      <c r="DV19" s="330"/>
      <c r="DW19" s="330"/>
      <c r="DX19" s="330"/>
      <c r="DY19" s="330"/>
      <c r="DZ19" s="330"/>
      <c r="EA19" s="330"/>
      <c r="EB19" s="330"/>
      <c r="EC19" s="330"/>
      <c r="ED19" s="330"/>
      <c r="EE19" s="330"/>
      <c r="EF19" s="330"/>
      <c r="EG19" s="330"/>
      <c r="EH19" s="330"/>
      <c r="EI19" s="330"/>
      <c r="EJ19" s="330"/>
      <c r="EK19" s="330"/>
      <c r="EL19" s="330"/>
      <c r="EM19" s="330"/>
      <c r="EN19" s="330"/>
      <c r="EO19" s="330"/>
      <c r="EP19" s="330"/>
      <c r="EQ19" s="330"/>
      <c r="ER19" s="330"/>
      <c r="ES19" s="330"/>
      <c r="ET19" s="330"/>
      <c r="EU19" s="330"/>
      <c r="EV19" s="330"/>
      <c r="EW19" s="330"/>
      <c r="EX19" s="330"/>
      <c r="EY19" s="330"/>
      <c r="EZ19" s="330"/>
      <c r="FA19" s="330"/>
      <c r="FB19" s="330"/>
      <c r="FC19" s="330"/>
      <c r="FD19" s="330"/>
      <c r="FE19" s="330"/>
      <c r="FF19" s="330"/>
      <c r="FG19" s="330"/>
      <c r="FH19" s="330"/>
      <c r="FI19" s="330"/>
      <c r="FJ19" s="330"/>
      <c r="FK19" s="330"/>
      <c r="FL19" s="330"/>
      <c r="FM19" s="330"/>
      <c r="FN19" s="330"/>
      <c r="FO19" s="330"/>
      <c r="FP19" s="330"/>
      <c r="FQ19" s="330"/>
      <c r="FR19" s="330"/>
      <c r="FS19" s="330"/>
      <c r="FT19" s="330"/>
      <c r="FU19" s="330"/>
      <c r="FV19" s="330"/>
      <c r="FW19" s="330"/>
      <c r="FX19" s="330"/>
      <c r="FY19" s="330"/>
      <c r="FZ19" s="330"/>
      <c r="GA19" s="330"/>
      <c r="GB19" s="330"/>
      <c r="GC19" s="330"/>
      <c r="GD19" s="330"/>
      <c r="GE19" s="330"/>
      <c r="GF19" s="330"/>
      <c r="GG19" s="330"/>
      <c r="GH19" s="330"/>
      <c r="GI19" s="330"/>
      <c r="GJ19" s="330"/>
      <c r="GK19" s="330"/>
      <c r="GL19" s="330"/>
      <c r="GM19" s="330"/>
      <c r="GN19" s="330"/>
      <c r="GO19" s="330"/>
      <c r="GP19" s="330"/>
      <c r="GQ19" s="330"/>
      <c r="GR19" s="330"/>
      <c r="GS19" s="330"/>
      <c r="GT19" s="330"/>
      <c r="GU19" s="330"/>
      <c r="GV19" s="330"/>
      <c r="GW19" s="330"/>
      <c r="GX19" s="330"/>
      <c r="GY19" s="330"/>
      <c r="GZ19" s="330"/>
      <c r="HA19" s="330"/>
      <c r="HB19" s="330"/>
      <c r="HC19" s="330"/>
      <c r="HD19" s="330"/>
      <c r="HE19" s="330"/>
      <c r="HF19" s="330"/>
      <c r="HG19" s="330"/>
      <c r="HH19" s="330"/>
      <c r="HI19" s="330"/>
      <c r="HJ19" s="330"/>
      <c r="HK19" s="330"/>
      <c r="HL19" s="330"/>
      <c r="HM19" s="330"/>
      <c r="HN19" s="330"/>
      <c r="HO19" s="330"/>
      <c r="HP19" s="330"/>
      <c r="HQ19" s="330"/>
      <c r="HR19" s="330"/>
      <c r="HS19" s="330"/>
      <c r="HT19" s="330"/>
      <c r="HU19" s="330"/>
      <c r="HV19" s="330"/>
      <c r="HW19" s="330"/>
      <c r="HX19" s="330"/>
      <c r="HY19" s="330"/>
      <c r="HZ19" s="330"/>
      <c r="IA19" s="330"/>
      <c r="IB19" s="330"/>
      <c r="IC19" s="330"/>
      <c r="ID19" s="330"/>
      <c r="IE19" s="330"/>
      <c r="IF19" s="330"/>
      <c r="IG19" s="330"/>
      <c r="IH19" s="330"/>
      <c r="II19" s="330"/>
      <c r="IJ19" s="330"/>
      <c r="IK19" s="330"/>
      <c r="IL19" s="330"/>
      <c r="IM19" s="330"/>
      <c r="IN19" s="330"/>
      <c r="IO19" s="330"/>
      <c r="IP19" s="330"/>
      <c r="IQ19" s="330"/>
      <c r="IR19" s="330"/>
      <c r="IS19" s="330"/>
      <c r="IT19" s="330"/>
      <c r="IU19" s="330"/>
      <c r="IV19" s="330"/>
    </row>
    <row r="20" spans="1:256" s="246" customFormat="1" ht="17.25" customHeight="1">
      <c r="A20" s="331">
        <v>3</v>
      </c>
      <c r="B20" s="2530"/>
      <c r="C20" s="2533"/>
      <c r="D20" s="2534"/>
      <c r="E20" s="2535"/>
      <c r="F20" s="2530"/>
      <c r="G20" s="2536"/>
      <c r="H20" s="2543"/>
      <c r="I20" s="2543"/>
      <c r="J20" s="745"/>
      <c r="K20" s="624"/>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c r="EV20" s="330"/>
      <c r="EW20" s="330"/>
      <c r="EX20" s="330"/>
      <c r="EY20" s="330"/>
      <c r="EZ20" s="330"/>
      <c r="FA20" s="330"/>
      <c r="FB20" s="330"/>
      <c r="FC20" s="330"/>
      <c r="FD20" s="330"/>
      <c r="FE20" s="330"/>
      <c r="FF20" s="330"/>
      <c r="FG20" s="330"/>
      <c r="FH20" s="330"/>
      <c r="FI20" s="330"/>
      <c r="FJ20" s="330"/>
      <c r="FK20" s="330"/>
      <c r="FL20" s="330"/>
      <c r="FM20" s="330"/>
      <c r="FN20" s="330"/>
      <c r="FO20" s="330"/>
      <c r="FP20" s="330"/>
      <c r="FQ20" s="330"/>
      <c r="FR20" s="330"/>
      <c r="FS20" s="330"/>
      <c r="FT20" s="330"/>
      <c r="FU20" s="330"/>
      <c r="FV20" s="330"/>
      <c r="FW20" s="330"/>
      <c r="FX20" s="330"/>
      <c r="FY20" s="330"/>
      <c r="FZ20" s="330"/>
      <c r="GA20" s="330"/>
      <c r="GB20" s="330"/>
      <c r="GC20" s="330"/>
      <c r="GD20" s="330"/>
      <c r="GE20" s="330"/>
      <c r="GF20" s="330"/>
      <c r="GG20" s="330"/>
      <c r="GH20" s="330"/>
      <c r="GI20" s="330"/>
      <c r="GJ20" s="330"/>
      <c r="GK20" s="330"/>
      <c r="GL20" s="330"/>
      <c r="GM20" s="330"/>
      <c r="GN20" s="330"/>
      <c r="GO20" s="330"/>
      <c r="GP20" s="330"/>
      <c r="GQ20" s="330"/>
      <c r="GR20" s="330"/>
      <c r="GS20" s="330"/>
      <c r="GT20" s="330"/>
      <c r="GU20" s="330"/>
      <c r="GV20" s="330"/>
      <c r="GW20" s="330"/>
      <c r="GX20" s="330"/>
      <c r="GY20" s="330"/>
      <c r="GZ20" s="330"/>
      <c r="HA20" s="330"/>
      <c r="HB20" s="330"/>
      <c r="HC20" s="330"/>
      <c r="HD20" s="330"/>
      <c r="HE20" s="330"/>
      <c r="HF20" s="330"/>
      <c r="HG20" s="330"/>
      <c r="HH20" s="330"/>
      <c r="HI20" s="330"/>
      <c r="HJ20" s="330"/>
      <c r="HK20" s="330"/>
      <c r="HL20" s="330"/>
      <c r="HM20" s="330"/>
      <c r="HN20" s="330"/>
      <c r="HO20" s="330"/>
      <c r="HP20" s="330"/>
      <c r="HQ20" s="330"/>
      <c r="HR20" s="330"/>
      <c r="HS20" s="330"/>
      <c r="HT20" s="330"/>
      <c r="HU20" s="330"/>
      <c r="HV20" s="330"/>
      <c r="HW20" s="330"/>
      <c r="HX20" s="330"/>
      <c r="HY20" s="330"/>
      <c r="HZ20" s="330"/>
      <c r="IA20" s="330"/>
      <c r="IB20" s="330"/>
      <c r="IC20" s="330"/>
      <c r="ID20" s="330"/>
      <c r="IE20" s="330"/>
      <c r="IF20" s="330"/>
      <c r="IG20" s="330"/>
      <c r="IH20" s="330"/>
      <c r="II20" s="330"/>
      <c r="IJ20" s="330"/>
      <c r="IK20" s="330"/>
      <c r="IL20" s="330"/>
      <c r="IM20" s="330"/>
      <c r="IN20" s="330"/>
      <c r="IO20" s="330"/>
      <c r="IP20" s="330"/>
      <c r="IQ20" s="330"/>
      <c r="IR20" s="330"/>
      <c r="IS20" s="330"/>
      <c r="IT20" s="330"/>
      <c r="IU20" s="330"/>
      <c r="IV20" s="330"/>
    </row>
    <row r="21" spans="1:256" s="246" customFormat="1" ht="17.25" customHeight="1">
      <c r="A21" s="331">
        <v>4</v>
      </c>
      <c r="B21" s="2530"/>
      <c r="C21" s="2533"/>
      <c r="D21" s="2534"/>
      <c r="E21" s="2535"/>
      <c r="F21" s="2530"/>
      <c r="G21" s="2536"/>
      <c r="H21" s="2543"/>
      <c r="I21" s="2543"/>
      <c r="J21" s="745"/>
      <c r="K21" s="624"/>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c r="EV21" s="330"/>
      <c r="EW21" s="330"/>
      <c r="EX21" s="330"/>
      <c r="EY21" s="330"/>
      <c r="EZ21" s="330"/>
      <c r="FA21" s="330"/>
      <c r="FB21" s="330"/>
      <c r="FC21" s="330"/>
      <c r="FD21" s="330"/>
      <c r="FE21" s="330"/>
      <c r="FF21" s="330"/>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0"/>
      <c r="GC21" s="330"/>
      <c r="GD21" s="330"/>
      <c r="GE21" s="330"/>
      <c r="GF21" s="330"/>
      <c r="GG21" s="330"/>
      <c r="GH21" s="330"/>
      <c r="GI21" s="330"/>
      <c r="GJ21" s="330"/>
      <c r="GK21" s="330"/>
      <c r="GL21" s="330"/>
      <c r="GM21" s="330"/>
      <c r="GN21" s="330"/>
      <c r="GO21" s="330"/>
      <c r="GP21" s="330"/>
      <c r="GQ21" s="330"/>
      <c r="GR21" s="330"/>
      <c r="GS21" s="330"/>
      <c r="GT21" s="330"/>
      <c r="GU21" s="330"/>
      <c r="GV21" s="330"/>
      <c r="GW21" s="330"/>
      <c r="GX21" s="330"/>
      <c r="GY21" s="330"/>
      <c r="GZ21" s="330"/>
      <c r="HA21" s="330"/>
      <c r="HB21" s="330"/>
      <c r="HC21" s="330"/>
      <c r="HD21" s="330"/>
      <c r="HE21" s="330"/>
      <c r="HF21" s="330"/>
      <c r="HG21" s="330"/>
      <c r="HH21" s="330"/>
      <c r="HI21" s="330"/>
      <c r="HJ21" s="330"/>
      <c r="HK21" s="330"/>
      <c r="HL21" s="330"/>
      <c r="HM21" s="330"/>
      <c r="HN21" s="330"/>
      <c r="HO21" s="330"/>
      <c r="HP21" s="330"/>
      <c r="HQ21" s="330"/>
      <c r="HR21" s="330"/>
      <c r="HS21" s="330"/>
      <c r="HT21" s="330"/>
      <c r="HU21" s="330"/>
      <c r="HV21" s="330"/>
      <c r="HW21" s="330"/>
      <c r="HX21" s="330"/>
      <c r="HY21" s="330"/>
      <c r="HZ21" s="330"/>
      <c r="IA21" s="330"/>
      <c r="IB21" s="330"/>
      <c r="IC21" s="330"/>
      <c r="ID21" s="330"/>
      <c r="IE21" s="330"/>
      <c r="IF21" s="330"/>
      <c r="IG21" s="330"/>
      <c r="IH21" s="330"/>
      <c r="II21" s="330"/>
      <c r="IJ21" s="330"/>
      <c r="IK21" s="330"/>
      <c r="IL21" s="330"/>
      <c r="IM21" s="330"/>
      <c r="IN21" s="330"/>
      <c r="IO21" s="330"/>
      <c r="IP21" s="330"/>
      <c r="IQ21" s="330"/>
      <c r="IR21" s="330"/>
      <c r="IS21" s="330"/>
      <c r="IT21" s="330"/>
      <c r="IU21" s="330"/>
      <c r="IV21" s="330"/>
    </row>
    <row r="22" spans="1:256" s="246" customFormat="1" ht="17.25" customHeight="1">
      <c r="A22" s="331">
        <v>5</v>
      </c>
      <c r="B22" s="2530"/>
      <c r="C22" s="2533"/>
      <c r="D22" s="2534"/>
      <c r="E22" s="2535"/>
      <c r="F22" s="2530"/>
      <c r="G22" s="2536"/>
      <c r="H22" s="2543"/>
      <c r="I22" s="2543"/>
      <c r="J22" s="745"/>
      <c r="K22" s="624"/>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c r="EV22" s="330"/>
      <c r="EW22" s="330"/>
      <c r="EX22" s="330"/>
      <c r="EY22" s="330"/>
      <c r="EZ22" s="330"/>
      <c r="FA22" s="330"/>
      <c r="FB22" s="330"/>
      <c r="FC22" s="330"/>
      <c r="FD22" s="330"/>
      <c r="FE22" s="330"/>
      <c r="FF22" s="330"/>
      <c r="FG22" s="330"/>
      <c r="FH22" s="330"/>
      <c r="FI22" s="330"/>
      <c r="FJ22" s="330"/>
      <c r="FK22" s="330"/>
      <c r="FL22" s="330"/>
      <c r="FM22" s="330"/>
      <c r="FN22" s="330"/>
      <c r="FO22" s="330"/>
      <c r="FP22" s="330"/>
      <c r="FQ22" s="330"/>
      <c r="FR22" s="330"/>
      <c r="FS22" s="330"/>
      <c r="FT22" s="330"/>
      <c r="FU22" s="330"/>
      <c r="FV22" s="330"/>
      <c r="FW22" s="330"/>
      <c r="FX22" s="330"/>
      <c r="FY22" s="330"/>
      <c r="FZ22" s="330"/>
      <c r="GA22" s="330"/>
      <c r="GB22" s="330"/>
      <c r="GC22" s="330"/>
      <c r="GD22" s="330"/>
      <c r="GE22" s="330"/>
      <c r="GF22" s="330"/>
      <c r="GG22" s="330"/>
      <c r="GH22" s="330"/>
      <c r="GI22" s="330"/>
      <c r="GJ22" s="330"/>
      <c r="GK22" s="330"/>
      <c r="GL22" s="330"/>
      <c r="GM22" s="330"/>
      <c r="GN22" s="330"/>
      <c r="GO22" s="330"/>
      <c r="GP22" s="330"/>
      <c r="GQ22" s="330"/>
      <c r="GR22" s="330"/>
      <c r="GS22" s="330"/>
      <c r="GT22" s="330"/>
      <c r="GU22" s="330"/>
      <c r="GV22" s="330"/>
      <c r="GW22" s="330"/>
      <c r="GX22" s="330"/>
      <c r="GY22" s="330"/>
      <c r="GZ22" s="330"/>
      <c r="HA22" s="330"/>
      <c r="HB22" s="330"/>
      <c r="HC22" s="330"/>
      <c r="HD22" s="330"/>
      <c r="HE22" s="330"/>
      <c r="HF22" s="330"/>
      <c r="HG22" s="330"/>
      <c r="HH22" s="330"/>
      <c r="HI22" s="330"/>
      <c r="HJ22" s="330"/>
      <c r="HK22" s="330"/>
      <c r="HL22" s="330"/>
      <c r="HM22" s="330"/>
      <c r="HN22" s="330"/>
      <c r="HO22" s="330"/>
      <c r="HP22" s="330"/>
      <c r="HQ22" s="330"/>
      <c r="HR22" s="330"/>
      <c r="HS22" s="330"/>
      <c r="HT22" s="330"/>
      <c r="HU22" s="330"/>
      <c r="HV22" s="330"/>
      <c r="HW22" s="330"/>
      <c r="HX22" s="330"/>
      <c r="HY22" s="330"/>
      <c r="HZ22" s="330"/>
      <c r="IA22" s="330"/>
      <c r="IB22" s="330"/>
      <c r="IC22" s="330"/>
      <c r="ID22" s="330"/>
      <c r="IE22" s="330"/>
      <c r="IF22" s="330"/>
      <c r="IG22" s="330"/>
      <c r="IH22" s="330"/>
      <c r="II22" s="330"/>
      <c r="IJ22" s="330"/>
      <c r="IK22" s="330"/>
      <c r="IL22" s="330"/>
      <c r="IM22" s="330"/>
      <c r="IN22" s="330"/>
      <c r="IO22" s="330"/>
      <c r="IP22" s="330"/>
      <c r="IQ22" s="330"/>
      <c r="IR22" s="330"/>
      <c r="IS22" s="330"/>
      <c r="IT22" s="330"/>
      <c r="IU22" s="330"/>
      <c r="IV22" s="330"/>
    </row>
    <row r="23" spans="1:256" s="246" customFormat="1" ht="17.25" customHeight="1">
      <c r="A23" s="331">
        <v>6</v>
      </c>
      <c r="B23" s="2530"/>
      <c r="C23" s="2533"/>
      <c r="D23" s="2534"/>
      <c r="E23" s="2535"/>
      <c r="F23" s="2530"/>
      <c r="G23" s="2536"/>
      <c r="H23" s="2543"/>
      <c r="I23" s="2543"/>
      <c r="J23" s="745"/>
      <c r="K23" s="625"/>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c r="GW23" s="330"/>
      <c r="GX23" s="330"/>
      <c r="GY23" s="330"/>
      <c r="GZ23" s="330"/>
      <c r="HA23" s="330"/>
      <c r="HB23" s="330"/>
      <c r="HC23" s="330"/>
      <c r="HD23" s="330"/>
      <c r="HE23" s="330"/>
      <c r="HF23" s="330"/>
      <c r="HG23" s="330"/>
      <c r="HH23" s="330"/>
      <c r="HI23" s="330"/>
      <c r="HJ23" s="330"/>
      <c r="HK23" s="330"/>
      <c r="HL23" s="330"/>
      <c r="HM23" s="330"/>
      <c r="HN23" s="330"/>
      <c r="HO23" s="330"/>
      <c r="HP23" s="330"/>
      <c r="HQ23" s="330"/>
      <c r="HR23" s="330"/>
      <c r="HS23" s="330"/>
      <c r="HT23" s="330"/>
      <c r="HU23" s="330"/>
      <c r="HV23" s="330"/>
      <c r="HW23" s="330"/>
      <c r="HX23" s="330"/>
      <c r="HY23" s="330"/>
      <c r="HZ23" s="330"/>
      <c r="IA23" s="330"/>
      <c r="IB23" s="330"/>
      <c r="IC23" s="330"/>
      <c r="ID23" s="330"/>
      <c r="IE23" s="330"/>
      <c r="IF23" s="330"/>
      <c r="IG23" s="330"/>
      <c r="IH23" s="330"/>
      <c r="II23" s="330"/>
      <c r="IJ23" s="330"/>
      <c r="IK23" s="330"/>
      <c r="IL23" s="330"/>
      <c r="IM23" s="330"/>
      <c r="IN23" s="330"/>
      <c r="IO23" s="330"/>
      <c r="IP23" s="330"/>
      <c r="IQ23" s="330"/>
      <c r="IR23" s="330"/>
      <c r="IS23" s="330"/>
      <c r="IT23" s="330"/>
      <c r="IU23" s="330"/>
      <c r="IV23" s="330"/>
    </row>
    <row r="24" spans="1:256" s="246" customFormat="1" ht="17.25" customHeight="1">
      <c r="A24" s="331">
        <v>7</v>
      </c>
      <c r="B24" s="2527"/>
      <c r="C24" s="2527"/>
      <c r="D24" s="2527"/>
      <c r="E24" s="2527"/>
      <c r="F24" s="2527"/>
      <c r="G24" s="2530"/>
      <c r="H24" s="2527"/>
      <c r="I24" s="2527"/>
      <c r="J24" s="624"/>
      <c r="K24" s="625"/>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c r="GW24" s="330"/>
      <c r="GX24" s="330"/>
      <c r="GY24" s="330"/>
      <c r="GZ24" s="330"/>
      <c r="HA24" s="330"/>
      <c r="HB24" s="330"/>
      <c r="HC24" s="330"/>
      <c r="HD24" s="330"/>
      <c r="HE24" s="330"/>
      <c r="HF24" s="330"/>
      <c r="HG24" s="330"/>
      <c r="HH24" s="330"/>
      <c r="HI24" s="330"/>
      <c r="HJ24" s="330"/>
      <c r="HK24" s="330"/>
      <c r="HL24" s="330"/>
      <c r="HM24" s="330"/>
      <c r="HN24" s="330"/>
      <c r="HO24" s="330"/>
      <c r="HP24" s="330"/>
      <c r="HQ24" s="330"/>
      <c r="HR24" s="330"/>
      <c r="HS24" s="330"/>
      <c r="HT24" s="330"/>
      <c r="HU24" s="330"/>
      <c r="HV24" s="330"/>
      <c r="HW24" s="330"/>
      <c r="HX24" s="330"/>
      <c r="HY24" s="330"/>
      <c r="HZ24" s="330"/>
      <c r="IA24" s="330"/>
      <c r="IB24" s="330"/>
      <c r="IC24" s="330"/>
      <c r="ID24" s="330"/>
      <c r="IE24" s="330"/>
      <c r="IF24" s="330"/>
      <c r="IG24" s="330"/>
      <c r="IH24" s="330"/>
      <c r="II24" s="330"/>
      <c r="IJ24" s="330"/>
      <c r="IK24" s="330"/>
      <c r="IL24" s="330"/>
      <c r="IM24" s="330"/>
      <c r="IN24" s="330"/>
      <c r="IO24" s="330"/>
      <c r="IP24" s="330"/>
      <c r="IQ24" s="330"/>
      <c r="IR24" s="330"/>
      <c r="IS24" s="330"/>
      <c r="IT24" s="330"/>
      <c r="IU24" s="330"/>
      <c r="IV24" s="330"/>
    </row>
    <row r="25" spans="1:256" s="246" customFormat="1" ht="17.25" customHeight="1">
      <c r="A25" s="331">
        <v>8</v>
      </c>
      <c r="B25" s="2527"/>
      <c r="C25" s="2527"/>
      <c r="D25" s="2527"/>
      <c r="E25" s="2527"/>
      <c r="F25" s="2527"/>
      <c r="G25" s="2530"/>
      <c r="H25" s="2527"/>
      <c r="I25" s="2527"/>
      <c r="J25" s="624"/>
      <c r="K25" s="625"/>
      <c r="L25" s="330"/>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c r="GW25" s="330"/>
      <c r="GX25" s="330"/>
      <c r="GY25" s="330"/>
      <c r="GZ25" s="330"/>
      <c r="HA25" s="330"/>
      <c r="HB25" s="330"/>
      <c r="HC25" s="330"/>
      <c r="HD25" s="330"/>
      <c r="HE25" s="330"/>
      <c r="HF25" s="330"/>
      <c r="HG25" s="330"/>
      <c r="HH25" s="330"/>
      <c r="HI25" s="330"/>
      <c r="HJ25" s="330"/>
      <c r="HK25" s="330"/>
      <c r="HL25" s="330"/>
      <c r="HM25" s="330"/>
      <c r="HN25" s="330"/>
      <c r="HO25" s="330"/>
      <c r="HP25" s="330"/>
      <c r="HQ25" s="330"/>
      <c r="HR25" s="330"/>
      <c r="HS25" s="330"/>
      <c r="HT25" s="330"/>
      <c r="HU25" s="330"/>
      <c r="HV25" s="330"/>
      <c r="HW25" s="330"/>
      <c r="HX25" s="330"/>
      <c r="HY25" s="330"/>
      <c r="HZ25" s="330"/>
      <c r="IA25" s="330"/>
      <c r="IB25" s="330"/>
      <c r="IC25" s="330"/>
      <c r="ID25" s="330"/>
      <c r="IE25" s="330"/>
      <c r="IF25" s="330"/>
      <c r="IG25" s="330"/>
      <c r="IH25" s="330"/>
      <c r="II25" s="330"/>
      <c r="IJ25" s="330"/>
      <c r="IK25" s="330"/>
      <c r="IL25" s="330"/>
      <c r="IM25" s="330"/>
      <c r="IN25" s="330"/>
      <c r="IO25" s="330"/>
      <c r="IP25" s="330"/>
      <c r="IQ25" s="330"/>
      <c r="IR25" s="330"/>
      <c r="IS25" s="330"/>
      <c r="IT25" s="330"/>
      <c r="IU25" s="330"/>
      <c r="IV25" s="330"/>
    </row>
    <row r="26" spans="1:256" s="246" customFormat="1" ht="17.25" customHeight="1">
      <c r="A26" s="331">
        <v>9</v>
      </c>
      <c r="B26" s="2527"/>
      <c r="C26" s="2527"/>
      <c r="D26" s="2527"/>
      <c r="E26" s="2527"/>
      <c r="F26" s="2527"/>
      <c r="G26" s="2530"/>
      <c r="H26" s="2527"/>
      <c r="I26" s="2527"/>
      <c r="J26" s="624"/>
      <c r="K26" s="625"/>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c r="GW26" s="330"/>
      <c r="GX26" s="330"/>
      <c r="GY26" s="330"/>
      <c r="GZ26" s="330"/>
      <c r="HA26" s="330"/>
      <c r="HB26" s="330"/>
      <c r="HC26" s="330"/>
      <c r="HD26" s="330"/>
      <c r="HE26" s="330"/>
      <c r="HF26" s="330"/>
      <c r="HG26" s="330"/>
      <c r="HH26" s="330"/>
      <c r="HI26" s="330"/>
      <c r="HJ26" s="330"/>
      <c r="HK26" s="330"/>
      <c r="HL26" s="330"/>
      <c r="HM26" s="330"/>
      <c r="HN26" s="330"/>
      <c r="HO26" s="330"/>
      <c r="HP26" s="330"/>
      <c r="HQ26" s="330"/>
      <c r="HR26" s="330"/>
      <c r="HS26" s="330"/>
      <c r="HT26" s="330"/>
      <c r="HU26" s="330"/>
      <c r="HV26" s="330"/>
      <c r="HW26" s="330"/>
      <c r="HX26" s="330"/>
      <c r="HY26" s="330"/>
      <c r="HZ26" s="330"/>
      <c r="IA26" s="330"/>
      <c r="IB26" s="330"/>
      <c r="IC26" s="330"/>
      <c r="ID26" s="330"/>
      <c r="IE26" s="330"/>
      <c r="IF26" s="330"/>
      <c r="IG26" s="330"/>
      <c r="IH26" s="330"/>
      <c r="II26" s="330"/>
      <c r="IJ26" s="330"/>
      <c r="IK26" s="330"/>
      <c r="IL26" s="330"/>
      <c r="IM26" s="330"/>
      <c r="IN26" s="330"/>
      <c r="IO26" s="330"/>
      <c r="IP26" s="330"/>
      <c r="IQ26" s="330"/>
      <c r="IR26" s="330"/>
      <c r="IS26" s="330"/>
      <c r="IT26" s="330"/>
      <c r="IU26" s="330"/>
      <c r="IV26" s="330"/>
    </row>
    <row r="27" spans="1:256" s="246" customFormat="1" ht="17.25" customHeight="1">
      <c r="A27" s="331">
        <v>10</v>
      </c>
      <c r="B27" s="2527"/>
      <c r="C27" s="2527"/>
      <c r="D27" s="2527"/>
      <c r="E27" s="2527"/>
      <c r="F27" s="2527"/>
      <c r="G27" s="2530"/>
      <c r="H27" s="2527"/>
      <c r="I27" s="2527"/>
      <c r="J27" s="624"/>
      <c r="K27" s="625"/>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c r="GW27" s="330"/>
      <c r="GX27" s="330"/>
      <c r="GY27" s="330"/>
      <c r="GZ27" s="330"/>
      <c r="HA27" s="330"/>
      <c r="HB27" s="330"/>
      <c r="HC27" s="330"/>
      <c r="HD27" s="330"/>
      <c r="HE27" s="330"/>
      <c r="HF27" s="330"/>
      <c r="HG27" s="330"/>
      <c r="HH27" s="330"/>
      <c r="HI27" s="330"/>
      <c r="HJ27" s="330"/>
      <c r="HK27" s="330"/>
      <c r="HL27" s="330"/>
      <c r="HM27" s="330"/>
      <c r="HN27" s="330"/>
      <c r="HO27" s="330"/>
      <c r="HP27" s="330"/>
      <c r="HQ27" s="330"/>
      <c r="HR27" s="330"/>
      <c r="HS27" s="330"/>
      <c r="HT27" s="330"/>
      <c r="HU27" s="330"/>
      <c r="HV27" s="330"/>
      <c r="HW27" s="330"/>
      <c r="HX27" s="330"/>
      <c r="HY27" s="330"/>
      <c r="HZ27" s="330"/>
      <c r="IA27" s="330"/>
      <c r="IB27" s="330"/>
      <c r="IC27" s="330"/>
      <c r="ID27" s="330"/>
      <c r="IE27" s="330"/>
      <c r="IF27" s="330"/>
      <c r="IG27" s="330"/>
      <c r="IH27" s="330"/>
      <c r="II27" s="330"/>
      <c r="IJ27" s="330"/>
      <c r="IK27" s="330"/>
      <c r="IL27" s="330"/>
      <c r="IM27" s="330"/>
      <c r="IN27" s="330"/>
      <c r="IO27" s="330"/>
      <c r="IP27" s="330"/>
      <c r="IQ27" s="330"/>
      <c r="IR27" s="330"/>
      <c r="IS27" s="330"/>
      <c r="IT27" s="330"/>
      <c r="IU27" s="330"/>
      <c r="IV27" s="330"/>
    </row>
    <row r="28" spans="1:256" s="246" customFormat="1" ht="17.25" customHeight="1">
      <c r="A28" s="331">
        <v>11</v>
      </c>
      <c r="B28" s="2530"/>
      <c r="C28" s="2533"/>
      <c r="D28" s="2534"/>
      <c r="E28" s="2535"/>
      <c r="F28" s="2527"/>
      <c r="G28" s="2530"/>
      <c r="H28" s="2543"/>
      <c r="I28" s="2543"/>
      <c r="J28" s="745"/>
      <c r="K28" s="624"/>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c r="GW28" s="330"/>
      <c r="GX28" s="330"/>
      <c r="GY28" s="330"/>
      <c r="GZ28" s="330"/>
      <c r="HA28" s="330"/>
      <c r="HB28" s="330"/>
      <c r="HC28" s="330"/>
      <c r="HD28" s="330"/>
      <c r="HE28" s="330"/>
      <c r="HF28" s="330"/>
      <c r="HG28" s="330"/>
      <c r="HH28" s="330"/>
      <c r="HI28" s="330"/>
      <c r="HJ28" s="330"/>
      <c r="HK28" s="330"/>
      <c r="HL28" s="330"/>
      <c r="HM28" s="330"/>
      <c r="HN28" s="330"/>
      <c r="HO28" s="330"/>
      <c r="HP28" s="330"/>
      <c r="HQ28" s="330"/>
      <c r="HR28" s="330"/>
      <c r="HS28" s="330"/>
      <c r="HT28" s="330"/>
      <c r="HU28" s="330"/>
      <c r="HV28" s="330"/>
      <c r="HW28" s="330"/>
      <c r="HX28" s="330"/>
      <c r="HY28" s="330"/>
      <c r="HZ28" s="330"/>
      <c r="IA28" s="330"/>
      <c r="IB28" s="330"/>
      <c r="IC28" s="330"/>
      <c r="ID28" s="330"/>
      <c r="IE28" s="330"/>
      <c r="IF28" s="330"/>
      <c r="IG28" s="330"/>
      <c r="IH28" s="330"/>
      <c r="II28" s="330"/>
      <c r="IJ28" s="330"/>
      <c r="IK28" s="330"/>
      <c r="IL28" s="330"/>
      <c r="IM28" s="330"/>
      <c r="IN28" s="330"/>
      <c r="IO28" s="330"/>
      <c r="IP28" s="330"/>
      <c r="IQ28" s="330"/>
      <c r="IR28" s="330"/>
      <c r="IS28" s="330"/>
      <c r="IT28" s="330"/>
      <c r="IU28" s="330"/>
      <c r="IV28" s="330"/>
    </row>
    <row r="29" spans="1:256" s="246" customFormat="1" ht="17.25" customHeight="1">
      <c r="A29" s="331">
        <v>12</v>
      </c>
      <c r="B29" s="2527"/>
      <c r="C29" s="2527"/>
      <c r="D29" s="2528"/>
      <c r="E29" s="2529"/>
      <c r="F29" s="2527"/>
      <c r="G29" s="2530"/>
      <c r="H29" s="2543"/>
      <c r="I29" s="2543"/>
      <c r="J29" s="745"/>
      <c r="K29" s="624"/>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c r="GW29" s="330"/>
      <c r="GX29" s="330"/>
      <c r="GY29" s="330"/>
      <c r="GZ29" s="330"/>
      <c r="HA29" s="330"/>
      <c r="HB29" s="330"/>
      <c r="HC29" s="330"/>
      <c r="HD29" s="330"/>
      <c r="HE29" s="330"/>
      <c r="HF29" s="330"/>
      <c r="HG29" s="330"/>
      <c r="HH29" s="330"/>
      <c r="HI29" s="330"/>
      <c r="HJ29" s="330"/>
      <c r="HK29" s="330"/>
      <c r="HL29" s="330"/>
      <c r="HM29" s="330"/>
      <c r="HN29" s="330"/>
      <c r="HO29" s="330"/>
      <c r="HP29" s="330"/>
      <c r="HQ29" s="330"/>
      <c r="HR29" s="330"/>
      <c r="HS29" s="330"/>
      <c r="HT29" s="330"/>
      <c r="HU29" s="330"/>
      <c r="HV29" s="330"/>
      <c r="HW29" s="330"/>
      <c r="HX29" s="330"/>
      <c r="HY29" s="330"/>
      <c r="HZ29" s="330"/>
      <c r="IA29" s="330"/>
      <c r="IB29" s="330"/>
      <c r="IC29" s="330"/>
      <c r="ID29" s="330"/>
      <c r="IE29" s="330"/>
      <c r="IF29" s="330"/>
      <c r="IG29" s="330"/>
      <c r="IH29" s="330"/>
      <c r="II29" s="330"/>
      <c r="IJ29" s="330"/>
      <c r="IK29" s="330"/>
      <c r="IL29" s="330"/>
      <c r="IM29" s="330"/>
      <c r="IN29" s="330"/>
      <c r="IO29" s="330"/>
      <c r="IP29" s="330"/>
      <c r="IQ29" s="330"/>
      <c r="IR29" s="330"/>
      <c r="IS29" s="330"/>
      <c r="IT29" s="330"/>
      <c r="IU29" s="330"/>
      <c r="IV29" s="330"/>
    </row>
    <row r="30" spans="1:256" s="246" customFormat="1" ht="17.25" customHeight="1">
      <c r="A30" s="331">
        <v>13</v>
      </c>
      <c r="B30" s="2530"/>
      <c r="C30" s="2533"/>
      <c r="D30" s="2534"/>
      <c r="E30" s="2535"/>
      <c r="F30" s="2530"/>
      <c r="G30" s="2536"/>
      <c r="H30" s="2543"/>
      <c r="I30" s="2543"/>
      <c r="J30" s="745"/>
      <c r="K30" s="624"/>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c r="GW30" s="330"/>
      <c r="GX30" s="330"/>
      <c r="GY30" s="330"/>
      <c r="GZ30" s="330"/>
      <c r="HA30" s="330"/>
      <c r="HB30" s="330"/>
      <c r="HC30" s="330"/>
      <c r="HD30" s="330"/>
      <c r="HE30" s="330"/>
      <c r="HF30" s="330"/>
      <c r="HG30" s="330"/>
      <c r="HH30" s="330"/>
      <c r="HI30" s="330"/>
      <c r="HJ30" s="330"/>
      <c r="HK30" s="330"/>
      <c r="HL30" s="330"/>
      <c r="HM30" s="330"/>
      <c r="HN30" s="330"/>
      <c r="HO30" s="330"/>
      <c r="HP30" s="330"/>
      <c r="HQ30" s="330"/>
      <c r="HR30" s="330"/>
      <c r="HS30" s="330"/>
      <c r="HT30" s="330"/>
      <c r="HU30" s="330"/>
      <c r="HV30" s="330"/>
      <c r="HW30" s="330"/>
      <c r="HX30" s="330"/>
      <c r="HY30" s="330"/>
      <c r="HZ30" s="330"/>
      <c r="IA30" s="330"/>
      <c r="IB30" s="330"/>
      <c r="IC30" s="330"/>
      <c r="ID30" s="330"/>
      <c r="IE30" s="330"/>
      <c r="IF30" s="330"/>
      <c r="IG30" s="330"/>
      <c r="IH30" s="330"/>
      <c r="II30" s="330"/>
      <c r="IJ30" s="330"/>
      <c r="IK30" s="330"/>
      <c r="IL30" s="330"/>
      <c r="IM30" s="330"/>
      <c r="IN30" s="330"/>
      <c r="IO30" s="330"/>
      <c r="IP30" s="330"/>
      <c r="IQ30" s="330"/>
      <c r="IR30" s="330"/>
      <c r="IS30" s="330"/>
      <c r="IT30" s="330"/>
      <c r="IU30" s="330"/>
      <c r="IV30" s="330"/>
    </row>
    <row r="31" spans="1:256" s="246" customFormat="1" ht="17.25" customHeight="1">
      <c r="A31" s="331">
        <v>14</v>
      </c>
      <c r="B31" s="2527"/>
      <c r="C31" s="2527"/>
      <c r="D31" s="2528"/>
      <c r="E31" s="2529"/>
      <c r="F31" s="2527"/>
      <c r="G31" s="2530"/>
      <c r="H31" s="2543"/>
      <c r="I31" s="2543"/>
      <c r="J31" s="745"/>
      <c r="K31" s="624"/>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330"/>
      <c r="CT31" s="330"/>
      <c r="CU31" s="330"/>
      <c r="CV31" s="330"/>
      <c r="CW31" s="330"/>
      <c r="CX31" s="330"/>
      <c r="CY31" s="330"/>
      <c r="CZ31" s="330"/>
      <c r="DA31" s="330"/>
      <c r="DB31" s="330"/>
      <c r="DC31" s="330"/>
      <c r="DD31" s="330"/>
      <c r="DE31" s="330"/>
      <c r="DF31" s="330"/>
      <c r="DG31" s="330"/>
      <c r="DH31" s="330"/>
      <c r="DI31" s="330"/>
      <c r="DJ31" s="330"/>
      <c r="DK31" s="330"/>
      <c r="DL31" s="330"/>
      <c r="DM31" s="330"/>
      <c r="DN31" s="330"/>
      <c r="DO31" s="330"/>
      <c r="DP31" s="330"/>
      <c r="DQ31" s="330"/>
      <c r="DR31" s="330"/>
      <c r="DS31" s="330"/>
      <c r="DT31" s="330"/>
      <c r="DU31" s="330"/>
      <c r="DV31" s="330"/>
      <c r="DW31" s="330"/>
      <c r="DX31" s="330"/>
      <c r="DY31" s="330"/>
      <c r="DZ31" s="330"/>
      <c r="EA31" s="330"/>
      <c r="EB31" s="330"/>
      <c r="EC31" s="330"/>
      <c r="ED31" s="330"/>
      <c r="EE31" s="330"/>
      <c r="EF31" s="330"/>
      <c r="EG31" s="330"/>
      <c r="EH31" s="330"/>
      <c r="EI31" s="330"/>
      <c r="EJ31" s="330"/>
      <c r="EK31" s="330"/>
      <c r="EL31" s="330"/>
      <c r="EM31" s="330"/>
      <c r="EN31" s="330"/>
      <c r="EO31" s="330"/>
      <c r="EP31" s="330"/>
      <c r="EQ31" s="330"/>
      <c r="ER31" s="330"/>
      <c r="ES31" s="330"/>
      <c r="ET31" s="330"/>
      <c r="EU31" s="330"/>
      <c r="EV31" s="330"/>
      <c r="EW31" s="330"/>
      <c r="EX31" s="330"/>
      <c r="EY31" s="330"/>
      <c r="EZ31" s="330"/>
      <c r="FA31" s="330"/>
      <c r="FB31" s="330"/>
      <c r="FC31" s="330"/>
      <c r="FD31" s="330"/>
      <c r="FE31" s="330"/>
      <c r="FF31" s="330"/>
      <c r="FG31" s="330"/>
      <c r="FH31" s="330"/>
      <c r="FI31" s="330"/>
      <c r="FJ31" s="330"/>
      <c r="FK31" s="330"/>
      <c r="FL31" s="330"/>
      <c r="FM31" s="330"/>
      <c r="FN31" s="330"/>
      <c r="FO31" s="330"/>
      <c r="FP31" s="330"/>
      <c r="FQ31" s="330"/>
      <c r="FR31" s="330"/>
      <c r="FS31" s="330"/>
      <c r="FT31" s="330"/>
      <c r="FU31" s="330"/>
      <c r="FV31" s="330"/>
      <c r="FW31" s="330"/>
      <c r="FX31" s="330"/>
      <c r="FY31" s="330"/>
      <c r="FZ31" s="330"/>
      <c r="GA31" s="330"/>
      <c r="GB31" s="330"/>
      <c r="GC31" s="330"/>
      <c r="GD31" s="330"/>
      <c r="GE31" s="330"/>
      <c r="GF31" s="330"/>
      <c r="GG31" s="330"/>
      <c r="GH31" s="330"/>
      <c r="GI31" s="330"/>
      <c r="GJ31" s="330"/>
      <c r="GK31" s="330"/>
      <c r="GL31" s="330"/>
      <c r="GM31" s="330"/>
      <c r="GN31" s="330"/>
      <c r="GO31" s="330"/>
      <c r="GP31" s="330"/>
      <c r="GQ31" s="330"/>
      <c r="GR31" s="330"/>
      <c r="GS31" s="330"/>
      <c r="GT31" s="330"/>
      <c r="GU31" s="330"/>
      <c r="GV31" s="330"/>
      <c r="GW31" s="330"/>
      <c r="GX31" s="330"/>
      <c r="GY31" s="330"/>
      <c r="GZ31" s="330"/>
      <c r="HA31" s="330"/>
      <c r="HB31" s="330"/>
      <c r="HC31" s="330"/>
      <c r="HD31" s="330"/>
      <c r="HE31" s="330"/>
      <c r="HF31" s="330"/>
      <c r="HG31" s="330"/>
      <c r="HH31" s="330"/>
      <c r="HI31" s="330"/>
      <c r="HJ31" s="330"/>
      <c r="HK31" s="330"/>
      <c r="HL31" s="330"/>
      <c r="HM31" s="330"/>
      <c r="HN31" s="330"/>
      <c r="HO31" s="330"/>
      <c r="HP31" s="330"/>
      <c r="HQ31" s="330"/>
      <c r="HR31" s="330"/>
      <c r="HS31" s="330"/>
      <c r="HT31" s="330"/>
      <c r="HU31" s="330"/>
      <c r="HV31" s="330"/>
      <c r="HW31" s="330"/>
      <c r="HX31" s="330"/>
      <c r="HY31" s="330"/>
      <c r="HZ31" s="330"/>
      <c r="IA31" s="330"/>
      <c r="IB31" s="330"/>
      <c r="IC31" s="330"/>
      <c r="ID31" s="330"/>
      <c r="IE31" s="330"/>
      <c r="IF31" s="330"/>
      <c r="IG31" s="330"/>
      <c r="IH31" s="330"/>
      <c r="II31" s="330"/>
      <c r="IJ31" s="330"/>
      <c r="IK31" s="330"/>
      <c r="IL31" s="330"/>
      <c r="IM31" s="330"/>
      <c r="IN31" s="330"/>
      <c r="IO31" s="330"/>
      <c r="IP31" s="330"/>
      <c r="IQ31" s="330"/>
      <c r="IR31" s="330"/>
      <c r="IS31" s="330"/>
      <c r="IT31" s="330"/>
      <c r="IU31" s="330"/>
      <c r="IV31" s="330"/>
    </row>
    <row r="32" spans="1:256" s="246" customFormat="1" ht="17.25" customHeight="1">
      <c r="A32" s="331">
        <v>15</v>
      </c>
      <c r="B32" s="2527"/>
      <c r="C32" s="2527"/>
      <c r="D32" s="2534"/>
      <c r="E32" s="2533"/>
      <c r="F32" s="2527"/>
      <c r="G32" s="2530"/>
      <c r="H32" s="2543"/>
      <c r="I32" s="2543"/>
      <c r="J32" s="745"/>
      <c r="K32" s="625"/>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c r="GW32" s="330"/>
      <c r="GX32" s="330"/>
      <c r="GY32" s="330"/>
      <c r="GZ32" s="330"/>
      <c r="HA32" s="330"/>
      <c r="HB32" s="330"/>
      <c r="HC32" s="330"/>
      <c r="HD32" s="330"/>
      <c r="HE32" s="330"/>
      <c r="HF32" s="330"/>
      <c r="HG32" s="330"/>
      <c r="HH32" s="330"/>
      <c r="HI32" s="330"/>
      <c r="HJ32" s="330"/>
      <c r="HK32" s="330"/>
      <c r="HL32" s="330"/>
      <c r="HM32" s="330"/>
      <c r="HN32" s="330"/>
      <c r="HO32" s="330"/>
      <c r="HP32" s="330"/>
      <c r="HQ32" s="330"/>
      <c r="HR32" s="330"/>
      <c r="HS32" s="330"/>
      <c r="HT32" s="330"/>
      <c r="HU32" s="330"/>
      <c r="HV32" s="330"/>
      <c r="HW32" s="330"/>
      <c r="HX32" s="330"/>
      <c r="HY32" s="330"/>
      <c r="HZ32" s="330"/>
      <c r="IA32" s="330"/>
      <c r="IB32" s="330"/>
      <c r="IC32" s="330"/>
      <c r="ID32" s="330"/>
      <c r="IE32" s="330"/>
      <c r="IF32" s="330"/>
      <c r="IG32" s="330"/>
      <c r="IH32" s="330"/>
      <c r="II32" s="330"/>
      <c r="IJ32" s="330"/>
      <c r="IK32" s="330"/>
      <c r="IL32" s="330"/>
      <c r="IM32" s="330"/>
      <c r="IN32" s="330"/>
      <c r="IO32" s="330"/>
      <c r="IP32" s="330"/>
      <c r="IQ32" s="330"/>
      <c r="IR32" s="330"/>
      <c r="IS32" s="330"/>
      <c r="IT32" s="330"/>
      <c r="IU32" s="330"/>
      <c r="IV32" s="330"/>
    </row>
    <row r="33" spans="1:256" s="246" customFormat="1" ht="17.25" customHeight="1">
      <c r="A33" s="331">
        <v>16</v>
      </c>
      <c r="B33" s="2527"/>
      <c r="C33" s="2527"/>
      <c r="D33" s="2543"/>
      <c r="E33" s="2527"/>
      <c r="F33" s="2527"/>
      <c r="G33" s="2530"/>
      <c r="H33" s="2543"/>
      <c r="I33" s="2543"/>
      <c r="J33" s="745"/>
      <c r="K33" s="625"/>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c r="GW33" s="330"/>
      <c r="GX33" s="330"/>
      <c r="GY33" s="330"/>
      <c r="GZ33" s="330"/>
      <c r="HA33" s="330"/>
      <c r="HB33" s="330"/>
      <c r="HC33" s="330"/>
      <c r="HD33" s="330"/>
      <c r="HE33" s="330"/>
      <c r="HF33" s="330"/>
      <c r="HG33" s="330"/>
      <c r="HH33" s="330"/>
      <c r="HI33" s="330"/>
      <c r="HJ33" s="330"/>
      <c r="HK33" s="330"/>
      <c r="HL33" s="330"/>
      <c r="HM33" s="330"/>
      <c r="HN33" s="330"/>
      <c r="HO33" s="330"/>
      <c r="HP33" s="330"/>
      <c r="HQ33" s="330"/>
      <c r="HR33" s="330"/>
      <c r="HS33" s="330"/>
      <c r="HT33" s="330"/>
      <c r="HU33" s="330"/>
      <c r="HV33" s="330"/>
      <c r="HW33" s="330"/>
      <c r="HX33" s="330"/>
      <c r="HY33" s="330"/>
      <c r="HZ33" s="330"/>
      <c r="IA33" s="330"/>
      <c r="IB33" s="330"/>
      <c r="IC33" s="330"/>
      <c r="ID33" s="330"/>
      <c r="IE33" s="330"/>
      <c r="IF33" s="330"/>
      <c r="IG33" s="330"/>
      <c r="IH33" s="330"/>
      <c r="II33" s="330"/>
      <c r="IJ33" s="330"/>
      <c r="IK33" s="330"/>
      <c r="IL33" s="330"/>
      <c r="IM33" s="330"/>
      <c r="IN33" s="330"/>
      <c r="IO33" s="330"/>
      <c r="IP33" s="330"/>
      <c r="IQ33" s="330"/>
      <c r="IR33" s="330"/>
      <c r="IS33" s="330"/>
      <c r="IT33" s="330"/>
      <c r="IU33" s="330"/>
      <c r="IV33" s="330"/>
    </row>
    <row r="34" spans="1:256" s="246" customFormat="1" ht="17.25" customHeight="1">
      <c r="A34" s="331">
        <v>17</v>
      </c>
      <c r="B34" s="2527"/>
      <c r="C34" s="2527"/>
      <c r="D34" s="2527"/>
      <c r="E34" s="2527"/>
      <c r="F34" s="2527"/>
      <c r="G34" s="2530"/>
      <c r="H34" s="2543"/>
      <c r="I34" s="2543"/>
      <c r="J34" s="745"/>
      <c r="K34" s="625"/>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c r="GW34" s="330"/>
      <c r="GX34" s="330"/>
      <c r="GY34" s="330"/>
      <c r="GZ34" s="330"/>
      <c r="HA34" s="330"/>
      <c r="HB34" s="330"/>
      <c r="HC34" s="330"/>
      <c r="HD34" s="330"/>
      <c r="HE34" s="330"/>
      <c r="HF34" s="330"/>
      <c r="HG34" s="330"/>
      <c r="HH34" s="330"/>
      <c r="HI34" s="330"/>
      <c r="HJ34" s="330"/>
      <c r="HK34" s="330"/>
      <c r="HL34" s="330"/>
      <c r="HM34" s="330"/>
      <c r="HN34" s="330"/>
      <c r="HO34" s="330"/>
      <c r="HP34" s="330"/>
      <c r="HQ34" s="330"/>
      <c r="HR34" s="330"/>
      <c r="HS34" s="330"/>
      <c r="HT34" s="330"/>
      <c r="HU34" s="330"/>
      <c r="HV34" s="330"/>
      <c r="HW34" s="330"/>
      <c r="HX34" s="330"/>
      <c r="HY34" s="330"/>
      <c r="HZ34" s="330"/>
      <c r="IA34" s="330"/>
      <c r="IB34" s="330"/>
      <c r="IC34" s="330"/>
      <c r="ID34" s="330"/>
      <c r="IE34" s="330"/>
      <c r="IF34" s="330"/>
      <c r="IG34" s="330"/>
      <c r="IH34" s="330"/>
      <c r="II34" s="330"/>
      <c r="IJ34" s="330"/>
      <c r="IK34" s="330"/>
      <c r="IL34" s="330"/>
      <c r="IM34" s="330"/>
      <c r="IN34" s="330"/>
      <c r="IO34" s="330"/>
      <c r="IP34" s="330"/>
      <c r="IQ34" s="330"/>
      <c r="IR34" s="330"/>
      <c r="IS34" s="330"/>
      <c r="IT34" s="330"/>
      <c r="IU34" s="330"/>
      <c r="IV34" s="330"/>
    </row>
    <row r="35" spans="1:256" s="246" customFormat="1" ht="17.25" customHeight="1">
      <c r="A35" s="331">
        <v>18</v>
      </c>
      <c r="B35" s="2527"/>
      <c r="C35" s="2527"/>
      <c r="D35" s="2527"/>
      <c r="E35" s="2527"/>
      <c r="F35" s="2527"/>
      <c r="G35" s="2530"/>
      <c r="H35" s="2543"/>
      <c r="I35" s="2543"/>
      <c r="J35" s="745"/>
      <c r="K35" s="625"/>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c r="GW35" s="330"/>
      <c r="GX35" s="330"/>
      <c r="GY35" s="330"/>
      <c r="GZ35" s="330"/>
      <c r="HA35" s="330"/>
      <c r="HB35" s="330"/>
      <c r="HC35" s="330"/>
      <c r="HD35" s="330"/>
      <c r="HE35" s="330"/>
      <c r="HF35" s="330"/>
      <c r="HG35" s="330"/>
      <c r="HH35" s="330"/>
      <c r="HI35" s="330"/>
      <c r="HJ35" s="330"/>
      <c r="HK35" s="330"/>
      <c r="HL35" s="330"/>
      <c r="HM35" s="330"/>
      <c r="HN35" s="330"/>
      <c r="HO35" s="330"/>
      <c r="HP35" s="330"/>
      <c r="HQ35" s="330"/>
      <c r="HR35" s="330"/>
      <c r="HS35" s="330"/>
      <c r="HT35" s="330"/>
      <c r="HU35" s="330"/>
      <c r="HV35" s="330"/>
      <c r="HW35" s="330"/>
      <c r="HX35" s="330"/>
      <c r="HY35" s="330"/>
      <c r="HZ35" s="330"/>
      <c r="IA35" s="330"/>
      <c r="IB35" s="330"/>
      <c r="IC35" s="330"/>
      <c r="ID35" s="330"/>
      <c r="IE35" s="330"/>
      <c r="IF35" s="330"/>
      <c r="IG35" s="330"/>
      <c r="IH35" s="330"/>
      <c r="II35" s="330"/>
      <c r="IJ35" s="330"/>
      <c r="IK35" s="330"/>
      <c r="IL35" s="330"/>
      <c r="IM35" s="330"/>
      <c r="IN35" s="330"/>
      <c r="IO35" s="330"/>
      <c r="IP35" s="330"/>
      <c r="IQ35" s="330"/>
      <c r="IR35" s="330"/>
      <c r="IS35" s="330"/>
      <c r="IT35" s="330"/>
      <c r="IU35" s="330"/>
      <c r="IV35" s="330"/>
    </row>
    <row r="36" spans="1:256" s="246" customFormat="1" ht="17.25" customHeight="1">
      <c r="A36" s="331">
        <v>19</v>
      </c>
      <c r="B36" s="2527"/>
      <c r="C36" s="2527"/>
      <c r="D36" s="2527"/>
      <c r="E36" s="2527"/>
      <c r="F36" s="2527"/>
      <c r="G36" s="2530"/>
      <c r="H36" s="2543"/>
      <c r="I36" s="2543"/>
      <c r="J36" s="745"/>
      <c r="K36" s="625"/>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c r="GW36" s="330"/>
      <c r="GX36" s="330"/>
      <c r="GY36" s="330"/>
      <c r="GZ36" s="330"/>
      <c r="HA36" s="330"/>
      <c r="HB36" s="330"/>
      <c r="HC36" s="330"/>
      <c r="HD36" s="330"/>
      <c r="HE36" s="330"/>
      <c r="HF36" s="330"/>
      <c r="HG36" s="330"/>
      <c r="HH36" s="330"/>
      <c r="HI36" s="330"/>
      <c r="HJ36" s="330"/>
      <c r="HK36" s="330"/>
      <c r="HL36" s="330"/>
      <c r="HM36" s="330"/>
      <c r="HN36" s="330"/>
      <c r="HO36" s="330"/>
      <c r="HP36" s="330"/>
      <c r="HQ36" s="330"/>
      <c r="HR36" s="330"/>
      <c r="HS36" s="330"/>
      <c r="HT36" s="330"/>
      <c r="HU36" s="330"/>
      <c r="HV36" s="330"/>
      <c r="HW36" s="330"/>
      <c r="HX36" s="330"/>
      <c r="HY36" s="330"/>
      <c r="HZ36" s="330"/>
      <c r="IA36" s="330"/>
      <c r="IB36" s="330"/>
      <c r="IC36" s="330"/>
      <c r="ID36" s="330"/>
      <c r="IE36" s="330"/>
      <c r="IF36" s="330"/>
      <c r="IG36" s="330"/>
      <c r="IH36" s="330"/>
      <c r="II36" s="330"/>
      <c r="IJ36" s="330"/>
      <c r="IK36" s="330"/>
      <c r="IL36" s="330"/>
      <c r="IM36" s="330"/>
      <c r="IN36" s="330"/>
      <c r="IO36" s="330"/>
      <c r="IP36" s="330"/>
      <c r="IQ36" s="330"/>
      <c r="IR36" s="330"/>
      <c r="IS36" s="330"/>
      <c r="IT36" s="330"/>
      <c r="IU36" s="330"/>
      <c r="IV36" s="330"/>
    </row>
    <row r="37" spans="1:256" s="246" customFormat="1" ht="17.25" customHeight="1">
      <c r="A37" s="331">
        <v>20</v>
      </c>
      <c r="B37" s="2527"/>
      <c r="C37" s="2527"/>
      <c r="D37" s="2527"/>
      <c r="E37" s="2527"/>
      <c r="F37" s="2527"/>
      <c r="G37" s="2530"/>
      <c r="H37" s="2543"/>
      <c r="I37" s="2543"/>
      <c r="J37" s="745"/>
      <c r="K37" s="625"/>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c r="GW37" s="330"/>
      <c r="GX37" s="330"/>
      <c r="GY37" s="330"/>
      <c r="GZ37" s="330"/>
      <c r="HA37" s="330"/>
      <c r="HB37" s="330"/>
      <c r="HC37" s="330"/>
      <c r="HD37" s="330"/>
      <c r="HE37" s="330"/>
      <c r="HF37" s="330"/>
      <c r="HG37" s="330"/>
      <c r="HH37" s="330"/>
      <c r="HI37" s="330"/>
      <c r="HJ37" s="330"/>
      <c r="HK37" s="330"/>
      <c r="HL37" s="330"/>
      <c r="HM37" s="330"/>
      <c r="HN37" s="330"/>
      <c r="HO37" s="330"/>
      <c r="HP37" s="330"/>
      <c r="HQ37" s="330"/>
      <c r="HR37" s="330"/>
      <c r="HS37" s="330"/>
      <c r="HT37" s="330"/>
      <c r="HU37" s="330"/>
      <c r="HV37" s="330"/>
      <c r="HW37" s="330"/>
      <c r="HX37" s="330"/>
      <c r="HY37" s="330"/>
      <c r="HZ37" s="330"/>
      <c r="IA37" s="330"/>
      <c r="IB37" s="330"/>
      <c r="IC37" s="330"/>
      <c r="ID37" s="330"/>
      <c r="IE37" s="330"/>
      <c r="IF37" s="330"/>
      <c r="IG37" s="330"/>
      <c r="IH37" s="330"/>
      <c r="II37" s="330"/>
      <c r="IJ37" s="330"/>
      <c r="IK37" s="330"/>
      <c r="IL37" s="330"/>
      <c r="IM37" s="330"/>
      <c r="IN37" s="330"/>
      <c r="IO37" s="330"/>
      <c r="IP37" s="330"/>
      <c r="IQ37" s="330"/>
      <c r="IR37" s="330"/>
      <c r="IS37" s="330"/>
      <c r="IT37" s="330"/>
      <c r="IU37" s="330"/>
      <c r="IV37" s="330"/>
    </row>
    <row r="38" spans="1:256" s="246" customFormat="1" ht="17.25" customHeight="1">
      <c r="A38" s="331">
        <v>21</v>
      </c>
      <c r="B38" s="2527"/>
      <c r="C38" s="2527"/>
      <c r="D38" s="2544"/>
      <c r="E38" s="2545"/>
      <c r="F38" s="2527"/>
      <c r="G38" s="2530"/>
      <c r="H38" s="2543"/>
      <c r="I38" s="2543"/>
      <c r="J38" s="745"/>
      <c r="K38" s="624"/>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c r="GW38" s="330"/>
      <c r="GX38" s="330"/>
      <c r="GY38" s="330"/>
      <c r="GZ38" s="330"/>
      <c r="HA38" s="330"/>
      <c r="HB38" s="330"/>
      <c r="HC38" s="330"/>
      <c r="HD38" s="330"/>
      <c r="HE38" s="330"/>
      <c r="HF38" s="330"/>
      <c r="HG38" s="330"/>
      <c r="HH38" s="330"/>
      <c r="HI38" s="330"/>
      <c r="HJ38" s="330"/>
      <c r="HK38" s="330"/>
      <c r="HL38" s="330"/>
      <c r="HM38" s="330"/>
      <c r="HN38" s="330"/>
      <c r="HO38" s="330"/>
      <c r="HP38" s="330"/>
      <c r="HQ38" s="330"/>
      <c r="HR38" s="330"/>
      <c r="HS38" s="330"/>
      <c r="HT38" s="330"/>
      <c r="HU38" s="330"/>
      <c r="HV38" s="330"/>
      <c r="HW38" s="330"/>
      <c r="HX38" s="330"/>
      <c r="HY38" s="330"/>
      <c r="HZ38" s="330"/>
      <c r="IA38" s="330"/>
      <c r="IB38" s="330"/>
      <c r="IC38" s="330"/>
      <c r="ID38" s="330"/>
      <c r="IE38" s="330"/>
      <c r="IF38" s="330"/>
      <c r="IG38" s="330"/>
      <c r="IH38" s="330"/>
      <c r="II38" s="330"/>
      <c r="IJ38" s="330"/>
      <c r="IK38" s="330"/>
      <c r="IL38" s="330"/>
      <c r="IM38" s="330"/>
      <c r="IN38" s="330"/>
      <c r="IO38" s="330"/>
      <c r="IP38" s="330"/>
      <c r="IQ38" s="330"/>
      <c r="IR38" s="330"/>
      <c r="IS38" s="330"/>
      <c r="IT38" s="330"/>
      <c r="IU38" s="330"/>
      <c r="IV38" s="330"/>
    </row>
    <row r="39" spans="1:256" s="246" customFormat="1" ht="17.25" customHeight="1">
      <c r="A39" s="331">
        <v>22</v>
      </c>
      <c r="B39" s="2527"/>
      <c r="C39" s="2527"/>
      <c r="D39" s="2544"/>
      <c r="E39" s="2545"/>
      <c r="F39" s="2527"/>
      <c r="G39" s="2530"/>
      <c r="H39" s="2543"/>
      <c r="I39" s="2543"/>
      <c r="J39" s="745"/>
      <c r="K39" s="624"/>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c r="GW39" s="330"/>
      <c r="GX39" s="330"/>
      <c r="GY39" s="330"/>
      <c r="GZ39" s="330"/>
      <c r="HA39" s="330"/>
      <c r="HB39" s="330"/>
      <c r="HC39" s="330"/>
      <c r="HD39" s="330"/>
      <c r="HE39" s="330"/>
      <c r="HF39" s="330"/>
      <c r="HG39" s="330"/>
      <c r="HH39" s="330"/>
      <c r="HI39" s="330"/>
      <c r="HJ39" s="330"/>
      <c r="HK39" s="330"/>
      <c r="HL39" s="330"/>
      <c r="HM39" s="330"/>
      <c r="HN39" s="330"/>
      <c r="HO39" s="330"/>
      <c r="HP39" s="330"/>
      <c r="HQ39" s="330"/>
      <c r="HR39" s="330"/>
      <c r="HS39" s="330"/>
      <c r="HT39" s="330"/>
      <c r="HU39" s="330"/>
      <c r="HV39" s="330"/>
      <c r="HW39" s="330"/>
      <c r="HX39" s="330"/>
      <c r="HY39" s="330"/>
      <c r="HZ39" s="330"/>
      <c r="IA39" s="330"/>
      <c r="IB39" s="330"/>
      <c r="IC39" s="330"/>
      <c r="ID39" s="330"/>
      <c r="IE39" s="330"/>
      <c r="IF39" s="330"/>
      <c r="IG39" s="330"/>
      <c r="IH39" s="330"/>
      <c r="II39" s="330"/>
      <c r="IJ39" s="330"/>
      <c r="IK39" s="330"/>
      <c r="IL39" s="330"/>
      <c r="IM39" s="330"/>
      <c r="IN39" s="330"/>
      <c r="IO39" s="330"/>
      <c r="IP39" s="330"/>
      <c r="IQ39" s="330"/>
      <c r="IR39" s="330"/>
      <c r="IS39" s="330"/>
      <c r="IT39" s="330"/>
      <c r="IU39" s="330"/>
      <c r="IV39" s="330"/>
    </row>
    <row r="40" spans="1:256" s="246" customFormat="1" ht="17.25" customHeight="1">
      <c r="A40" s="331">
        <v>23</v>
      </c>
      <c r="B40" s="2527"/>
      <c r="C40" s="2527"/>
      <c r="D40" s="2544"/>
      <c r="E40" s="2545"/>
      <c r="F40" s="2527"/>
      <c r="G40" s="2530"/>
      <c r="H40" s="2543"/>
      <c r="I40" s="2543"/>
      <c r="J40" s="745"/>
      <c r="K40" s="624"/>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c r="GW40" s="330"/>
      <c r="GX40" s="330"/>
      <c r="GY40" s="330"/>
      <c r="GZ40" s="330"/>
      <c r="HA40" s="330"/>
      <c r="HB40" s="330"/>
      <c r="HC40" s="330"/>
      <c r="HD40" s="330"/>
      <c r="HE40" s="330"/>
      <c r="HF40" s="330"/>
      <c r="HG40" s="330"/>
      <c r="HH40" s="330"/>
      <c r="HI40" s="330"/>
      <c r="HJ40" s="330"/>
      <c r="HK40" s="330"/>
      <c r="HL40" s="330"/>
      <c r="HM40" s="330"/>
      <c r="HN40" s="330"/>
      <c r="HO40" s="330"/>
      <c r="HP40" s="330"/>
      <c r="HQ40" s="330"/>
      <c r="HR40" s="330"/>
      <c r="HS40" s="330"/>
      <c r="HT40" s="330"/>
      <c r="HU40" s="330"/>
      <c r="HV40" s="330"/>
      <c r="HW40" s="330"/>
      <c r="HX40" s="330"/>
      <c r="HY40" s="330"/>
      <c r="HZ40" s="330"/>
      <c r="IA40" s="330"/>
      <c r="IB40" s="330"/>
      <c r="IC40" s="330"/>
      <c r="ID40" s="330"/>
      <c r="IE40" s="330"/>
      <c r="IF40" s="330"/>
      <c r="IG40" s="330"/>
      <c r="IH40" s="330"/>
      <c r="II40" s="330"/>
      <c r="IJ40" s="330"/>
      <c r="IK40" s="330"/>
      <c r="IL40" s="330"/>
      <c r="IM40" s="330"/>
      <c r="IN40" s="330"/>
      <c r="IO40" s="330"/>
      <c r="IP40" s="330"/>
      <c r="IQ40" s="330"/>
      <c r="IR40" s="330"/>
      <c r="IS40" s="330"/>
      <c r="IT40" s="330"/>
      <c r="IU40" s="330"/>
      <c r="IV40" s="330"/>
    </row>
    <row r="41" spans="1:256" s="246" customFormat="1" ht="17.25" customHeight="1">
      <c r="A41" s="331">
        <v>24</v>
      </c>
      <c r="B41" s="2527"/>
      <c r="C41" s="2527"/>
      <c r="D41" s="2544"/>
      <c r="E41" s="2545"/>
      <c r="F41" s="2527"/>
      <c r="G41" s="2530"/>
      <c r="H41" s="2543"/>
      <c r="I41" s="2543"/>
      <c r="J41" s="745"/>
      <c r="K41" s="625"/>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c r="BT41" s="330"/>
      <c r="BU41" s="330"/>
      <c r="BV41" s="330"/>
      <c r="BW41" s="330"/>
      <c r="BX41" s="330"/>
      <c r="BY41" s="330"/>
      <c r="BZ41" s="330"/>
      <c r="CA41" s="330"/>
      <c r="CB41" s="330"/>
      <c r="CC41" s="330"/>
      <c r="CD41" s="330"/>
      <c r="CE41" s="330"/>
      <c r="CF41" s="330"/>
      <c r="CG41" s="330"/>
      <c r="CH41" s="330"/>
      <c r="CI41" s="330"/>
      <c r="CJ41" s="330"/>
      <c r="CK41" s="330"/>
      <c r="CL41" s="330"/>
      <c r="CM41" s="330"/>
      <c r="CN41" s="330"/>
      <c r="CO41" s="330"/>
      <c r="CP41" s="330"/>
      <c r="CQ41" s="330"/>
      <c r="CR41" s="330"/>
      <c r="CS41" s="330"/>
      <c r="CT41" s="330"/>
      <c r="CU41" s="330"/>
      <c r="CV41" s="330"/>
      <c r="CW41" s="330"/>
      <c r="CX41" s="330"/>
      <c r="CY41" s="330"/>
      <c r="CZ41" s="330"/>
      <c r="DA41" s="330"/>
      <c r="DB41" s="330"/>
      <c r="DC41" s="330"/>
      <c r="DD41" s="330"/>
      <c r="DE41" s="330"/>
      <c r="DF41" s="330"/>
      <c r="DG41" s="330"/>
      <c r="DH41" s="330"/>
      <c r="DI41" s="330"/>
      <c r="DJ41" s="330"/>
      <c r="DK41" s="330"/>
      <c r="DL41" s="330"/>
      <c r="DM41" s="330"/>
      <c r="DN41" s="330"/>
      <c r="DO41" s="330"/>
      <c r="DP41" s="330"/>
      <c r="DQ41" s="330"/>
      <c r="DR41" s="330"/>
      <c r="DS41" s="330"/>
      <c r="DT41" s="330"/>
      <c r="DU41" s="330"/>
      <c r="DV41" s="330"/>
      <c r="DW41" s="330"/>
      <c r="DX41" s="330"/>
      <c r="DY41" s="330"/>
      <c r="DZ41" s="330"/>
      <c r="EA41" s="330"/>
      <c r="EB41" s="330"/>
      <c r="EC41" s="330"/>
      <c r="ED41" s="330"/>
      <c r="EE41" s="330"/>
      <c r="EF41" s="330"/>
      <c r="EG41" s="330"/>
      <c r="EH41" s="330"/>
      <c r="EI41" s="330"/>
      <c r="EJ41" s="330"/>
      <c r="EK41" s="330"/>
      <c r="EL41" s="330"/>
      <c r="EM41" s="330"/>
      <c r="EN41" s="330"/>
      <c r="EO41" s="330"/>
      <c r="EP41" s="330"/>
      <c r="EQ41" s="330"/>
      <c r="ER41" s="330"/>
      <c r="ES41" s="330"/>
      <c r="ET41" s="330"/>
      <c r="EU41" s="330"/>
      <c r="EV41" s="330"/>
      <c r="EW41" s="330"/>
      <c r="EX41" s="330"/>
      <c r="EY41" s="330"/>
      <c r="EZ41" s="330"/>
      <c r="FA41" s="330"/>
      <c r="FB41" s="330"/>
      <c r="FC41" s="330"/>
      <c r="FD41" s="330"/>
      <c r="FE41" s="330"/>
      <c r="FF41" s="330"/>
      <c r="FG41" s="330"/>
      <c r="FH41" s="330"/>
      <c r="FI41" s="330"/>
      <c r="FJ41" s="330"/>
      <c r="FK41" s="330"/>
      <c r="FL41" s="330"/>
      <c r="FM41" s="330"/>
      <c r="FN41" s="330"/>
      <c r="FO41" s="330"/>
      <c r="FP41" s="330"/>
      <c r="FQ41" s="330"/>
      <c r="FR41" s="330"/>
      <c r="FS41" s="330"/>
      <c r="FT41" s="330"/>
      <c r="FU41" s="330"/>
      <c r="FV41" s="330"/>
      <c r="FW41" s="330"/>
      <c r="FX41" s="330"/>
      <c r="FY41" s="330"/>
      <c r="FZ41" s="330"/>
      <c r="GA41" s="330"/>
      <c r="GB41" s="330"/>
      <c r="GC41" s="330"/>
      <c r="GD41" s="330"/>
      <c r="GE41" s="330"/>
      <c r="GF41" s="330"/>
      <c r="GG41" s="330"/>
      <c r="GH41" s="330"/>
      <c r="GI41" s="330"/>
      <c r="GJ41" s="330"/>
      <c r="GK41" s="330"/>
      <c r="GL41" s="330"/>
      <c r="GM41" s="330"/>
      <c r="GN41" s="330"/>
      <c r="GO41" s="330"/>
      <c r="GP41" s="330"/>
      <c r="GQ41" s="330"/>
      <c r="GR41" s="330"/>
      <c r="GS41" s="330"/>
      <c r="GT41" s="330"/>
      <c r="GU41" s="330"/>
      <c r="GV41" s="330"/>
      <c r="GW41" s="330"/>
      <c r="GX41" s="330"/>
      <c r="GY41" s="330"/>
      <c r="GZ41" s="330"/>
      <c r="HA41" s="330"/>
      <c r="HB41" s="330"/>
      <c r="HC41" s="330"/>
      <c r="HD41" s="330"/>
      <c r="HE41" s="330"/>
      <c r="HF41" s="330"/>
      <c r="HG41" s="330"/>
      <c r="HH41" s="330"/>
      <c r="HI41" s="330"/>
      <c r="HJ41" s="330"/>
      <c r="HK41" s="330"/>
      <c r="HL41" s="330"/>
      <c r="HM41" s="330"/>
      <c r="HN41" s="330"/>
      <c r="HO41" s="330"/>
      <c r="HP41" s="330"/>
      <c r="HQ41" s="330"/>
      <c r="HR41" s="330"/>
      <c r="HS41" s="330"/>
      <c r="HT41" s="330"/>
      <c r="HU41" s="330"/>
      <c r="HV41" s="330"/>
      <c r="HW41" s="330"/>
      <c r="HX41" s="330"/>
      <c r="HY41" s="330"/>
      <c r="HZ41" s="330"/>
      <c r="IA41" s="330"/>
      <c r="IB41" s="330"/>
      <c r="IC41" s="330"/>
      <c r="ID41" s="330"/>
      <c r="IE41" s="330"/>
      <c r="IF41" s="330"/>
      <c r="IG41" s="330"/>
      <c r="IH41" s="330"/>
      <c r="II41" s="330"/>
      <c r="IJ41" s="330"/>
      <c r="IK41" s="330"/>
      <c r="IL41" s="330"/>
      <c r="IM41" s="330"/>
      <c r="IN41" s="330"/>
      <c r="IO41" s="330"/>
      <c r="IP41" s="330"/>
      <c r="IQ41" s="330"/>
      <c r="IR41" s="330"/>
      <c r="IS41" s="330"/>
      <c r="IT41" s="330"/>
      <c r="IU41" s="330"/>
      <c r="IV41" s="330"/>
    </row>
    <row r="42" spans="1:256" s="246" customFormat="1" ht="17.25" customHeight="1">
      <c r="A42" s="331">
        <v>25</v>
      </c>
      <c r="B42" s="2527"/>
      <c r="C42" s="2527"/>
      <c r="D42" s="2544"/>
      <c r="E42" s="2545"/>
      <c r="F42" s="2527"/>
      <c r="G42" s="2530"/>
      <c r="H42" s="2543"/>
      <c r="I42" s="2543"/>
      <c r="J42" s="745"/>
      <c r="K42" s="625"/>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330"/>
      <c r="CH42" s="330"/>
      <c r="CI42" s="330"/>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330"/>
      <c r="DI42" s="330"/>
      <c r="DJ42" s="330"/>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330"/>
      <c r="EJ42" s="330"/>
      <c r="EK42" s="330"/>
      <c r="EL42" s="330"/>
      <c r="EM42" s="330"/>
      <c r="EN42" s="330"/>
      <c r="EO42" s="330"/>
      <c r="EP42" s="330"/>
      <c r="EQ42" s="330"/>
      <c r="ER42" s="330"/>
      <c r="ES42" s="330"/>
      <c r="ET42" s="330"/>
      <c r="EU42" s="330"/>
      <c r="EV42" s="330"/>
      <c r="EW42" s="330"/>
      <c r="EX42" s="330"/>
      <c r="EY42" s="330"/>
      <c r="EZ42" s="330"/>
      <c r="FA42" s="330"/>
      <c r="FB42" s="330"/>
      <c r="FC42" s="330"/>
      <c r="FD42" s="330"/>
      <c r="FE42" s="330"/>
      <c r="FF42" s="330"/>
      <c r="FG42" s="330"/>
      <c r="FH42" s="330"/>
      <c r="FI42" s="330"/>
      <c r="FJ42" s="330"/>
      <c r="FK42" s="330"/>
      <c r="FL42" s="330"/>
      <c r="FM42" s="330"/>
      <c r="FN42" s="330"/>
      <c r="FO42" s="330"/>
      <c r="FP42" s="330"/>
      <c r="FQ42" s="330"/>
      <c r="FR42" s="330"/>
      <c r="FS42" s="330"/>
      <c r="FT42" s="330"/>
      <c r="FU42" s="330"/>
      <c r="FV42" s="330"/>
      <c r="FW42" s="330"/>
      <c r="FX42" s="330"/>
      <c r="FY42" s="330"/>
      <c r="FZ42" s="330"/>
      <c r="GA42" s="330"/>
      <c r="GB42" s="330"/>
      <c r="GC42" s="330"/>
      <c r="GD42" s="330"/>
      <c r="GE42" s="330"/>
      <c r="GF42" s="330"/>
      <c r="GG42" s="330"/>
      <c r="GH42" s="330"/>
      <c r="GI42" s="330"/>
      <c r="GJ42" s="330"/>
      <c r="GK42" s="330"/>
      <c r="GL42" s="330"/>
      <c r="GM42" s="330"/>
      <c r="GN42" s="330"/>
      <c r="GO42" s="330"/>
      <c r="GP42" s="330"/>
      <c r="GQ42" s="330"/>
      <c r="GR42" s="330"/>
      <c r="GS42" s="330"/>
      <c r="GT42" s="330"/>
      <c r="GU42" s="330"/>
      <c r="GV42" s="330"/>
      <c r="GW42" s="330"/>
      <c r="GX42" s="330"/>
      <c r="GY42" s="330"/>
      <c r="GZ42" s="330"/>
      <c r="HA42" s="330"/>
      <c r="HB42" s="330"/>
      <c r="HC42" s="330"/>
      <c r="HD42" s="330"/>
      <c r="HE42" s="330"/>
      <c r="HF42" s="330"/>
      <c r="HG42" s="330"/>
      <c r="HH42" s="330"/>
      <c r="HI42" s="330"/>
      <c r="HJ42" s="330"/>
      <c r="HK42" s="330"/>
      <c r="HL42" s="330"/>
      <c r="HM42" s="330"/>
      <c r="HN42" s="330"/>
      <c r="HO42" s="330"/>
      <c r="HP42" s="330"/>
      <c r="HQ42" s="330"/>
      <c r="HR42" s="330"/>
      <c r="HS42" s="330"/>
      <c r="HT42" s="330"/>
      <c r="HU42" s="330"/>
      <c r="HV42" s="330"/>
      <c r="HW42" s="330"/>
      <c r="HX42" s="330"/>
      <c r="HY42" s="330"/>
      <c r="HZ42" s="330"/>
      <c r="IA42" s="330"/>
      <c r="IB42" s="330"/>
      <c r="IC42" s="330"/>
      <c r="ID42" s="330"/>
      <c r="IE42" s="330"/>
      <c r="IF42" s="330"/>
      <c r="IG42" s="330"/>
      <c r="IH42" s="330"/>
      <c r="II42" s="330"/>
      <c r="IJ42" s="330"/>
      <c r="IK42" s="330"/>
      <c r="IL42" s="330"/>
      <c r="IM42" s="330"/>
      <c r="IN42" s="330"/>
      <c r="IO42" s="330"/>
      <c r="IP42" s="330"/>
      <c r="IQ42" s="330"/>
      <c r="IR42" s="330"/>
      <c r="IS42" s="330"/>
      <c r="IT42" s="330"/>
      <c r="IU42" s="330"/>
      <c r="IV42" s="330"/>
    </row>
    <row r="43" spans="1:256" s="246" customFormat="1" ht="17.25" customHeight="1">
      <c r="A43" s="331">
        <v>26</v>
      </c>
      <c r="B43" s="2527"/>
      <c r="C43" s="2527"/>
      <c r="D43" s="2527"/>
      <c r="E43" s="2527"/>
      <c r="F43" s="2527"/>
      <c r="G43" s="2530"/>
      <c r="H43" s="2543"/>
      <c r="I43" s="2543"/>
      <c r="J43" s="745"/>
      <c r="K43" s="625"/>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330"/>
      <c r="BU43" s="330"/>
      <c r="BV43" s="330"/>
      <c r="BW43" s="330"/>
      <c r="BX43" s="330"/>
      <c r="BY43" s="330"/>
      <c r="BZ43" s="330"/>
      <c r="CA43" s="330"/>
      <c r="CB43" s="330"/>
      <c r="CC43" s="330"/>
      <c r="CD43" s="330"/>
      <c r="CE43" s="330"/>
      <c r="CF43" s="330"/>
      <c r="CG43" s="330"/>
      <c r="CH43" s="330"/>
      <c r="CI43" s="330"/>
      <c r="CJ43" s="330"/>
      <c r="CK43" s="330"/>
      <c r="CL43" s="330"/>
      <c r="CM43" s="330"/>
      <c r="CN43" s="330"/>
      <c r="CO43" s="330"/>
      <c r="CP43" s="330"/>
      <c r="CQ43" s="330"/>
      <c r="CR43" s="330"/>
      <c r="CS43" s="330"/>
      <c r="CT43" s="330"/>
      <c r="CU43" s="330"/>
      <c r="CV43" s="330"/>
      <c r="CW43" s="330"/>
      <c r="CX43" s="330"/>
      <c r="CY43" s="330"/>
      <c r="CZ43" s="330"/>
      <c r="DA43" s="330"/>
      <c r="DB43" s="330"/>
      <c r="DC43" s="330"/>
      <c r="DD43" s="330"/>
      <c r="DE43" s="330"/>
      <c r="DF43" s="330"/>
      <c r="DG43" s="330"/>
      <c r="DH43" s="330"/>
      <c r="DI43" s="330"/>
      <c r="DJ43" s="330"/>
      <c r="DK43" s="330"/>
      <c r="DL43" s="330"/>
      <c r="DM43" s="330"/>
      <c r="DN43" s="330"/>
      <c r="DO43" s="330"/>
      <c r="DP43" s="330"/>
      <c r="DQ43" s="330"/>
      <c r="DR43" s="330"/>
      <c r="DS43" s="330"/>
      <c r="DT43" s="330"/>
      <c r="DU43" s="330"/>
      <c r="DV43" s="330"/>
      <c r="DW43" s="330"/>
      <c r="DX43" s="330"/>
      <c r="DY43" s="330"/>
      <c r="DZ43" s="330"/>
      <c r="EA43" s="330"/>
      <c r="EB43" s="330"/>
      <c r="EC43" s="330"/>
      <c r="ED43" s="330"/>
      <c r="EE43" s="330"/>
      <c r="EF43" s="330"/>
      <c r="EG43" s="330"/>
      <c r="EH43" s="330"/>
      <c r="EI43" s="330"/>
      <c r="EJ43" s="330"/>
      <c r="EK43" s="330"/>
      <c r="EL43" s="330"/>
      <c r="EM43" s="330"/>
      <c r="EN43" s="330"/>
      <c r="EO43" s="330"/>
      <c r="EP43" s="330"/>
      <c r="EQ43" s="330"/>
      <c r="ER43" s="330"/>
      <c r="ES43" s="330"/>
      <c r="ET43" s="330"/>
      <c r="EU43" s="330"/>
      <c r="EV43" s="330"/>
      <c r="EW43" s="330"/>
      <c r="EX43" s="330"/>
      <c r="EY43" s="330"/>
      <c r="EZ43" s="330"/>
      <c r="FA43" s="330"/>
      <c r="FB43" s="330"/>
      <c r="FC43" s="330"/>
      <c r="FD43" s="330"/>
      <c r="FE43" s="330"/>
      <c r="FF43" s="330"/>
      <c r="FG43" s="330"/>
      <c r="FH43" s="330"/>
      <c r="FI43" s="330"/>
      <c r="FJ43" s="330"/>
      <c r="FK43" s="330"/>
      <c r="FL43" s="330"/>
      <c r="FM43" s="330"/>
      <c r="FN43" s="330"/>
      <c r="FO43" s="330"/>
      <c r="FP43" s="330"/>
      <c r="FQ43" s="330"/>
      <c r="FR43" s="330"/>
      <c r="FS43" s="330"/>
      <c r="FT43" s="330"/>
      <c r="FU43" s="330"/>
      <c r="FV43" s="330"/>
      <c r="FW43" s="330"/>
      <c r="FX43" s="330"/>
      <c r="FY43" s="330"/>
      <c r="FZ43" s="330"/>
      <c r="GA43" s="330"/>
      <c r="GB43" s="330"/>
      <c r="GC43" s="330"/>
      <c r="GD43" s="330"/>
      <c r="GE43" s="330"/>
      <c r="GF43" s="330"/>
      <c r="GG43" s="330"/>
      <c r="GH43" s="330"/>
      <c r="GI43" s="330"/>
      <c r="GJ43" s="330"/>
      <c r="GK43" s="330"/>
      <c r="GL43" s="330"/>
      <c r="GM43" s="330"/>
      <c r="GN43" s="330"/>
      <c r="GO43" s="330"/>
      <c r="GP43" s="330"/>
      <c r="GQ43" s="330"/>
      <c r="GR43" s="330"/>
      <c r="GS43" s="330"/>
      <c r="GT43" s="330"/>
      <c r="GU43" s="330"/>
      <c r="GV43" s="330"/>
      <c r="GW43" s="330"/>
      <c r="GX43" s="330"/>
      <c r="GY43" s="330"/>
      <c r="GZ43" s="330"/>
      <c r="HA43" s="330"/>
      <c r="HB43" s="330"/>
      <c r="HC43" s="330"/>
      <c r="HD43" s="330"/>
      <c r="HE43" s="330"/>
      <c r="HF43" s="330"/>
      <c r="HG43" s="330"/>
      <c r="HH43" s="330"/>
      <c r="HI43" s="330"/>
      <c r="HJ43" s="330"/>
      <c r="HK43" s="330"/>
      <c r="HL43" s="330"/>
      <c r="HM43" s="330"/>
      <c r="HN43" s="330"/>
      <c r="HO43" s="330"/>
      <c r="HP43" s="330"/>
      <c r="HQ43" s="330"/>
      <c r="HR43" s="330"/>
      <c r="HS43" s="330"/>
      <c r="HT43" s="330"/>
      <c r="HU43" s="330"/>
      <c r="HV43" s="330"/>
      <c r="HW43" s="330"/>
      <c r="HX43" s="330"/>
      <c r="HY43" s="330"/>
      <c r="HZ43" s="330"/>
      <c r="IA43" s="330"/>
      <c r="IB43" s="330"/>
      <c r="IC43" s="330"/>
      <c r="ID43" s="330"/>
      <c r="IE43" s="330"/>
      <c r="IF43" s="330"/>
      <c r="IG43" s="330"/>
      <c r="IH43" s="330"/>
      <c r="II43" s="330"/>
      <c r="IJ43" s="330"/>
      <c r="IK43" s="330"/>
      <c r="IL43" s="330"/>
      <c r="IM43" s="330"/>
      <c r="IN43" s="330"/>
      <c r="IO43" s="330"/>
      <c r="IP43" s="330"/>
      <c r="IQ43" s="330"/>
      <c r="IR43" s="330"/>
      <c r="IS43" s="330"/>
      <c r="IT43" s="330"/>
      <c r="IU43" s="330"/>
      <c r="IV43" s="330"/>
    </row>
    <row r="44" spans="1:256" s="246" customFormat="1" ht="17.25" customHeight="1">
      <c r="A44" s="331">
        <v>27</v>
      </c>
      <c r="B44" s="2527"/>
      <c r="C44" s="2527"/>
      <c r="D44" s="2527"/>
      <c r="E44" s="2527"/>
      <c r="F44" s="2527"/>
      <c r="G44" s="2530"/>
      <c r="H44" s="2543"/>
      <c r="I44" s="2543"/>
      <c r="J44" s="745"/>
      <c r="K44" s="625"/>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c r="AU44" s="330"/>
      <c r="AV44" s="330"/>
      <c r="AW44" s="330"/>
      <c r="AX44" s="330"/>
      <c r="AY44" s="330"/>
      <c r="AZ44" s="330"/>
      <c r="BA44" s="330"/>
      <c r="BB44" s="330"/>
      <c r="BC44" s="330"/>
      <c r="BD44" s="330"/>
      <c r="BE44" s="330"/>
      <c r="BF44" s="330"/>
      <c r="BG44" s="330"/>
      <c r="BH44" s="330"/>
      <c r="BI44" s="330"/>
      <c r="BJ44" s="330"/>
      <c r="BK44" s="330"/>
      <c r="BL44" s="330"/>
      <c r="BM44" s="330"/>
      <c r="BN44" s="330"/>
      <c r="BO44" s="330"/>
      <c r="BP44" s="330"/>
      <c r="BQ44" s="330"/>
      <c r="BR44" s="330"/>
      <c r="BS44" s="330"/>
      <c r="BT44" s="330"/>
      <c r="BU44" s="330"/>
      <c r="BV44" s="330"/>
      <c r="BW44" s="330"/>
      <c r="BX44" s="330"/>
      <c r="BY44" s="330"/>
      <c r="BZ44" s="330"/>
      <c r="CA44" s="330"/>
      <c r="CB44" s="330"/>
      <c r="CC44" s="330"/>
      <c r="CD44" s="330"/>
      <c r="CE44" s="330"/>
      <c r="CF44" s="330"/>
      <c r="CG44" s="330"/>
      <c r="CH44" s="330"/>
      <c r="CI44" s="330"/>
      <c r="CJ44" s="330"/>
      <c r="CK44" s="330"/>
      <c r="CL44" s="330"/>
      <c r="CM44" s="330"/>
      <c r="CN44" s="330"/>
      <c r="CO44" s="330"/>
      <c r="CP44" s="330"/>
      <c r="CQ44" s="330"/>
      <c r="CR44" s="330"/>
      <c r="CS44" s="330"/>
      <c r="CT44" s="330"/>
      <c r="CU44" s="330"/>
      <c r="CV44" s="330"/>
      <c r="CW44" s="330"/>
      <c r="CX44" s="330"/>
      <c r="CY44" s="330"/>
      <c r="CZ44" s="330"/>
      <c r="DA44" s="330"/>
      <c r="DB44" s="330"/>
      <c r="DC44" s="330"/>
      <c r="DD44" s="330"/>
      <c r="DE44" s="330"/>
      <c r="DF44" s="330"/>
      <c r="DG44" s="330"/>
      <c r="DH44" s="330"/>
      <c r="DI44" s="330"/>
      <c r="DJ44" s="330"/>
      <c r="DK44" s="330"/>
      <c r="DL44" s="330"/>
      <c r="DM44" s="330"/>
      <c r="DN44" s="330"/>
      <c r="DO44" s="330"/>
      <c r="DP44" s="330"/>
      <c r="DQ44" s="330"/>
      <c r="DR44" s="330"/>
      <c r="DS44" s="330"/>
      <c r="DT44" s="330"/>
      <c r="DU44" s="330"/>
      <c r="DV44" s="330"/>
      <c r="DW44" s="330"/>
      <c r="DX44" s="330"/>
      <c r="DY44" s="330"/>
      <c r="DZ44" s="330"/>
      <c r="EA44" s="330"/>
      <c r="EB44" s="330"/>
      <c r="EC44" s="330"/>
      <c r="ED44" s="330"/>
      <c r="EE44" s="330"/>
      <c r="EF44" s="330"/>
      <c r="EG44" s="330"/>
      <c r="EH44" s="330"/>
      <c r="EI44" s="330"/>
      <c r="EJ44" s="330"/>
      <c r="EK44" s="330"/>
      <c r="EL44" s="330"/>
      <c r="EM44" s="330"/>
      <c r="EN44" s="330"/>
      <c r="EO44" s="330"/>
      <c r="EP44" s="330"/>
      <c r="EQ44" s="330"/>
      <c r="ER44" s="330"/>
      <c r="ES44" s="330"/>
      <c r="ET44" s="330"/>
      <c r="EU44" s="330"/>
      <c r="EV44" s="330"/>
      <c r="EW44" s="330"/>
      <c r="EX44" s="330"/>
      <c r="EY44" s="330"/>
      <c r="EZ44" s="330"/>
      <c r="FA44" s="330"/>
      <c r="FB44" s="330"/>
      <c r="FC44" s="330"/>
      <c r="FD44" s="330"/>
      <c r="FE44" s="330"/>
      <c r="FF44" s="330"/>
      <c r="FG44" s="330"/>
      <c r="FH44" s="330"/>
      <c r="FI44" s="330"/>
      <c r="FJ44" s="330"/>
      <c r="FK44" s="330"/>
      <c r="FL44" s="330"/>
      <c r="FM44" s="330"/>
      <c r="FN44" s="330"/>
      <c r="FO44" s="330"/>
      <c r="FP44" s="330"/>
      <c r="FQ44" s="330"/>
      <c r="FR44" s="330"/>
      <c r="FS44" s="330"/>
      <c r="FT44" s="330"/>
      <c r="FU44" s="330"/>
      <c r="FV44" s="330"/>
      <c r="FW44" s="330"/>
      <c r="FX44" s="330"/>
      <c r="FY44" s="330"/>
      <c r="FZ44" s="330"/>
      <c r="GA44" s="330"/>
      <c r="GB44" s="330"/>
      <c r="GC44" s="330"/>
      <c r="GD44" s="330"/>
      <c r="GE44" s="330"/>
      <c r="GF44" s="330"/>
      <c r="GG44" s="330"/>
      <c r="GH44" s="330"/>
      <c r="GI44" s="330"/>
      <c r="GJ44" s="330"/>
      <c r="GK44" s="330"/>
      <c r="GL44" s="330"/>
      <c r="GM44" s="330"/>
      <c r="GN44" s="330"/>
      <c r="GO44" s="330"/>
      <c r="GP44" s="330"/>
      <c r="GQ44" s="330"/>
      <c r="GR44" s="330"/>
      <c r="GS44" s="330"/>
      <c r="GT44" s="330"/>
      <c r="GU44" s="330"/>
      <c r="GV44" s="330"/>
      <c r="GW44" s="330"/>
      <c r="GX44" s="330"/>
      <c r="GY44" s="330"/>
      <c r="GZ44" s="330"/>
      <c r="HA44" s="330"/>
      <c r="HB44" s="330"/>
      <c r="HC44" s="330"/>
      <c r="HD44" s="330"/>
      <c r="HE44" s="330"/>
      <c r="HF44" s="330"/>
      <c r="HG44" s="330"/>
      <c r="HH44" s="330"/>
      <c r="HI44" s="330"/>
      <c r="HJ44" s="330"/>
      <c r="HK44" s="330"/>
      <c r="HL44" s="330"/>
      <c r="HM44" s="330"/>
      <c r="HN44" s="330"/>
      <c r="HO44" s="330"/>
      <c r="HP44" s="330"/>
      <c r="HQ44" s="330"/>
      <c r="HR44" s="330"/>
      <c r="HS44" s="330"/>
      <c r="HT44" s="330"/>
      <c r="HU44" s="330"/>
      <c r="HV44" s="330"/>
      <c r="HW44" s="330"/>
      <c r="HX44" s="330"/>
      <c r="HY44" s="330"/>
      <c r="HZ44" s="330"/>
      <c r="IA44" s="330"/>
      <c r="IB44" s="330"/>
      <c r="IC44" s="330"/>
      <c r="ID44" s="330"/>
      <c r="IE44" s="330"/>
      <c r="IF44" s="330"/>
      <c r="IG44" s="330"/>
      <c r="IH44" s="330"/>
      <c r="II44" s="330"/>
      <c r="IJ44" s="330"/>
      <c r="IK44" s="330"/>
      <c r="IL44" s="330"/>
      <c r="IM44" s="330"/>
      <c r="IN44" s="330"/>
      <c r="IO44" s="330"/>
      <c r="IP44" s="330"/>
      <c r="IQ44" s="330"/>
      <c r="IR44" s="330"/>
      <c r="IS44" s="330"/>
      <c r="IT44" s="330"/>
      <c r="IU44" s="330"/>
      <c r="IV44" s="330"/>
    </row>
    <row r="45" spans="1:256" s="246" customFormat="1" ht="17.25" customHeight="1">
      <c r="A45" s="331">
        <v>28</v>
      </c>
      <c r="B45" s="2527"/>
      <c r="C45" s="2527"/>
      <c r="D45" s="2527"/>
      <c r="E45" s="2527"/>
      <c r="F45" s="2527"/>
      <c r="G45" s="2530"/>
      <c r="H45" s="2543"/>
      <c r="I45" s="2543"/>
      <c r="J45" s="745"/>
      <c r="K45" s="625"/>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330"/>
      <c r="AT45" s="330"/>
      <c r="AU45" s="330"/>
      <c r="AV45" s="330"/>
      <c r="AW45" s="330"/>
      <c r="AX45" s="330"/>
      <c r="AY45" s="330"/>
      <c r="AZ45" s="330"/>
      <c r="BA45" s="330"/>
      <c r="BB45" s="330"/>
      <c r="BC45" s="330"/>
      <c r="BD45" s="330"/>
      <c r="BE45" s="330"/>
      <c r="BF45" s="330"/>
      <c r="BG45" s="330"/>
      <c r="BH45" s="330"/>
      <c r="BI45" s="330"/>
      <c r="BJ45" s="330"/>
      <c r="BK45" s="330"/>
      <c r="BL45" s="330"/>
      <c r="BM45" s="330"/>
      <c r="BN45" s="330"/>
      <c r="BO45" s="330"/>
      <c r="BP45" s="330"/>
      <c r="BQ45" s="330"/>
      <c r="BR45" s="330"/>
      <c r="BS45" s="330"/>
      <c r="BT45" s="330"/>
      <c r="BU45" s="330"/>
      <c r="BV45" s="330"/>
      <c r="BW45" s="330"/>
      <c r="BX45" s="330"/>
      <c r="BY45" s="330"/>
      <c r="BZ45" s="330"/>
      <c r="CA45" s="330"/>
      <c r="CB45" s="330"/>
      <c r="CC45" s="330"/>
      <c r="CD45" s="330"/>
      <c r="CE45" s="330"/>
      <c r="CF45" s="330"/>
      <c r="CG45" s="330"/>
      <c r="CH45" s="330"/>
      <c r="CI45" s="330"/>
      <c r="CJ45" s="330"/>
      <c r="CK45" s="330"/>
      <c r="CL45" s="330"/>
      <c r="CM45" s="330"/>
      <c r="CN45" s="330"/>
      <c r="CO45" s="330"/>
      <c r="CP45" s="330"/>
      <c r="CQ45" s="330"/>
      <c r="CR45" s="330"/>
      <c r="CS45" s="330"/>
      <c r="CT45" s="330"/>
      <c r="CU45" s="330"/>
      <c r="CV45" s="330"/>
      <c r="CW45" s="330"/>
      <c r="CX45" s="330"/>
      <c r="CY45" s="330"/>
      <c r="CZ45" s="330"/>
      <c r="DA45" s="330"/>
      <c r="DB45" s="330"/>
      <c r="DC45" s="330"/>
      <c r="DD45" s="330"/>
      <c r="DE45" s="330"/>
      <c r="DF45" s="330"/>
      <c r="DG45" s="330"/>
      <c r="DH45" s="330"/>
      <c r="DI45" s="330"/>
      <c r="DJ45" s="330"/>
      <c r="DK45" s="330"/>
      <c r="DL45" s="330"/>
      <c r="DM45" s="330"/>
      <c r="DN45" s="330"/>
      <c r="DO45" s="330"/>
      <c r="DP45" s="330"/>
      <c r="DQ45" s="330"/>
      <c r="DR45" s="330"/>
      <c r="DS45" s="330"/>
      <c r="DT45" s="330"/>
      <c r="DU45" s="330"/>
      <c r="DV45" s="330"/>
      <c r="DW45" s="330"/>
      <c r="DX45" s="330"/>
      <c r="DY45" s="330"/>
      <c r="DZ45" s="330"/>
      <c r="EA45" s="330"/>
      <c r="EB45" s="330"/>
      <c r="EC45" s="330"/>
      <c r="ED45" s="330"/>
      <c r="EE45" s="330"/>
      <c r="EF45" s="330"/>
      <c r="EG45" s="330"/>
      <c r="EH45" s="330"/>
      <c r="EI45" s="330"/>
      <c r="EJ45" s="330"/>
      <c r="EK45" s="330"/>
      <c r="EL45" s="330"/>
      <c r="EM45" s="330"/>
      <c r="EN45" s="330"/>
      <c r="EO45" s="330"/>
      <c r="EP45" s="330"/>
      <c r="EQ45" s="330"/>
      <c r="ER45" s="330"/>
      <c r="ES45" s="330"/>
      <c r="ET45" s="330"/>
      <c r="EU45" s="330"/>
      <c r="EV45" s="330"/>
      <c r="EW45" s="330"/>
      <c r="EX45" s="330"/>
      <c r="EY45" s="330"/>
      <c r="EZ45" s="330"/>
      <c r="FA45" s="330"/>
      <c r="FB45" s="330"/>
      <c r="FC45" s="330"/>
      <c r="FD45" s="330"/>
      <c r="FE45" s="330"/>
      <c r="FF45" s="330"/>
      <c r="FG45" s="330"/>
      <c r="FH45" s="330"/>
      <c r="FI45" s="330"/>
      <c r="FJ45" s="330"/>
      <c r="FK45" s="330"/>
      <c r="FL45" s="330"/>
      <c r="FM45" s="330"/>
      <c r="FN45" s="330"/>
      <c r="FO45" s="330"/>
      <c r="FP45" s="330"/>
      <c r="FQ45" s="330"/>
      <c r="FR45" s="330"/>
      <c r="FS45" s="330"/>
      <c r="FT45" s="330"/>
      <c r="FU45" s="330"/>
      <c r="FV45" s="330"/>
      <c r="FW45" s="330"/>
      <c r="FX45" s="330"/>
      <c r="FY45" s="330"/>
      <c r="FZ45" s="330"/>
      <c r="GA45" s="330"/>
      <c r="GB45" s="330"/>
      <c r="GC45" s="330"/>
      <c r="GD45" s="330"/>
      <c r="GE45" s="330"/>
      <c r="GF45" s="330"/>
      <c r="GG45" s="330"/>
      <c r="GH45" s="330"/>
      <c r="GI45" s="330"/>
      <c r="GJ45" s="330"/>
      <c r="GK45" s="330"/>
      <c r="GL45" s="330"/>
      <c r="GM45" s="330"/>
      <c r="GN45" s="330"/>
      <c r="GO45" s="330"/>
      <c r="GP45" s="330"/>
      <c r="GQ45" s="330"/>
      <c r="GR45" s="330"/>
      <c r="GS45" s="330"/>
      <c r="GT45" s="330"/>
      <c r="GU45" s="330"/>
      <c r="GV45" s="330"/>
      <c r="GW45" s="330"/>
      <c r="GX45" s="330"/>
      <c r="GY45" s="330"/>
      <c r="GZ45" s="330"/>
      <c r="HA45" s="330"/>
      <c r="HB45" s="330"/>
      <c r="HC45" s="330"/>
      <c r="HD45" s="330"/>
      <c r="HE45" s="330"/>
      <c r="HF45" s="330"/>
      <c r="HG45" s="330"/>
      <c r="HH45" s="330"/>
      <c r="HI45" s="330"/>
      <c r="HJ45" s="330"/>
      <c r="HK45" s="330"/>
      <c r="HL45" s="330"/>
      <c r="HM45" s="330"/>
      <c r="HN45" s="330"/>
      <c r="HO45" s="330"/>
      <c r="HP45" s="330"/>
      <c r="HQ45" s="330"/>
      <c r="HR45" s="330"/>
      <c r="HS45" s="330"/>
      <c r="HT45" s="330"/>
      <c r="HU45" s="330"/>
      <c r="HV45" s="330"/>
      <c r="HW45" s="330"/>
      <c r="HX45" s="330"/>
      <c r="HY45" s="330"/>
      <c r="HZ45" s="330"/>
      <c r="IA45" s="330"/>
      <c r="IB45" s="330"/>
      <c r="IC45" s="330"/>
      <c r="ID45" s="330"/>
      <c r="IE45" s="330"/>
      <c r="IF45" s="330"/>
      <c r="IG45" s="330"/>
      <c r="IH45" s="330"/>
      <c r="II45" s="330"/>
      <c r="IJ45" s="330"/>
      <c r="IK45" s="330"/>
      <c r="IL45" s="330"/>
      <c r="IM45" s="330"/>
      <c r="IN45" s="330"/>
      <c r="IO45" s="330"/>
      <c r="IP45" s="330"/>
      <c r="IQ45" s="330"/>
      <c r="IR45" s="330"/>
      <c r="IS45" s="330"/>
      <c r="IT45" s="330"/>
      <c r="IU45" s="330"/>
      <c r="IV45" s="330"/>
    </row>
    <row r="46" spans="1:256" s="246" customFormat="1" ht="17.25" customHeight="1">
      <c r="A46" s="331">
        <v>29</v>
      </c>
      <c r="B46" s="2527"/>
      <c r="C46" s="2527"/>
      <c r="D46" s="2527"/>
      <c r="E46" s="2527"/>
      <c r="F46" s="2527"/>
      <c r="G46" s="2530"/>
      <c r="H46" s="2543"/>
      <c r="I46" s="2543"/>
      <c r="J46" s="745"/>
      <c r="K46" s="625"/>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0"/>
      <c r="BO46" s="330"/>
      <c r="BP46" s="330"/>
      <c r="BQ46" s="330"/>
      <c r="BR46" s="330"/>
      <c r="BS46" s="330"/>
      <c r="BT46" s="330"/>
      <c r="BU46" s="330"/>
      <c r="BV46" s="330"/>
      <c r="BW46" s="330"/>
      <c r="BX46" s="330"/>
      <c r="BY46" s="330"/>
      <c r="BZ46" s="330"/>
      <c r="CA46" s="330"/>
      <c r="CB46" s="330"/>
      <c r="CC46" s="330"/>
      <c r="CD46" s="330"/>
      <c r="CE46" s="330"/>
      <c r="CF46" s="330"/>
      <c r="CG46" s="330"/>
      <c r="CH46" s="330"/>
      <c r="CI46" s="330"/>
      <c r="CJ46" s="330"/>
      <c r="CK46" s="330"/>
      <c r="CL46" s="330"/>
      <c r="CM46" s="330"/>
      <c r="CN46" s="330"/>
      <c r="CO46" s="330"/>
      <c r="CP46" s="330"/>
      <c r="CQ46" s="330"/>
      <c r="CR46" s="330"/>
      <c r="CS46" s="330"/>
      <c r="CT46" s="330"/>
      <c r="CU46" s="330"/>
      <c r="CV46" s="330"/>
      <c r="CW46" s="330"/>
      <c r="CX46" s="330"/>
      <c r="CY46" s="330"/>
      <c r="CZ46" s="330"/>
      <c r="DA46" s="330"/>
      <c r="DB46" s="330"/>
      <c r="DC46" s="330"/>
      <c r="DD46" s="330"/>
      <c r="DE46" s="330"/>
      <c r="DF46" s="330"/>
      <c r="DG46" s="330"/>
      <c r="DH46" s="330"/>
      <c r="DI46" s="330"/>
      <c r="DJ46" s="330"/>
      <c r="DK46" s="330"/>
      <c r="DL46" s="330"/>
      <c r="DM46" s="330"/>
      <c r="DN46" s="330"/>
      <c r="DO46" s="330"/>
      <c r="DP46" s="330"/>
      <c r="DQ46" s="330"/>
      <c r="DR46" s="330"/>
      <c r="DS46" s="330"/>
      <c r="DT46" s="330"/>
      <c r="DU46" s="330"/>
      <c r="DV46" s="330"/>
      <c r="DW46" s="330"/>
      <c r="DX46" s="330"/>
      <c r="DY46" s="330"/>
      <c r="DZ46" s="330"/>
      <c r="EA46" s="330"/>
      <c r="EB46" s="330"/>
      <c r="EC46" s="330"/>
      <c r="ED46" s="330"/>
      <c r="EE46" s="330"/>
      <c r="EF46" s="330"/>
      <c r="EG46" s="330"/>
      <c r="EH46" s="330"/>
      <c r="EI46" s="330"/>
      <c r="EJ46" s="330"/>
      <c r="EK46" s="330"/>
      <c r="EL46" s="330"/>
      <c r="EM46" s="330"/>
      <c r="EN46" s="330"/>
      <c r="EO46" s="330"/>
      <c r="EP46" s="330"/>
      <c r="EQ46" s="330"/>
      <c r="ER46" s="330"/>
      <c r="ES46" s="330"/>
      <c r="ET46" s="330"/>
      <c r="EU46" s="330"/>
      <c r="EV46" s="330"/>
      <c r="EW46" s="330"/>
      <c r="EX46" s="330"/>
      <c r="EY46" s="330"/>
      <c r="EZ46" s="330"/>
      <c r="FA46" s="330"/>
      <c r="FB46" s="330"/>
      <c r="FC46" s="330"/>
      <c r="FD46" s="330"/>
      <c r="FE46" s="330"/>
      <c r="FF46" s="330"/>
      <c r="FG46" s="330"/>
      <c r="FH46" s="330"/>
      <c r="FI46" s="330"/>
      <c r="FJ46" s="330"/>
      <c r="FK46" s="330"/>
      <c r="FL46" s="330"/>
      <c r="FM46" s="330"/>
      <c r="FN46" s="330"/>
      <c r="FO46" s="330"/>
      <c r="FP46" s="330"/>
      <c r="FQ46" s="330"/>
      <c r="FR46" s="330"/>
      <c r="FS46" s="330"/>
      <c r="FT46" s="330"/>
      <c r="FU46" s="330"/>
      <c r="FV46" s="330"/>
      <c r="FW46" s="330"/>
      <c r="FX46" s="330"/>
      <c r="FY46" s="330"/>
      <c r="FZ46" s="330"/>
      <c r="GA46" s="330"/>
      <c r="GB46" s="330"/>
      <c r="GC46" s="330"/>
      <c r="GD46" s="330"/>
      <c r="GE46" s="330"/>
      <c r="GF46" s="330"/>
      <c r="GG46" s="330"/>
      <c r="GH46" s="330"/>
      <c r="GI46" s="330"/>
      <c r="GJ46" s="330"/>
      <c r="GK46" s="330"/>
      <c r="GL46" s="330"/>
      <c r="GM46" s="330"/>
      <c r="GN46" s="330"/>
      <c r="GO46" s="330"/>
      <c r="GP46" s="330"/>
      <c r="GQ46" s="330"/>
      <c r="GR46" s="330"/>
      <c r="GS46" s="330"/>
      <c r="GT46" s="330"/>
      <c r="GU46" s="330"/>
      <c r="GV46" s="330"/>
      <c r="GW46" s="330"/>
      <c r="GX46" s="330"/>
      <c r="GY46" s="330"/>
      <c r="GZ46" s="330"/>
      <c r="HA46" s="330"/>
      <c r="HB46" s="330"/>
      <c r="HC46" s="330"/>
      <c r="HD46" s="330"/>
      <c r="HE46" s="330"/>
      <c r="HF46" s="330"/>
      <c r="HG46" s="330"/>
      <c r="HH46" s="330"/>
      <c r="HI46" s="330"/>
      <c r="HJ46" s="330"/>
      <c r="HK46" s="330"/>
      <c r="HL46" s="330"/>
      <c r="HM46" s="330"/>
      <c r="HN46" s="330"/>
      <c r="HO46" s="330"/>
      <c r="HP46" s="330"/>
      <c r="HQ46" s="330"/>
      <c r="HR46" s="330"/>
      <c r="HS46" s="330"/>
      <c r="HT46" s="330"/>
      <c r="HU46" s="330"/>
      <c r="HV46" s="330"/>
      <c r="HW46" s="330"/>
      <c r="HX46" s="330"/>
      <c r="HY46" s="330"/>
      <c r="HZ46" s="330"/>
      <c r="IA46" s="330"/>
      <c r="IB46" s="330"/>
      <c r="IC46" s="330"/>
      <c r="ID46" s="330"/>
      <c r="IE46" s="330"/>
      <c r="IF46" s="330"/>
      <c r="IG46" s="330"/>
      <c r="IH46" s="330"/>
      <c r="II46" s="330"/>
      <c r="IJ46" s="330"/>
      <c r="IK46" s="330"/>
      <c r="IL46" s="330"/>
      <c r="IM46" s="330"/>
      <c r="IN46" s="330"/>
      <c r="IO46" s="330"/>
      <c r="IP46" s="330"/>
      <c r="IQ46" s="330"/>
      <c r="IR46" s="330"/>
      <c r="IS46" s="330"/>
      <c r="IT46" s="330"/>
      <c r="IU46" s="330"/>
      <c r="IV46" s="330"/>
    </row>
    <row r="47" spans="1:256" s="246" customFormat="1" ht="17.25" customHeight="1">
      <c r="A47" s="331">
        <v>30</v>
      </c>
      <c r="B47" s="2527"/>
      <c r="C47" s="2527"/>
      <c r="D47" s="2527"/>
      <c r="E47" s="2527"/>
      <c r="F47" s="2527"/>
      <c r="G47" s="2530"/>
      <c r="H47" s="2543"/>
      <c r="I47" s="2543"/>
      <c r="J47" s="745"/>
      <c r="K47" s="625"/>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c r="BT47" s="330"/>
      <c r="BU47" s="330"/>
      <c r="BV47" s="330"/>
      <c r="BW47" s="330"/>
      <c r="BX47" s="330"/>
      <c r="BY47" s="330"/>
      <c r="BZ47" s="330"/>
      <c r="CA47" s="330"/>
      <c r="CB47" s="330"/>
      <c r="CC47" s="330"/>
      <c r="CD47" s="330"/>
      <c r="CE47" s="330"/>
      <c r="CF47" s="330"/>
      <c r="CG47" s="330"/>
      <c r="CH47" s="330"/>
      <c r="CI47" s="330"/>
      <c r="CJ47" s="330"/>
      <c r="CK47" s="330"/>
      <c r="CL47" s="330"/>
      <c r="CM47" s="330"/>
      <c r="CN47" s="330"/>
      <c r="CO47" s="330"/>
      <c r="CP47" s="330"/>
      <c r="CQ47" s="330"/>
      <c r="CR47" s="330"/>
      <c r="CS47" s="330"/>
      <c r="CT47" s="330"/>
      <c r="CU47" s="330"/>
      <c r="CV47" s="330"/>
      <c r="CW47" s="330"/>
      <c r="CX47" s="330"/>
      <c r="CY47" s="330"/>
      <c r="CZ47" s="330"/>
      <c r="DA47" s="330"/>
      <c r="DB47" s="330"/>
      <c r="DC47" s="330"/>
      <c r="DD47" s="330"/>
      <c r="DE47" s="330"/>
      <c r="DF47" s="330"/>
      <c r="DG47" s="330"/>
      <c r="DH47" s="330"/>
      <c r="DI47" s="330"/>
      <c r="DJ47" s="330"/>
      <c r="DK47" s="330"/>
      <c r="DL47" s="330"/>
      <c r="DM47" s="330"/>
      <c r="DN47" s="330"/>
      <c r="DO47" s="330"/>
      <c r="DP47" s="330"/>
      <c r="DQ47" s="330"/>
      <c r="DR47" s="330"/>
      <c r="DS47" s="330"/>
      <c r="DT47" s="330"/>
      <c r="DU47" s="330"/>
      <c r="DV47" s="330"/>
      <c r="DW47" s="330"/>
      <c r="DX47" s="330"/>
      <c r="DY47" s="330"/>
      <c r="DZ47" s="330"/>
      <c r="EA47" s="330"/>
      <c r="EB47" s="330"/>
      <c r="EC47" s="330"/>
      <c r="ED47" s="330"/>
      <c r="EE47" s="330"/>
      <c r="EF47" s="330"/>
      <c r="EG47" s="330"/>
      <c r="EH47" s="330"/>
      <c r="EI47" s="330"/>
      <c r="EJ47" s="330"/>
      <c r="EK47" s="330"/>
      <c r="EL47" s="330"/>
      <c r="EM47" s="330"/>
      <c r="EN47" s="330"/>
      <c r="EO47" s="330"/>
      <c r="EP47" s="330"/>
      <c r="EQ47" s="330"/>
      <c r="ER47" s="330"/>
      <c r="ES47" s="330"/>
      <c r="ET47" s="330"/>
      <c r="EU47" s="330"/>
      <c r="EV47" s="330"/>
      <c r="EW47" s="330"/>
      <c r="EX47" s="330"/>
      <c r="EY47" s="330"/>
      <c r="EZ47" s="330"/>
      <c r="FA47" s="330"/>
      <c r="FB47" s="330"/>
      <c r="FC47" s="330"/>
      <c r="FD47" s="330"/>
      <c r="FE47" s="330"/>
      <c r="FF47" s="330"/>
      <c r="FG47" s="330"/>
      <c r="FH47" s="330"/>
      <c r="FI47" s="330"/>
      <c r="FJ47" s="330"/>
      <c r="FK47" s="330"/>
      <c r="FL47" s="330"/>
      <c r="FM47" s="330"/>
      <c r="FN47" s="330"/>
      <c r="FO47" s="330"/>
      <c r="FP47" s="330"/>
      <c r="FQ47" s="330"/>
      <c r="FR47" s="330"/>
      <c r="FS47" s="330"/>
      <c r="FT47" s="330"/>
      <c r="FU47" s="330"/>
      <c r="FV47" s="330"/>
      <c r="FW47" s="330"/>
      <c r="FX47" s="330"/>
      <c r="FY47" s="330"/>
      <c r="FZ47" s="330"/>
      <c r="GA47" s="330"/>
      <c r="GB47" s="330"/>
      <c r="GC47" s="330"/>
      <c r="GD47" s="330"/>
      <c r="GE47" s="330"/>
      <c r="GF47" s="330"/>
      <c r="GG47" s="330"/>
      <c r="GH47" s="330"/>
      <c r="GI47" s="330"/>
      <c r="GJ47" s="330"/>
      <c r="GK47" s="330"/>
      <c r="GL47" s="330"/>
      <c r="GM47" s="330"/>
      <c r="GN47" s="330"/>
      <c r="GO47" s="330"/>
      <c r="GP47" s="330"/>
      <c r="GQ47" s="330"/>
      <c r="GR47" s="330"/>
      <c r="GS47" s="330"/>
      <c r="GT47" s="330"/>
      <c r="GU47" s="330"/>
      <c r="GV47" s="330"/>
      <c r="GW47" s="330"/>
      <c r="GX47" s="330"/>
      <c r="GY47" s="330"/>
      <c r="GZ47" s="330"/>
      <c r="HA47" s="330"/>
      <c r="HB47" s="330"/>
      <c r="HC47" s="330"/>
      <c r="HD47" s="330"/>
      <c r="HE47" s="330"/>
      <c r="HF47" s="330"/>
      <c r="HG47" s="330"/>
      <c r="HH47" s="330"/>
      <c r="HI47" s="330"/>
      <c r="HJ47" s="330"/>
      <c r="HK47" s="330"/>
      <c r="HL47" s="330"/>
      <c r="HM47" s="330"/>
      <c r="HN47" s="330"/>
      <c r="HO47" s="330"/>
      <c r="HP47" s="330"/>
      <c r="HQ47" s="330"/>
      <c r="HR47" s="330"/>
      <c r="HS47" s="330"/>
      <c r="HT47" s="330"/>
      <c r="HU47" s="330"/>
      <c r="HV47" s="330"/>
      <c r="HW47" s="330"/>
      <c r="HX47" s="330"/>
      <c r="HY47" s="330"/>
      <c r="HZ47" s="330"/>
      <c r="IA47" s="330"/>
      <c r="IB47" s="330"/>
      <c r="IC47" s="330"/>
      <c r="ID47" s="330"/>
      <c r="IE47" s="330"/>
      <c r="IF47" s="330"/>
      <c r="IG47" s="330"/>
      <c r="IH47" s="330"/>
      <c r="II47" s="330"/>
      <c r="IJ47" s="330"/>
      <c r="IK47" s="330"/>
      <c r="IL47" s="330"/>
      <c r="IM47" s="330"/>
      <c r="IN47" s="330"/>
      <c r="IO47" s="330"/>
      <c r="IP47" s="330"/>
      <c r="IQ47" s="330"/>
      <c r="IR47" s="330"/>
      <c r="IS47" s="330"/>
      <c r="IT47" s="330"/>
      <c r="IU47" s="330"/>
      <c r="IV47" s="330"/>
    </row>
    <row r="48" spans="1:256" ht="30" customHeight="1">
      <c r="A48" s="2550" t="s">
        <v>1177</v>
      </c>
      <c r="B48" s="2551"/>
      <c r="C48" s="2551"/>
      <c r="D48" s="2551"/>
      <c r="E48" s="2551"/>
      <c r="F48" s="2551"/>
      <c r="G48" s="2551"/>
      <c r="H48" s="2551"/>
      <c r="I48" s="2551"/>
      <c r="J48" s="2551"/>
      <c r="K48" s="2551"/>
    </row>
    <row r="49" spans="1:11" ht="30" customHeight="1">
      <c r="A49" s="2551"/>
      <c r="B49" s="2551"/>
      <c r="C49" s="2551"/>
      <c r="D49" s="2551"/>
      <c r="E49" s="2551"/>
      <c r="F49" s="2551"/>
      <c r="G49" s="2551"/>
      <c r="H49" s="2551"/>
      <c r="I49" s="2551"/>
      <c r="J49" s="2551"/>
      <c r="K49" s="2551"/>
    </row>
  </sheetData>
  <mergeCells count="140">
    <mergeCell ref="A48:K49"/>
    <mergeCell ref="B46:C46"/>
    <mergeCell ref="D46:E46"/>
    <mergeCell ref="F46:G46"/>
    <mergeCell ref="H46:I46"/>
    <mergeCell ref="B47:C47"/>
    <mergeCell ref="D47:E47"/>
    <mergeCell ref="F47:G47"/>
    <mergeCell ref="H47:I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H17:I17"/>
    <mergeCell ref="B18:C18"/>
    <mergeCell ref="D18:E18"/>
    <mergeCell ref="F18:G18"/>
    <mergeCell ref="H18:I18"/>
    <mergeCell ref="B19:C19"/>
    <mergeCell ref="D19:E19"/>
    <mergeCell ref="F19:G19"/>
    <mergeCell ref="H19:I19"/>
    <mergeCell ref="A12:A14"/>
    <mergeCell ref="B12:E14"/>
    <mergeCell ref="F12:F14"/>
    <mergeCell ref="B17:C17"/>
    <mergeCell ref="D17:E17"/>
    <mergeCell ref="F17:G17"/>
    <mergeCell ref="G1:K1"/>
    <mergeCell ref="A2:K2"/>
    <mergeCell ref="A6:A8"/>
    <mergeCell ref="B6:E8"/>
    <mergeCell ref="F6:F8"/>
    <mergeCell ref="A9:A11"/>
    <mergeCell ref="B9:E11"/>
    <mergeCell ref="F9:F11"/>
    <mergeCell ref="A3:C3"/>
    <mergeCell ref="A4:C4"/>
    <mergeCell ref="D3:K3"/>
    <mergeCell ref="D4:K4"/>
  </mergeCells>
  <phoneticPr fontId="1"/>
  <printOptions horizontalCentered="1"/>
  <pageMargins left="0.70866141732283472" right="0.70866141732283472" top="0.74803149606299213" bottom="0.74803149606299213" header="0.31496062992125984" footer="0.31496062992125984"/>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Check Box 1">
              <controlPr defaultSize="0" autoFill="0" autoLine="0" autoPict="0">
                <anchor moveWithCells="1">
                  <from>
                    <xdr:col>4</xdr:col>
                    <xdr:colOff>0</xdr:colOff>
                    <xdr:row>3</xdr:row>
                    <xdr:rowOff>9525</xdr:rowOff>
                  </from>
                  <to>
                    <xdr:col>4</xdr:col>
                    <xdr:colOff>323850</xdr:colOff>
                    <xdr:row>3</xdr:row>
                    <xdr:rowOff>352425</xdr:rowOff>
                  </to>
                </anchor>
              </controlPr>
            </control>
          </mc:Choice>
        </mc:AlternateContent>
        <mc:AlternateContent xmlns:mc="http://schemas.openxmlformats.org/markup-compatibility/2006">
          <mc:Choice Requires="x14">
            <control shapeId="164866" r:id="rId5" name="Check Box 2">
              <controlPr defaultSize="0" autoFill="0" autoLine="0" autoPict="0">
                <anchor moveWithCells="1">
                  <from>
                    <xdr:col>6</xdr:col>
                    <xdr:colOff>466725</xdr:colOff>
                    <xdr:row>3</xdr:row>
                    <xdr:rowOff>9525</xdr:rowOff>
                  </from>
                  <to>
                    <xdr:col>7</xdr:col>
                    <xdr:colOff>190500</xdr:colOff>
                    <xdr:row>3</xdr:row>
                    <xdr:rowOff>352425</xdr:rowOff>
                  </to>
                </anchor>
              </controlPr>
            </control>
          </mc:Choice>
        </mc:AlternateContent>
        <mc:AlternateContent xmlns:mc="http://schemas.openxmlformats.org/markup-compatibility/2006">
          <mc:Choice Requires="x14">
            <control shapeId="164867" r:id="rId6" name="Check Box 3">
              <controlPr defaultSize="0" autoFill="0" autoLine="0" autoPict="0">
                <anchor moveWithCells="1">
                  <from>
                    <xdr:col>9</xdr:col>
                    <xdr:colOff>390525</xdr:colOff>
                    <xdr:row>3</xdr:row>
                    <xdr:rowOff>9525</xdr:rowOff>
                  </from>
                  <to>
                    <xdr:col>9</xdr:col>
                    <xdr:colOff>714375</xdr:colOff>
                    <xdr:row>3</xdr:row>
                    <xdr:rowOff>352425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970DE-07FF-4EA2-B4D2-ABEAAFACCFA1}">
  <sheetPr>
    <pageSetUpPr fitToPage="1"/>
  </sheetPr>
  <dimension ref="A1:AH35"/>
  <sheetViews>
    <sheetView view="pageBreakPreview" zoomScale="85" zoomScaleNormal="100" zoomScaleSheetLayoutView="85" workbookViewId="0">
      <selection activeCell="S12" sqref="S12"/>
    </sheetView>
  </sheetViews>
  <sheetFormatPr defaultColWidth="9" defaultRowHeight="13.5"/>
  <cols>
    <col min="1" max="6" width="2.5" style="1429" customWidth="1"/>
    <col min="7" max="7" width="6.5" style="1429" customWidth="1"/>
    <col min="8" max="34" width="2.5" style="1429" customWidth="1"/>
    <col min="35" max="51" width="3.625" style="1429" customWidth="1"/>
    <col min="52" max="16384" width="9" style="1429"/>
  </cols>
  <sheetData>
    <row r="1" spans="1:34" ht="20.100000000000001" customHeight="1">
      <c r="A1" s="3371" t="s">
        <v>1939</v>
      </c>
      <c r="B1" s="3371"/>
      <c r="C1" s="3371"/>
      <c r="D1" s="3371"/>
      <c r="E1" s="3371"/>
      <c r="F1" s="3371"/>
      <c r="G1" s="3371"/>
      <c r="H1" s="3371"/>
      <c r="I1" s="3371"/>
      <c r="J1" s="3371"/>
      <c r="K1" s="3371"/>
      <c r="L1" s="3371"/>
      <c r="M1" s="3371"/>
      <c r="N1" s="3371"/>
      <c r="O1" s="3371"/>
      <c r="P1" s="3371"/>
      <c r="Q1" s="3371"/>
      <c r="R1" s="3371"/>
      <c r="S1" s="3371"/>
      <c r="T1" s="3371"/>
      <c r="U1" s="3371"/>
      <c r="V1" s="3371"/>
      <c r="W1" s="3371"/>
      <c r="X1" s="3371"/>
      <c r="Y1" s="3371"/>
      <c r="Z1" s="3371"/>
      <c r="AA1" s="3371"/>
      <c r="AB1" s="3371"/>
      <c r="AC1" s="3371"/>
      <c r="AD1" s="3371"/>
      <c r="AE1" s="3371"/>
      <c r="AF1" s="3371"/>
      <c r="AG1" s="3371"/>
      <c r="AH1" s="3371"/>
    </row>
    <row r="2" spans="1:34" ht="20.100000000000001" customHeight="1">
      <c r="A2" s="3372" t="s">
        <v>1938</v>
      </c>
      <c r="B2" s="3372"/>
      <c r="C2" s="3372"/>
      <c r="D2" s="3372"/>
      <c r="E2" s="3372"/>
      <c r="F2" s="3372"/>
      <c r="G2" s="3372"/>
      <c r="H2" s="3372"/>
      <c r="I2" s="3372"/>
      <c r="J2" s="3372"/>
      <c r="K2" s="3372"/>
      <c r="L2" s="3372"/>
      <c r="M2" s="3372"/>
      <c r="N2" s="3372"/>
      <c r="O2" s="3372"/>
      <c r="P2" s="3372"/>
      <c r="Q2" s="3372"/>
      <c r="R2" s="3372"/>
      <c r="S2" s="3372"/>
      <c r="T2" s="3372"/>
      <c r="U2" s="3372"/>
      <c r="V2" s="3372"/>
      <c r="W2" s="3372"/>
      <c r="X2" s="3372"/>
      <c r="Y2" s="3372"/>
      <c r="Z2" s="3372"/>
      <c r="AA2" s="3372"/>
      <c r="AB2" s="3372"/>
      <c r="AC2" s="3372"/>
      <c r="AD2" s="3372"/>
      <c r="AE2" s="3372"/>
      <c r="AF2" s="3372"/>
      <c r="AG2" s="3372"/>
      <c r="AH2" s="3372"/>
    </row>
    <row r="3" spans="1:34" ht="20.100000000000001" customHeight="1">
      <c r="A3" s="3373"/>
      <c r="B3" s="3373"/>
      <c r="C3" s="3373"/>
      <c r="D3" s="3373"/>
      <c r="E3" s="3373"/>
      <c r="F3" s="3373"/>
      <c r="G3" s="3373"/>
      <c r="H3" s="3373"/>
      <c r="I3" s="3373"/>
      <c r="J3" s="3373"/>
      <c r="K3" s="3373"/>
      <c r="L3" s="3373"/>
      <c r="M3" s="3373"/>
      <c r="N3" s="3373"/>
      <c r="O3" s="3373"/>
      <c r="P3" s="3373"/>
      <c r="Q3" s="3373"/>
      <c r="R3" s="3373"/>
      <c r="S3" s="3373"/>
      <c r="T3" s="3373"/>
      <c r="U3" s="3373"/>
      <c r="V3" s="3373"/>
      <c r="W3" s="3373"/>
      <c r="X3" s="3373"/>
      <c r="Y3" s="3373"/>
      <c r="Z3" s="3373"/>
      <c r="AA3" s="3373"/>
      <c r="AB3" s="3373"/>
      <c r="AC3" s="3373"/>
      <c r="AD3" s="3373"/>
      <c r="AE3" s="3373"/>
      <c r="AF3" s="3373"/>
      <c r="AG3" s="3373"/>
      <c r="AH3" s="3373"/>
    </row>
    <row r="4" spans="1:34" ht="20.100000000000001" customHeight="1">
      <c r="A4" s="3374" t="s">
        <v>1937</v>
      </c>
      <c r="B4" s="3374"/>
      <c r="C4" s="3374"/>
      <c r="D4" s="3374"/>
      <c r="E4" s="3374"/>
      <c r="F4" s="3374"/>
      <c r="G4" s="3374"/>
      <c r="H4" s="3374"/>
      <c r="I4" s="3374"/>
      <c r="J4" s="3374"/>
      <c r="K4" s="3374"/>
      <c r="L4" s="3374"/>
      <c r="M4" s="3374"/>
      <c r="N4" s="3374"/>
      <c r="O4" s="3374"/>
      <c r="P4" s="3374"/>
      <c r="Q4" s="3374"/>
      <c r="R4" s="3374"/>
      <c r="S4" s="3374"/>
      <c r="T4" s="3374"/>
      <c r="U4" s="3374"/>
      <c r="V4" s="3374"/>
      <c r="W4" s="3374"/>
      <c r="X4" s="3374"/>
      <c r="Y4" s="3374"/>
      <c r="Z4" s="3374"/>
      <c r="AA4" s="3374"/>
      <c r="AB4" s="3374"/>
      <c r="AC4" s="3374"/>
      <c r="AD4" s="3374"/>
      <c r="AE4" s="3374"/>
      <c r="AF4" s="3374"/>
      <c r="AG4" s="3374"/>
      <c r="AH4" s="3374"/>
    </row>
    <row r="5" spans="1:34" ht="20.100000000000001" customHeight="1" thickBot="1">
      <c r="A5" s="3373"/>
      <c r="B5" s="3373"/>
      <c r="C5" s="3373"/>
      <c r="D5" s="3373"/>
      <c r="E5" s="3373"/>
      <c r="F5" s="3373"/>
      <c r="G5" s="3373"/>
      <c r="H5" s="3373"/>
      <c r="I5" s="3373"/>
      <c r="J5" s="3373"/>
      <c r="K5" s="3373"/>
      <c r="L5" s="3373"/>
      <c r="M5" s="3373"/>
      <c r="N5" s="3373"/>
      <c r="O5" s="3373"/>
      <c r="P5" s="3373"/>
      <c r="Q5" s="3373"/>
      <c r="R5" s="3373"/>
      <c r="S5" s="3373"/>
      <c r="T5" s="3373"/>
      <c r="U5" s="3373"/>
      <c r="V5" s="3373"/>
      <c r="W5" s="3373"/>
      <c r="X5" s="3373"/>
      <c r="Y5" s="3373"/>
      <c r="Z5" s="3373"/>
      <c r="AA5" s="3373"/>
      <c r="AB5" s="3373"/>
      <c r="AC5" s="3373"/>
      <c r="AD5" s="3373"/>
      <c r="AE5" s="3373"/>
      <c r="AF5" s="3373"/>
      <c r="AG5" s="3373"/>
      <c r="AH5" s="3373"/>
    </row>
    <row r="6" spans="1:34" ht="39.950000000000003" customHeight="1">
      <c r="A6" s="3375" t="s">
        <v>172</v>
      </c>
      <c r="B6" s="3376"/>
      <c r="C6" s="3376"/>
      <c r="D6" s="3376"/>
      <c r="E6" s="3376"/>
      <c r="F6" s="3376"/>
      <c r="G6" s="3376"/>
      <c r="H6" s="3377"/>
      <c r="I6" s="3378"/>
      <c r="J6" s="3378"/>
      <c r="K6" s="3378"/>
      <c r="L6" s="3378"/>
      <c r="M6" s="3378"/>
      <c r="N6" s="3378"/>
      <c r="O6" s="3378"/>
      <c r="P6" s="3378"/>
      <c r="Q6" s="3378"/>
      <c r="R6" s="3378"/>
      <c r="S6" s="3378"/>
      <c r="T6" s="3378"/>
      <c r="U6" s="3378"/>
      <c r="V6" s="3378"/>
      <c r="W6" s="3378"/>
      <c r="X6" s="3378"/>
      <c r="Y6" s="3378"/>
      <c r="Z6" s="3378"/>
      <c r="AA6" s="3378"/>
      <c r="AB6" s="3378"/>
      <c r="AC6" s="3378"/>
      <c r="AD6" s="3378"/>
      <c r="AE6" s="3378"/>
      <c r="AF6" s="3378"/>
      <c r="AG6" s="3378"/>
      <c r="AH6" s="3379"/>
    </row>
    <row r="7" spans="1:34" ht="39.950000000000003" customHeight="1" thickBot="1">
      <c r="A7" s="3384" t="s">
        <v>1936</v>
      </c>
      <c r="B7" s="3385"/>
      <c r="C7" s="3385"/>
      <c r="D7" s="3385"/>
      <c r="E7" s="3385"/>
      <c r="F7" s="3385"/>
      <c r="G7" s="3385"/>
      <c r="H7" s="3386" t="s">
        <v>1917</v>
      </c>
      <c r="I7" s="3387"/>
      <c r="J7" s="3387"/>
      <c r="K7" s="3387"/>
      <c r="L7" s="3387"/>
      <c r="M7" s="3387"/>
      <c r="N7" s="3387"/>
      <c r="O7" s="3387"/>
      <c r="P7" s="3387"/>
      <c r="Q7" s="3387"/>
      <c r="R7" s="3387"/>
      <c r="S7" s="3387"/>
      <c r="T7" s="3387"/>
      <c r="U7" s="3387"/>
      <c r="V7" s="3387"/>
      <c r="W7" s="3387"/>
      <c r="X7" s="3387"/>
      <c r="Y7" s="3387"/>
      <c r="Z7" s="3387"/>
      <c r="AA7" s="3387"/>
      <c r="AB7" s="3387"/>
      <c r="AC7" s="3387"/>
      <c r="AD7" s="3387"/>
      <c r="AE7" s="3387"/>
      <c r="AF7" s="3387"/>
      <c r="AG7" s="3387"/>
      <c r="AH7" s="3388"/>
    </row>
    <row r="8" spans="1:34" ht="39.950000000000003" customHeight="1">
      <c r="A8" s="3380" t="s">
        <v>1935</v>
      </c>
      <c r="B8" s="3381"/>
      <c r="C8" s="3381"/>
      <c r="D8" s="3381"/>
      <c r="E8" s="3381"/>
      <c r="F8" s="3381"/>
      <c r="G8" s="3381"/>
      <c r="H8" s="3381"/>
      <c r="I8" s="3381"/>
      <c r="J8" s="3381"/>
      <c r="K8" s="3381"/>
      <c r="L8" s="3381"/>
      <c r="M8" s="3381"/>
      <c r="N8" s="3381"/>
      <c r="O8" s="3381"/>
      <c r="P8" s="3381"/>
      <c r="Q8" s="3381"/>
      <c r="R8" s="3381"/>
      <c r="S8" s="3381" t="s">
        <v>1934</v>
      </c>
      <c r="T8" s="3381"/>
      <c r="U8" s="3381"/>
      <c r="V8" s="3381"/>
      <c r="W8" s="3381"/>
      <c r="X8" s="3381"/>
      <c r="Y8" s="3381"/>
      <c r="Z8" s="3381"/>
      <c r="AA8" s="3382" t="s">
        <v>1933</v>
      </c>
      <c r="AB8" s="3382"/>
      <c r="AC8" s="3382"/>
      <c r="AD8" s="3382"/>
      <c r="AE8" s="3382"/>
      <c r="AF8" s="3382"/>
      <c r="AG8" s="3382"/>
      <c r="AH8" s="3383"/>
    </row>
    <row r="9" spans="1:34" ht="39.950000000000003" customHeight="1">
      <c r="A9" s="3360">
        <v>1</v>
      </c>
      <c r="B9" s="3361"/>
      <c r="C9" s="3362"/>
      <c r="D9" s="3362"/>
      <c r="E9" s="3362"/>
      <c r="F9" s="3362"/>
      <c r="G9" s="3362"/>
      <c r="H9" s="3362"/>
      <c r="I9" s="3362"/>
      <c r="J9" s="3362"/>
      <c r="K9" s="3362"/>
      <c r="L9" s="3362"/>
      <c r="M9" s="3362"/>
      <c r="N9" s="3362"/>
      <c r="O9" s="3362"/>
      <c r="P9" s="3362"/>
      <c r="Q9" s="3362"/>
      <c r="R9" s="3362"/>
      <c r="S9" s="1431" t="s">
        <v>259</v>
      </c>
      <c r="T9" s="1432" t="s">
        <v>1712</v>
      </c>
      <c r="U9" s="1432"/>
      <c r="V9" s="1432"/>
      <c r="W9" s="1432" t="s">
        <v>259</v>
      </c>
      <c r="X9" s="1432" t="s">
        <v>1714</v>
      </c>
      <c r="Y9" s="1432"/>
      <c r="Z9" s="1433"/>
      <c r="AA9" s="3363" t="s">
        <v>1932</v>
      </c>
      <c r="AB9" s="3363"/>
      <c r="AC9" s="3363"/>
      <c r="AD9" s="3363"/>
      <c r="AE9" s="3363"/>
      <c r="AF9" s="3363"/>
      <c r="AG9" s="3363"/>
      <c r="AH9" s="3364"/>
    </row>
    <row r="10" spans="1:34" ht="39.950000000000003" customHeight="1">
      <c r="A10" s="3360">
        <v>2</v>
      </c>
      <c r="B10" s="3361"/>
      <c r="C10" s="3362"/>
      <c r="D10" s="3362"/>
      <c r="E10" s="3362"/>
      <c r="F10" s="3362"/>
      <c r="G10" s="3362"/>
      <c r="H10" s="3362"/>
      <c r="I10" s="3362"/>
      <c r="J10" s="3362"/>
      <c r="K10" s="3362"/>
      <c r="L10" s="3362"/>
      <c r="M10" s="3362"/>
      <c r="N10" s="3362"/>
      <c r="O10" s="3362"/>
      <c r="P10" s="3362"/>
      <c r="Q10" s="3362"/>
      <c r="R10" s="3362"/>
      <c r="S10" s="1431" t="s">
        <v>259</v>
      </c>
      <c r="T10" s="1432" t="s">
        <v>1712</v>
      </c>
      <c r="U10" s="1432"/>
      <c r="V10" s="1432"/>
      <c r="W10" s="1432" t="s">
        <v>259</v>
      </c>
      <c r="X10" s="1432" t="s">
        <v>1714</v>
      </c>
      <c r="Y10" s="1432"/>
      <c r="Z10" s="1433"/>
      <c r="AA10" s="3363" t="s">
        <v>1932</v>
      </c>
      <c r="AB10" s="3363"/>
      <c r="AC10" s="3363"/>
      <c r="AD10" s="3363"/>
      <c r="AE10" s="3363"/>
      <c r="AF10" s="3363"/>
      <c r="AG10" s="3363"/>
      <c r="AH10" s="3364"/>
    </row>
    <row r="11" spans="1:34" ht="39.950000000000003" customHeight="1" thickBot="1">
      <c r="A11" s="3366">
        <v>3</v>
      </c>
      <c r="B11" s="3367"/>
      <c r="C11" s="3368"/>
      <c r="D11" s="3368"/>
      <c r="E11" s="3368"/>
      <c r="F11" s="3368"/>
      <c r="G11" s="3368"/>
      <c r="H11" s="3368"/>
      <c r="I11" s="3368"/>
      <c r="J11" s="3368"/>
      <c r="K11" s="3368"/>
      <c r="L11" s="3368"/>
      <c r="M11" s="3368"/>
      <c r="N11" s="3368"/>
      <c r="O11" s="3368"/>
      <c r="P11" s="3368"/>
      <c r="Q11" s="3368"/>
      <c r="R11" s="3368"/>
      <c r="S11" s="1434" t="s">
        <v>259</v>
      </c>
      <c r="T11" s="1435" t="s">
        <v>1712</v>
      </c>
      <c r="U11" s="1435"/>
      <c r="V11" s="1435"/>
      <c r="W11" s="1435" t="s">
        <v>259</v>
      </c>
      <c r="X11" s="1435" t="s">
        <v>1714</v>
      </c>
      <c r="Y11" s="1435"/>
      <c r="Z11" s="1436"/>
      <c r="AA11" s="3369" t="s">
        <v>1932</v>
      </c>
      <c r="AB11" s="3369"/>
      <c r="AC11" s="3369"/>
      <c r="AD11" s="3369"/>
      <c r="AE11" s="3369"/>
      <c r="AF11" s="3369"/>
      <c r="AG11" s="3369"/>
      <c r="AH11" s="3370"/>
    </row>
    <row r="13" spans="1:34" ht="17.25" customHeight="1">
      <c r="A13" s="1429" t="s">
        <v>1994</v>
      </c>
      <c r="B13" s="1429">
        <v>1</v>
      </c>
      <c r="C13" s="3365" t="s">
        <v>1931</v>
      </c>
      <c r="D13" s="3365"/>
      <c r="E13" s="3365"/>
      <c r="F13" s="3365"/>
      <c r="G13" s="3365"/>
      <c r="H13" s="3365"/>
      <c r="I13" s="3365"/>
      <c r="J13" s="3365"/>
      <c r="K13" s="3365"/>
      <c r="L13" s="3365"/>
      <c r="M13" s="3365"/>
      <c r="N13" s="3365"/>
      <c r="O13" s="3365"/>
      <c r="P13" s="3365"/>
      <c r="Q13" s="3365"/>
      <c r="R13" s="3365"/>
      <c r="S13" s="3365"/>
      <c r="T13" s="3365"/>
      <c r="U13" s="3365"/>
      <c r="V13" s="3365"/>
      <c r="W13" s="3365"/>
      <c r="X13" s="3365"/>
      <c r="Y13" s="3365"/>
      <c r="Z13" s="3365"/>
      <c r="AA13" s="3365"/>
      <c r="AB13" s="3365"/>
      <c r="AC13" s="3365"/>
      <c r="AD13" s="3365"/>
      <c r="AE13" s="3365"/>
      <c r="AF13" s="3365"/>
      <c r="AG13" s="3365"/>
    </row>
    <row r="14" spans="1:34" ht="17.25" customHeight="1">
      <c r="C14" s="1429" t="s">
        <v>1930</v>
      </c>
    </row>
    <row r="15" spans="1:34" ht="17.25" customHeight="1">
      <c r="B15" s="1429">
        <v>2</v>
      </c>
      <c r="C15" s="1429" t="s">
        <v>1929</v>
      </c>
    </row>
    <row r="16" spans="1:34" ht="17.25" customHeight="1">
      <c r="B16" s="1429">
        <v>3</v>
      </c>
      <c r="C16" s="1429" t="s">
        <v>1928</v>
      </c>
      <c r="D16" s="1430"/>
      <c r="E16" s="1430"/>
      <c r="F16" s="1430"/>
      <c r="G16" s="1430"/>
      <c r="H16" s="1430"/>
      <c r="I16" s="1430"/>
      <c r="J16" s="1430"/>
      <c r="K16" s="1430"/>
      <c r="L16" s="1430"/>
      <c r="M16" s="1430"/>
      <c r="N16" s="1430"/>
      <c r="O16" s="1430"/>
      <c r="P16" s="1430"/>
      <c r="Q16" s="1430"/>
      <c r="R16" s="1430"/>
      <c r="S16" s="1430"/>
      <c r="T16" s="1430"/>
      <c r="U16" s="1430"/>
      <c r="V16" s="1430"/>
      <c r="W16" s="1430"/>
      <c r="X16" s="1430"/>
      <c r="Y16" s="1430"/>
      <c r="Z16" s="1430"/>
      <c r="AA16" s="1430"/>
      <c r="AB16" s="1430"/>
      <c r="AC16" s="1430"/>
      <c r="AD16" s="1430"/>
      <c r="AE16" s="1430"/>
      <c r="AF16" s="1430"/>
      <c r="AG16" s="1430"/>
      <c r="AH16" s="1430"/>
    </row>
    <row r="17" spans="3:34" ht="17.25" customHeight="1">
      <c r="C17" s="1429" t="s">
        <v>1927</v>
      </c>
      <c r="D17" s="1430"/>
      <c r="E17" s="1430"/>
      <c r="F17" s="1430"/>
      <c r="G17" s="1430"/>
      <c r="H17" s="1430"/>
      <c r="I17" s="1430"/>
      <c r="J17" s="1430"/>
      <c r="K17" s="1430"/>
      <c r="L17" s="1430"/>
      <c r="M17" s="1430"/>
      <c r="N17" s="1430"/>
      <c r="O17" s="1430"/>
      <c r="P17" s="1430"/>
      <c r="Q17" s="1430"/>
      <c r="R17" s="1430"/>
      <c r="S17" s="1430"/>
      <c r="T17" s="1430"/>
      <c r="U17" s="1430"/>
      <c r="V17" s="1430"/>
      <c r="W17" s="1430"/>
      <c r="X17" s="1430"/>
      <c r="Y17" s="1430"/>
      <c r="Z17" s="1430"/>
      <c r="AA17" s="1430"/>
      <c r="AB17" s="1430"/>
      <c r="AC17" s="1430"/>
      <c r="AD17" s="1430"/>
      <c r="AE17" s="1430"/>
      <c r="AF17" s="1430"/>
      <c r="AG17" s="1430"/>
      <c r="AH17" s="1430"/>
    </row>
    <row r="19" spans="3:34" ht="24.95" customHeight="1"/>
    <row r="20" spans="3:34" ht="24.95" customHeight="1"/>
    <row r="21" spans="3:34" ht="24.95" customHeight="1"/>
    <row r="22" spans="3:34" ht="24.95" customHeight="1"/>
    <row r="23" spans="3:34" ht="24.95" customHeight="1"/>
    <row r="24" spans="3:34" ht="24.95" customHeight="1"/>
    <row r="25" spans="3:34" ht="24.95" customHeight="1"/>
    <row r="26" spans="3:34" ht="24.95" customHeight="1"/>
    <row r="27" spans="3:34" ht="24.95" customHeight="1"/>
    <row r="28" spans="3:34" ht="24.95" customHeight="1"/>
    <row r="29" spans="3:34" ht="24.95" customHeight="1"/>
    <row r="30" spans="3:34" ht="24.95" customHeight="1"/>
    <row r="31" spans="3:34" ht="24.95" customHeight="1"/>
    <row r="32" spans="3:34" ht="24.95" customHeight="1"/>
    <row r="33" ht="24.95" customHeight="1"/>
    <row r="34" ht="24.95" customHeight="1"/>
    <row r="35" ht="24.95" customHeight="1"/>
  </sheetData>
  <mergeCells count="22">
    <mergeCell ref="A9:B9"/>
    <mergeCell ref="C9:R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AA10:AH10"/>
    <mergeCell ref="C13:AG13"/>
    <mergeCell ref="A11:B11"/>
    <mergeCell ref="C11:R11"/>
    <mergeCell ref="AA11:AH11"/>
  </mergeCells>
  <phoneticPr fontId="1"/>
  <dataValidations count="1">
    <dataValidation type="list" allowBlank="1" showInputMessage="1" showErrorMessage="1" sqref="S9:S11 W9:W11" xr:uid="{A4EF3320-C779-4DED-9610-9BAF0F524EC6}">
      <formula1>"■"</formula1>
    </dataValidation>
  </dataValidations>
  <printOptions horizontalCentered="1"/>
  <pageMargins left="0.78740157480314965" right="0.78740157480314965" top="0.78740157480314965" bottom="0.78740157480314965" header="0.39370078740157483" footer="0.39370078740157483"/>
  <pageSetup paperSize="9" scale="8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23586" r:id="rId4" name="Check Box 2">
              <controlPr defaultSize="0" autoFill="0" autoLine="0" autoPict="0">
                <anchor moveWithCells="1">
                  <from>
                    <xdr:col>11</xdr:col>
                    <xdr:colOff>28575</xdr:colOff>
                    <xdr:row>6</xdr:row>
                    <xdr:rowOff>57150</xdr:rowOff>
                  </from>
                  <to>
                    <xdr:col>12</xdr:col>
                    <xdr:colOff>161925</xdr:colOff>
                    <xdr:row>6</xdr:row>
                    <xdr:rowOff>400050</xdr:rowOff>
                  </to>
                </anchor>
              </controlPr>
            </control>
          </mc:Choice>
        </mc:AlternateContent>
        <mc:AlternateContent xmlns:mc="http://schemas.openxmlformats.org/markup-compatibility/2006">
          <mc:Choice Requires="x14">
            <control shapeId="323587" r:id="rId5" name="Check Box 3">
              <controlPr defaultSize="0" autoFill="0" autoLine="0" autoPict="0">
                <anchor moveWithCells="1">
                  <from>
                    <xdr:col>17</xdr:col>
                    <xdr:colOff>76200</xdr:colOff>
                    <xdr:row>6</xdr:row>
                    <xdr:rowOff>57150</xdr:rowOff>
                  </from>
                  <to>
                    <xdr:col>19</xdr:col>
                    <xdr:colOff>19050</xdr:colOff>
                    <xdr:row>6</xdr:row>
                    <xdr:rowOff>400050</xdr:rowOff>
                  </to>
                </anchor>
              </controlPr>
            </control>
          </mc:Choice>
        </mc:AlternateContent>
        <mc:AlternateContent xmlns:mc="http://schemas.openxmlformats.org/markup-compatibility/2006">
          <mc:Choice Requires="x14">
            <control shapeId="323588" r:id="rId6" name="Check Box 4">
              <controlPr defaultSize="0" autoFill="0" autoLine="0" autoPict="0">
                <anchor moveWithCells="1">
                  <from>
                    <xdr:col>23</xdr:col>
                    <xdr:colOff>190500</xdr:colOff>
                    <xdr:row>6</xdr:row>
                    <xdr:rowOff>66675</xdr:rowOff>
                  </from>
                  <to>
                    <xdr:col>25</xdr:col>
                    <xdr:colOff>133350</xdr:colOff>
                    <xdr:row>6</xdr:row>
                    <xdr:rowOff>409575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705E8-D5DB-4D26-AEDA-5C1D791862DF}">
  <sheetPr>
    <tabColor theme="4"/>
  </sheetPr>
  <dimension ref="B2:W42"/>
  <sheetViews>
    <sheetView view="pageBreakPreview" zoomScale="120" zoomScaleNormal="100" zoomScaleSheetLayoutView="120" workbookViewId="0">
      <selection activeCell="B24" sqref="B24:L25"/>
    </sheetView>
  </sheetViews>
  <sheetFormatPr defaultRowHeight="13.5"/>
  <cols>
    <col min="1" max="1" width="3.375" style="1448" customWidth="1"/>
    <col min="2" max="2" width="12.25" style="1448" customWidth="1"/>
    <col min="3" max="3" width="6.125" style="1448" customWidth="1"/>
    <col min="4" max="7" width="10.125" style="1448" customWidth="1"/>
    <col min="8" max="26" width="3.375" style="1448" customWidth="1"/>
    <col min="27" max="34" width="3.25" style="1448" customWidth="1"/>
    <col min="35" max="16384" width="9" style="1448"/>
  </cols>
  <sheetData>
    <row r="2" spans="2:23">
      <c r="B2" s="1452" t="s">
        <v>2009</v>
      </c>
    </row>
    <row r="3" spans="2:23">
      <c r="B3" s="1637" t="s">
        <v>1942</v>
      </c>
      <c r="C3" s="1637"/>
      <c r="D3" s="1637"/>
      <c r="E3" s="1637"/>
      <c r="F3" s="1637"/>
      <c r="G3" s="1637"/>
      <c r="H3" s="1637"/>
      <c r="I3" s="1637"/>
      <c r="J3" s="1637"/>
      <c r="K3" s="1637"/>
      <c r="L3" s="1637"/>
      <c r="M3" s="1453"/>
      <c r="N3" s="1453"/>
      <c r="O3" s="1453"/>
      <c r="P3" s="1453"/>
      <c r="Q3" s="1453"/>
      <c r="R3" s="1453"/>
      <c r="S3" s="1453"/>
      <c r="T3" s="1453"/>
      <c r="U3" s="1453"/>
      <c r="V3" s="1453"/>
      <c r="W3" s="1453"/>
    </row>
    <row r="4" spans="2:23" ht="13.5" customHeight="1">
      <c r="B4" s="1638" t="s">
        <v>1943</v>
      </c>
      <c r="C4" s="1638"/>
      <c r="D4" s="1638"/>
      <c r="E4" s="1638"/>
      <c r="F4" s="1638"/>
      <c r="G4" s="1638"/>
      <c r="H4" s="1638"/>
      <c r="I4" s="1638"/>
      <c r="J4" s="1638"/>
      <c r="K4" s="1638"/>
      <c r="L4" s="1638"/>
      <c r="M4" s="1451"/>
      <c r="N4" s="1451"/>
      <c r="O4" s="1451"/>
      <c r="P4" s="1451"/>
      <c r="Q4" s="1451"/>
      <c r="R4" s="1451"/>
      <c r="S4" s="1451"/>
      <c r="T4" s="1451"/>
      <c r="U4" s="1451"/>
      <c r="V4" s="1451"/>
      <c r="W4" s="1451"/>
    </row>
    <row r="5" spans="2:23">
      <c r="B5" s="1638"/>
      <c r="C5" s="1638"/>
      <c r="D5" s="1638"/>
      <c r="E5" s="1638"/>
      <c r="F5" s="1638"/>
      <c r="G5" s="1638"/>
      <c r="H5" s="1638"/>
      <c r="I5" s="1638"/>
      <c r="J5" s="1638"/>
      <c r="K5" s="1638"/>
      <c r="L5" s="1638"/>
      <c r="M5" s="1451"/>
      <c r="N5" s="1451"/>
      <c r="O5" s="1451"/>
      <c r="P5" s="1451"/>
      <c r="Q5" s="1451"/>
      <c r="R5" s="1451"/>
      <c r="S5" s="1451"/>
      <c r="T5" s="1451"/>
      <c r="U5" s="1451"/>
      <c r="V5" s="1451"/>
      <c r="W5" s="1451"/>
    </row>
    <row r="6" spans="2:23" ht="13.5" customHeight="1">
      <c r="B6" s="1638" t="s">
        <v>1944</v>
      </c>
      <c r="C6" s="1638"/>
      <c r="D6" s="1638"/>
      <c r="E6" s="1638"/>
      <c r="F6" s="1638"/>
      <c r="G6" s="1638"/>
      <c r="H6" s="1638"/>
      <c r="I6" s="1638"/>
      <c r="J6" s="1638"/>
      <c r="K6" s="1638"/>
      <c r="L6" s="1638"/>
      <c r="M6" s="1451"/>
      <c r="N6" s="1451"/>
      <c r="O6" s="1451"/>
      <c r="P6" s="1451"/>
      <c r="Q6" s="1451"/>
      <c r="R6" s="1451"/>
      <c r="S6" s="1451"/>
      <c r="T6" s="1451"/>
      <c r="U6" s="1451"/>
      <c r="V6" s="1451"/>
      <c r="W6" s="1451"/>
    </row>
    <row r="7" spans="2:23">
      <c r="B7" s="1638"/>
      <c r="C7" s="1638"/>
      <c r="D7" s="1638"/>
      <c r="E7" s="1638"/>
      <c r="F7" s="1638"/>
      <c r="G7" s="1638"/>
      <c r="H7" s="1638"/>
      <c r="I7" s="1638"/>
      <c r="J7" s="1638"/>
      <c r="K7" s="1638"/>
      <c r="L7" s="1638"/>
      <c r="M7" s="1451"/>
      <c r="N7" s="1451"/>
      <c r="O7" s="1451"/>
      <c r="P7" s="1451"/>
      <c r="Q7" s="1451"/>
      <c r="R7" s="1451"/>
      <c r="S7" s="1451"/>
      <c r="T7" s="1451"/>
      <c r="U7" s="1451"/>
      <c r="V7" s="1451"/>
      <c r="W7" s="1451"/>
    </row>
    <row r="8" spans="2:23" ht="13.5" customHeight="1">
      <c r="B8" s="1638" t="s">
        <v>1945</v>
      </c>
      <c r="C8" s="1638"/>
      <c r="D8" s="1638"/>
      <c r="E8" s="1638"/>
      <c r="F8" s="1638"/>
      <c r="G8" s="1638"/>
      <c r="H8" s="1638"/>
      <c r="I8" s="1638"/>
      <c r="J8" s="1638"/>
      <c r="K8" s="1638"/>
      <c r="L8" s="1638"/>
      <c r="M8" s="1451"/>
      <c r="N8" s="1451"/>
      <c r="O8" s="1451"/>
      <c r="P8" s="1451"/>
      <c r="Q8" s="1451"/>
      <c r="R8" s="1451"/>
      <c r="S8" s="1451"/>
      <c r="T8" s="1451"/>
      <c r="U8" s="1451"/>
      <c r="V8" s="1451"/>
      <c r="W8" s="1451"/>
    </row>
    <row r="9" spans="2:23">
      <c r="B9" s="1638"/>
      <c r="C9" s="1638"/>
      <c r="D9" s="1638"/>
      <c r="E9" s="1638"/>
      <c r="F9" s="1638"/>
      <c r="G9" s="1638"/>
      <c r="H9" s="1638"/>
      <c r="I9" s="1638"/>
      <c r="J9" s="1638"/>
      <c r="K9" s="1638"/>
      <c r="L9" s="1638"/>
      <c r="M9" s="1451"/>
      <c r="N9" s="1451"/>
      <c r="O9" s="1451"/>
      <c r="P9" s="1451"/>
      <c r="Q9" s="1451"/>
      <c r="R9" s="1451"/>
      <c r="S9" s="1451"/>
      <c r="T9" s="1451"/>
      <c r="U9" s="1451"/>
      <c r="V9" s="1451"/>
      <c r="W9" s="1451"/>
    </row>
    <row r="10" spans="2:23" ht="13.5" customHeight="1">
      <c r="B10" s="1638" t="s">
        <v>1946</v>
      </c>
      <c r="C10" s="1638"/>
      <c r="D10" s="1638"/>
      <c r="E10" s="1638"/>
      <c r="F10" s="1638"/>
      <c r="G10" s="1638"/>
      <c r="H10" s="1638"/>
      <c r="I10" s="1638"/>
      <c r="J10" s="1638"/>
      <c r="K10" s="1638"/>
      <c r="L10" s="1638"/>
      <c r="M10" s="1451"/>
      <c r="N10" s="1451"/>
      <c r="O10" s="1451"/>
      <c r="P10" s="1451"/>
      <c r="Q10" s="1451"/>
      <c r="R10" s="1451"/>
      <c r="S10" s="1451"/>
      <c r="T10" s="1451"/>
      <c r="U10" s="1451"/>
      <c r="V10" s="1451"/>
      <c r="W10" s="1451"/>
    </row>
    <row r="11" spans="2:23">
      <c r="B11" s="1638"/>
      <c r="C11" s="1638"/>
      <c r="D11" s="1638"/>
      <c r="E11" s="1638"/>
      <c r="F11" s="1638"/>
      <c r="G11" s="1638"/>
      <c r="H11" s="1638"/>
      <c r="I11" s="1638"/>
      <c r="J11" s="1638"/>
      <c r="K11" s="1638"/>
      <c r="L11" s="1638"/>
      <c r="M11" s="1451"/>
      <c r="N11" s="1451"/>
      <c r="O11" s="1451"/>
      <c r="P11" s="1451"/>
      <c r="Q11" s="1451"/>
      <c r="R11" s="1451"/>
      <c r="S11" s="1451"/>
      <c r="T11" s="1451"/>
      <c r="U11" s="1451"/>
      <c r="V11" s="1451"/>
      <c r="W11" s="1451"/>
    </row>
    <row r="12" spans="2:23" ht="13.5" customHeight="1">
      <c r="B12" s="1638" t="s">
        <v>1947</v>
      </c>
      <c r="C12" s="1638"/>
      <c r="D12" s="1638"/>
      <c r="E12" s="1638"/>
      <c r="F12" s="1638"/>
      <c r="G12" s="1638"/>
      <c r="H12" s="1638"/>
      <c r="I12" s="1638"/>
      <c r="J12" s="1638"/>
      <c r="K12" s="1638"/>
      <c r="L12" s="1638"/>
      <c r="M12" s="1451"/>
      <c r="N12" s="1451"/>
      <c r="O12" s="1451"/>
      <c r="P12" s="1451"/>
      <c r="Q12" s="1451"/>
      <c r="R12" s="1451"/>
      <c r="S12" s="1451"/>
      <c r="T12" s="1451"/>
      <c r="U12" s="1451"/>
      <c r="V12" s="1451"/>
      <c r="W12" s="1451"/>
    </row>
    <row r="13" spans="2:23" ht="13.5" customHeight="1">
      <c r="B13" s="1638" t="s">
        <v>1948</v>
      </c>
      <c r="C13" s="1638"/>
      <c r="D13" s="1638"/>
      <c r="E13" s="1638"/>
      <c r="F13" s="1638"/>
      <c r="G13" s="1638"/>
      <c r="H13" s="1638"/>
      <c r="I13" s="1638"/>
      <c r="J13" s="1638"/>
      <c r="K13" s="1638"/>
      <c r="L13" s="1638"/>
      <c r="M13" s="1451"/>
      <c r="N13" s="1451"/>
      <c r="O13" s="1451"/>
      <c r="P13" s="1451"/>
      <c r="Q13" s="1451"/>
      <c r="R13" s="1451"/>
      <c r="S13" s="1451"/>
      <c r="T13" s="1451"/>
      <c r="U13" s="1451"/>
      <c r="V13" s="1451"/>
      <c r="W13" s="1451"/>
    </row>
    <row r="14" spans="2:23">
      <c r="B14" s="1638"/>
      <c r="C14" s="1638"/>
      <c r="D14" s="1638"/>
      <c r="E14" s="1638"/>
      <c r="F14" s="1638"/>
      <c r="G14" s="1638"/>
      <c r="H14" s="1638"/>
      <c r="I14" s="1638"/>
      <c r="J14" s="1638"/>
      <c r="K14" s="1638"/>
      <c r="L14" s="1638"/>
      <c r="M14" s="1451"/>
      <c r="N14" s="1451"/>
      <c r="O14" s="1451"/>
      <c r="P14" s="1451"/>
      <c r="Q14" s="1451"/>
      <c r="R14" s="1451"/>
      <c r="S14" s="1451"/>
      <c r="T14" s="1451"/>
      <c r="U14" s="1451"/>
      <c r="V14" s="1451"/>
      <c r="W14" s="1451"/>
    </row>
    <row r="15" spans="2:23" ht="13.5" customHeight="1">
      <c r="B15" s="1638" t="s">
        <v>1949</v>
      </c>
      <c r="C15" s="1638"/>
      <c r="D15" s="1638"/>
      <c r="E15" s="1638"/>
      <c r="F15" s="1638"/>
      <c r="G15" s="1638"/>
      <c r="H15" s="1638"/>
      <c r="I15" s="1638"/>
      <c r="J15" s="1638"/>
      <c r="K15" s="1638"/>
      <c r="L15" s="1638"/>
      <c r="M15" s="1451"/>
      <c r="N15" s="1451"/>
      <c r="O15" s="1451"/>
      <c r="P15" s="1451"/>
      <c r="Q15" s="1451"/>
      <c r="R15" s="1451"/>
      <c r="S15" s="1451"/>
      <c r="T15" s="1451"/>
      <c r="U15" s="1451"/>
      <c r="V15" s="1451"/>
      <c r="W15" s="1451"/>
    </row>
    <row r="16" spans="2:23">
      <c r="B16" s="1638"/>
      <c r="C16" s="1638"/>
      <c r="D16" s="1638"/>
      <c r="E16" s="1638"/>
      <c r="F16" s="1638"/>
      <c r="G16" s="1638"/>
      <c r="H16" s="1638"/>
      <c r="I16" s="1638"/>
      <c r="J16" s="1638"/>
      <c r="K16" s="1638"/>
      <c r="L16" s="1638"/>
      <c r="M16" s="1451"/>
      <c r="N16" s="1451"/>
      <c r="O16" s="1451"/>
      <c r="P16" s="1451"/>
      <c r="Q16" s="1451"/>
      <c r="R16" s="1451"/>
      <c r="S16" s="1451"/>
      <c r="T16" s="1451"/>
      <c r="U16" s="1451"/>
      <c r="V16" s="1451"/>
      <c r="W16" s="1451"/>
    </row>
    <row r="17" spans="2:23" ht="13.5" customHeight="1">
      <c r="B17" s="1638" t="s">
        <v>1950</v>
      </c>
      <c r="C17" s="1638"/>
      <c r="D17" s="1638"/>
      <c r="E17" s="1638"/>
      <c r="F17" s="1638"/>
      <c r="G17" s="1638"/>
      <c r="H17" s="1638"/>
      <c r="I17" s="1638"/>
      <c r="J17" s="1638"/>
      <c r="K17" s="1638"/>
      <c r="L17" s="1638"/>
      <c r="M17" s="1451"/>
      <c r="N17" s="1451"/>
      <c r="O17" s="1451"/>
      <c r="P17" s="1451"/>
      <c r="Q17" s="1451"/>
      <c r="R17" s="1451"/>
      <c r="S17" s="1451"/>
      <c r="T17" s="1451"/>
      <c r="U17" s="1451"/>
      <c r="V17" s="1451"/>
      <c r="W17" s="1451"/>
    </row>
    <row r="18" spans="2:23">
      <c r="B18" s="1638"/>
      <c r="C18" s="1638"/>
      <c r="D18" s="1638"/>
      <c r="E18" s="1638"/>
      <c r="F18" s="1638"/>
      <c r="G18" s="1638"/>
      <c r="H18" s="1638"/>
      <c r="I18" s="1638"/>
      <c r="J18" s="1638"/>
      <c r="K18" s="1638"/>
      <c r="L18" s="1638"/>
      <c r="M18" s="1451"/>
      <c r="N18" s="1451"/>
      <c r="O18" s="1451"/>
      <c r="P18" s="1451"/>
      <c r="Q18" s="1451"/>
      <c r="R18" s="1451"/>
      <c r="S18" s="1451"/>
      <c r="T18" s="1451"/>
      <c r="U18" s="1451"/>
      <c r="V18" s="1451"/>
      <c r="W18" s="1451"/>
    </row>
    <row r="19" spans="2:23">
      <c r="B19" s="1638"/>
      <c r="C19" s="1638"/>
      <c r="D19" s="1638"/>
      <c r="E19" s="1638"/>
      <c r="F19" s="1638"/>
      <c r="G19" s="1638"/>
      <c r="H19" s="1638"/>
      <c r="I19" s="1638"/>
      <c r="J19" s="1638"/>
      <c r="K19" s="1638"/>
      <c r="L19" s="1638"/>
      <c r="M19" s="1451"/>
      <c r="N19" s="1451"/>
      <c r="O19" s="1451"/>
      <c r="P19" s="1451"/>
      <c r="Q19" s="1451"/>
      <c r="R19" s="1451"/>
      <c r="S19" s="1451"/>
      <c r="T19" s="1451"/>
      <c r="U19" s="1451"/>
      <c r="V19" s="1451"/>
      <c r="W19" s="1451"/>
    </row>
    <row r="20" spans="2:23" ht="13.5" customHeight="1">
      <c r="B20" s="1643" t="s">
        <v>1951</v>
      </c>
      <c r="C20" s="1643"/>
      <c r="D20" s="1643"/>
      <c r="E20" s="1643"/>
      <c r="F20" s="1643"/>
      <c r="G20" s="1643"/>
      <c r="H20" s="1643"/>
      <c r="I20" s="1643"/>
      <c r="J20" s="1643"/>
      <c r="K20" s="1643"/>
      <c r="L20" s="1643"/>
      <c r="M20" s="1454"/>
      <c r="N20" s="1454"/>
      <c r="O20" s="1454"/>
      <c r="P20" s="1454"/>
      <c r="Q20" s="1454"/>
      <c r="R20" s="1454"/>
      <c r="S20" s="1454"/>
      <c r="T20" s="1454"/>
      <c r="U20" s="1454"/>
      <c r="V20" s="1454"/>
      <c r="W20" s="1454"/>
    </row>
    <row r="21" spans="2:23" ht="13.5" customHeight="1">
      <c r="B21" s="1638" t="s">
        <v>1952</v>
      </c>
      <c r="C21" s="1638"/>
      <c r="D21" s="1638"/>
      <c r="E21" s="1638"/>
      <c r="F21" s="1638"/>
      <c r="G21" s="1638"/>
      <c r="H21" s="1638"/>
      <c r="I21" s="1638"/>
      <c r="J21" s="1638"/>
      <c r="K21" s="1638"/>
      <c r="L21" s="1638"/>
      <c r="M21" s="1451"/>
      <c r="N21" s="1451"/>
      <c r="O21" s="1451"/>
      <c r="P21" s="1451"/>
      <c r="Q21" s="1451"/>
      <c r="R21" s="1451"/>
      <c r="S21" s="1451"/>
      <c r="T21" s="1451"/>
      <c r="U21" s="1451"/>
      <c r="V21" s="1451"/>
      <c r="W21" s="1451"/>
    </row>
    <row r="22" spans="2:23" ht="13.5" customHeight="1">
      <c r="B22" s="1638" t="s">
        <v>1953</v>
      </c>
      <c r="C22" s="1638"/>
      <c r="D22" s="1638"/>
      <c r="E22" s="1638"/>
      <c r="F22" s="1638"/>
      <c r="G22" s="1638"/>
      <c r="H22" s="1638"/>
      <c r="I22" s="1638"/>
      <c r="J22" s="1638"/>
      <c r="K22" s="1638"/>
      <c r="L22" s="1638"/>
      <c r="M22" s="1451"/>
      <c r="N22" s="1451"/>
      <c r="O22" s="1451"/>
      <c r="P22" s="1451"/>
      <c r="Q22" s="1451"/>
      <c r="R22" s="1451"/>
      <c r="S22" s="1451"/>
      <c r="T22" s="1451"/>
      <c r="U22" s="1451"/>
      <c r="V22" s="1451"/>
      <c r="W22" s="1451"/>
    </row>
    <row r="23" spans="2:23" ht="13.5" customHeight="1">
      <c r="B23" s="1643" t="s">
        <v>1954</v>
      </c>
      <c r="C23" s="1643"/>
      <c r="D23" s="1643"/>
      <c r="E23" s="1643"/>
      <c r="F23" s="1643"/>
      <c r="G23" s="1643"/>
      <c r="H23" s="1643"/>
      <c r="I23" s="1643"/>
      <c r="J23" s="1643"/>
      <c r="K23" s="1643"/>
      <c r="L23" s="1643"/>
      <c r="M23" s="1454"/>
      <c r="N23" s="1454"/>
      <c r="O23" s="1454"/>
      <c r="P23" s="1454"/>
      <c r="Q23" s="1454"/>
      <c r="R23" s="1454"/>
      <c r="S23" s="1454"/>
      <c r="T23" s="1454"/>
      <c r="U23" s="1454"/>
      <c r="V23" s="1454"/>
      <c r="W23" s="1454"/>
    </row>
    <row r="24" spans="2:23" ht="13.5" customHeight="1">
      <c r="B24" s="1638" t="s">
        <v>2020</v>
      </c>
      <c r="C24" s="1638"/>
      <c r="D24" s="1638"/>
      <c r="E24" s="1638"/>
      <c r="F24" s="1638"/>
      <c r="G24" s="1638"/>
      <c r="H24" s="1638"/>
      <c r="I24" s="1638"/>
      <c r="J24" s="1638"/>
      <c r="K24" s="1638"/>
      <c r="L24" s="1638"/>
      <c r="M24" s="1451"/>
      <c r="N24" s="1451"/>
      <c r="O24" s="1451"/>
      <c r="P24" s="1451"/>
      <c r="Q24" s="1451"/>
      <c r="R24" s="1451"/>
      <c r="S24" s="1451"/>
      <c r="T24" s="1451"/>
      <c r="U24" s="1451"/>
      <c r="V24" s="1451"/>
      <c r="W24" s="1451"/>
    </row>
    <row r="25" spans="2:23">
      <c r="B25" s="1638"/>
      <c r="C25" s="1638"/>
      <c r="D25" s="1638"/>
      <c r="E25" s="1638"/>
      <c r="F25" s="1638"/>
      <c r="G25" s="1638"/>
      <c r="H25" s="1638"/>
      <c r="I25" s="1638"/>
      <c r="J25" s="1638"/>
      <c r="K25" s="1638"/>
      <c r="L25" s="1638"/>
      <c r="M25" s="1451"/>
      <c r="N25" s="1451"/>
      <c r="O25" s="1451"/>
      <c r="P25" s="1451"/>
      <c r="Q25" s="1451"/>
      <c r="R25" s="1451"/>
      <c r="S25" s="1451"/>
      <c r="T25" s="1451"/>
      <c r="U25" s="1451"/>
      <c r="V25" s="1451"/>
      <c r="W25" s="1451"/>
    </row>
    <row r="26" spans="2:23" ht="16.5" customHeight="1">
      <c r="B26" s="1450" t="s">
        <v>1955</v>
      </c>
      <c r="C26" s="1450" t="s">
        <v>1956</v>
      </c>
      <c r="D26" s="1450" t="s">
        <v>1966</v>
      </c>
      <c r="E26" s="1450" t="s">
        <v>1967</v>
      </c>
      <c r="F26" s="1450" t="s">
        <v>1968</v>
      </c>
      <c r="G26" s="1450" t="s">
        <v>1969</v>
      </c>
      <c r="H26" s="1449"/>
      <c r="I26" s="1449"/>
      <c r="J26" s="1449"/>
      <c r="K26" s="1449"/>
      <c r="L26" s="1449"/>
      <c r="M26" s="1449"/>
      <c r="N26" s="1449"/>
      <c r="O26" s="1449"/>
      <c r="P26" s="1449"/>
      <c r="Q26" s="1449"/>
      <c r="R26" s="1449"/>
      <c r="S26" s="1449"/>
      <c r="T26" s="1449"/>
      <c r="U26" s="1449"/>
      <c r="V26" s="1449"/>
      <c r="W26" s="1449"/>
    </row>
    <row r="27" spans="2:23" ht="16.5" customHeight="1">
      <c r="B27" s="1450" t="s">
        <v>1958</v>
      </c>
      <c r="C27" s="1450">
        <v>1</v>
      </c>
      <c r="D27" s="1450" t="s">
        <v>1981</v>
      </c>
      <c r="E27" s="1450" t="s">
        <v>1981</v>
      </c>
      <c r="F27" s="1450" t="s">
        <v>1981</v>
      </c>
      <c r="G27" s="1450" t="s">
        <v>1986</v>
      </c>
      <c r="H27" s="1449"/>
      <c r="I27" s="1449"/>
      <c r="J27" s="1449"/>
      <c r="K27" s="1449"/>
      <c r="L27" s="1449"/>
      <c r="M27" s="1449"/>
      <c r="N27" s="1449"/>
      <c r="O27" s="1449"/>
      <c r="P27" s="1449"/>
      <c r="Q27" s="1449"/>
      <c r="R27" s="1449"/>
      <c r="S27" s="1449"/>
      <c r="T27" s="1449"/>
      <c r="U27" s="1449"/>
      <c r="V27" s="1449"/>
      <c r="W27" s="1449"/>
    </row>
    <row r="28" spans="2:23" ht="16.5" customHeight="1">
      <c r="B28" s="1450" t="s">
        <v>1959</v>
      </c>
      <c r="C28" s="1450">
        <v>2</v>
      </c>
      <c r="D28" s="1450" t="s">
        <v>1982</v>
      </c>
      <c r="E28" s="1450" t="s">
        <v>1982</v>
      </c>
      <c r="F28" s="1450" t="s">
        <v>1982</v>
      </c>
      <c r="G28" s="1450" t="s">
        <v>1987</v>
      </c>
      <c r="H28" s="1449"/>
      <c r="I28" s="1449"/>
      <c r="J28" s="1449"/>
      <c r="K28" s="1449"/>
      <c r="L28" s="1449"/>
      <c r="M28" s="1449"/>
      <c r="N28" s="1449"/>
      <c r="O28" s="1449"/>
      <c r="P28" s="1449"/>
      <c r="Q28" s="1449"/>
      <c r="R28" s="1449"/>
      <c r="S28" s="1449"/>
      <c r="T28" s="1449"/>
      <c r="U28" s="1449"/>
      <c r="V28" s="1449"/>
      <c r="W28" s="1449"/>
    </row>
    <row r="29" spans="2:23" ht="16.5" customHeight="1">
      <c r="B29" s="1450" t="s">
        <v>1960</v>
      </c>
      <c r="C29" s="1450">
        <v>3</v>
      </c>
      <c r="D29" s="1450" t="s">
        <v>1983</v>
      </c>
      <c r="E29" s="1450" t="s">
        <v>1983</v>
      </c>
      <c r="F29" s="1450" t="s">
        <v>1983</v>
      </c>
      <c r="G29" s="1450" t="s">
        <v>1988</v>
      </c>
      <c r="H29" s="1449"/>
      <c r="I29" s="1449"/>
      <c r="J29" s="1449"/>
      <c r="K29" s="1449"/>
      <c r="L29" s="1449"/>
      <c r="M29" s="1449"/>
      <c r="N29" s="1449"/>
      <c r="O29" s="1449"/>
      <c r="P29" s="1449"/>
      <c r="Q29" s="1449"/>
      <c r="R29" s="1449"/>
      <c r="S29" s="1449"/>
      <c r="T29" s="1449"/>
      <c r="U29" s="1449"/>
      <c r="V29" s="1449"/>
      <c r="W29" s="1449"/>
    </row>
    <row r="30" spans="2:23" ht="16.5" customHeight="1">
      <c r="B30" s="1450" t="s">
        <v>1961</v>
      </c>
      <c r="C30" s="1450">
        <v>4</v>
      </c>
      <c r="D30" s="1450" t="s">
        <v>1984</v>
      </c>
      <c r="E30" s="1450" t="s">
        <v>1984</v>
      </c>
      <c r="F30" s="1450" t="s">
        <v>1984</v>
      </c>
      <c r="G30" s="1450" t="s">
        <v>1989</v>
      </c>
      <c r="H30" s="1449"/>
      <c r="I30" s="1449"/>
      <c r="J30" s="1449"/>
      <c r="K30" s="1449"/>
      <c r="L30" s="1449"/>
      <c r="M30" s="1449"/>
      <c r="N30" s="1449"/>
      <c r="O30" s="1449"/>
      <c r="P30" s="1449"/>
      <c r="Q30" s="1449"/>
      <c r="R30" s="1449"/>
      <c r="S30" s="1449"/>
      <c r="T30" s="1449"/>
      <c r="U30" s="1449"/>
      <c r="V30" s="1449"/>
      <c r="W30" s="1449"/>
    </row>
    <row r="31" spans="2:23" ht="16.5" customHeight="1">
      <c r="B31" s="1450" t="s">
        <v>1962</v>
      </c>
      <c r="C31" s="1450">
        <v>5</v>
      </c>
      <c r="D31" s="1450" t="s">
        <v>1985</v>
      </c>
      <c r="E31" s="1450" t="s">
        <v>1985</v>
      </c>
      <c r="F31" s="1450" t="s">
        <v>1985</v>
      </c>
      <c r="G31" s="1450" t="s">
        <v>1990</v>
      </c>
      <c r="H31" s="1449"/>
      <c r="I31" s="1449"/>
      <c r="J31" s="1449"/>
      <c r="K31" s="1449"/>
      <c r="L31" s="1449"/>
      <c r="M31" s="1449"/>
      <c r="N31" s="1449"/>
      <c r="O31" s="1449"/>
      <c r="P31" s="1449"/>
      <c r="Q31" s="1449"/>
      <c r="R31" s="1449"/>
      <c r="S31" s="1449"/>
      <c r="T31" s="1449"/>
      <c r="U31" s="1449"/>
      <c r="V31" s="1449"/>
      <c r="W31" s="1449"/>
    </row>
    <row r="32" spans="2:23" ht="15.75" customHeight="1">
      <c r="B32" s="1639" t="s">
        <v>1963</v>
      </c>
      <c r="C32" s="1639"/>
      <c r="D32" s="1639"/>
      <c r="E32" s="1639"/>
      <c r="F32" s="1639"/>
      <c r="G32" s="1641" t="s">
        <v>1991</v>
      </c>
      <c r="H32" s="1449"/>
      <c r="I32" s="1449"/>
      <c r="J32" s="1449"/>
      <c r="K32" s="1449"/>
      <c r="L32" s="1449"/>
      <c r="M32" s="1449"/>
      <c r="N32" s="1449"/>
      <c r="O32" s="1449"/>
      <c r="P32" s="1449"/>
      <c r="Q32" s="1449"/>
      <c r="R32" s="1449"/>
      <c r="S32" s="1449"/>
      <c r="T32" s="1449"/>
      <c r="U32" s="1449"/>
      <c r="V32" s="1449"/>
      <c r="W32" s="1449"/>
    </row>
    <row r="33" spans="2:23" ht="15.75" customHeight="1">
      <c r="B33" s="1640" t="s">
        <v>1964</v>
      </c>
      <c r="C33" s="1640"/>
      <c r="D33" s="1640"/>
      <c r="E33" s="1640"/>
      <c r="F33" s="1639"/>
      <c r="G33" s="1641"/>
      <c r="H33" s="1449"/>
      <c r="I33" s="1449"/>
      <c r="J33" s="1449"/>
      <c r="K33" s="1449"/>
      <c r="L33" s="1449"/>
      <c r="M33" s="1449"/>
      <c r="N33" s="1449"/>
      <c r="O33" s="1449"/>
      <c r="P33" s="1449"/>
      <c r="Q33" s="1449"/>
      <c r="R33" s="1449"/>
      <c r="S33" s="1449"/>
      <c r="T33" s="1449"/>
      <c r="U33" s="1449"/>
      <c r="V33" s="1449"/>
      <c r="W33" s="1449"/>
    </row>
    <row r="34" spans="2:23">
      <c r="B34" s="1449"/>
      <c r="C34" s="1449"/>
      <c r="D34" s="1449"/>
      <c r="E34" s="1449"/>
      <c r="F34" s="1449"/>
      <c r="G34" s="1449"/>
      <c r="H34" s="1449"/>
      <c r="I34" s="1449"/>
      <c r="J34" s="1449"/>
      <c r="K34" s="1449"/>
      <c r="L34" s="1449"/>
      <c r="M34" s="1449"/>
      <c r="N34" s="1449"/>
      <c r="O34" s="1449"/>
      <c r="P34" s="1449"/>
      <c r="Q34" s="1449"/>
      <c r="R34" s="1449"/>
      <c r="S34" s="1449"/>
      <c r="T34" s="1449"/>
      <c r="U34" s="1449"/>
      <c r="V34" s="1449"/>
      <c r="W34" s="1449"/>
    </row>
    <row r="35" spans="2:23" ht="14.25" customHeight="1">
      <c r="B35" s="1642" t="s">
        <v>1965</v>
      </c>
      <c r="C35" s="1642"/>
      <c r="D35" s="1642"/>
      <c r="E35" s="1642"/>
      <c r="F35" s="1642"/>
      <c r="G35" s="1642"/>
      <c r="H35" s="1642"/>
      <c r="I35" s="1642"/>
      <c r="J35" s="1642"/>
      <c r="K35" s="1642"/>
      <c r="L35" s="1642"/>
      <c r="M35" s="1449"/>
      <c r="N35" s="1449"/>
      <c r="O35" s="1449"/>
      <c r="P35" s="1449"/>
      <c r="Q35" s="1449"/>
      <c r="R35" s="1449"/>
      <c r="S35" s="1449"/>
      <c r="T35" s="1449"/>
      <c r="U35" s="1449"/>
      <c r="V35" s="1449"/>
      <c r="W35" s="1449"/>
    </row>
    <row r="36" spans="2:23">
      <c r="B36" s="1450" t="s">
        <v>1955</v>
      </c>
      <c r="C36" s="1450" t="s">
        <v>1957</v>
      </c>
      <c r="D36" s="1450" t="s">
        <v>1966</v>
      </c>
      <c r="E36" s="1450" t="s">
        <v>1967</v>
      </c>
      <c r="F36" s="1450" t="s">
        <v>1968</v>
      </c>
      <c r="G36" s="1450" t="s">
        <v>1969</v>
      </c>
      <c r="H36" s="1451"/>
      <c r="I36" s="1451"/>
      <c r="J36" s="1451"/>
      <c r="K36" s="1451"/>
      <c r="L36" s="1451"/>
      <c r="M36" s="1451"/>
      <c r="N36" s="1451"/>
      <c r="O36" s="1451"/>
      <c r="P36" s="1451"/>
      <c r="Q36" s="1451"/>
      <c r="R36" s="1451"/>
      <c r="S36" s="1451"/>
      <c r="T36" s="1451"/>
      <c r="U36" s="1451"/>
      <c r="V36" s="1451"/>
      <c r="W36" s="1451"/>
    </row>
    <row r="37" spans="2:23">
      <c r="B37" s="1450" t="s">
        <v>1958</v>
      </c>
      <c r="C37" s="1450">
        <v>4</v>
      </c>
      <c r="D37" s="1450" t="s">
        <v>1970</v>
      </c>
      <c r="E37" s="1450" t="s">
        <v>1970</v>
      </c>
      <c r="F37" s="1450" t="s">
        <v>1970</v>
      </c>
      <c r="G37" s="1450" t="s">
        <v>1971</v>
      </c>
      <c r="H37" s="1451"/>
      <c r="I37" s="1451"/>
      <c r="J37" s="1451"/>
      <c r="K37" s="1451"/>
      <c r="L37" s="1451"/>
      <c r="M37" s="1451"/>
      <c r="N37" s="1451"/>
      <c r="O37" s="1451"/>
      <c r="P37" s="1451"/>
      <c r="Q37" s="1451"/>
      <c r="R37" s="1451"/>
      <c r="S37" s="1451"/>
      <c r="T37" s="1451"/>
      <c r="U37" s="1451"/>
      <c r="V37" s="1451"/>
      <c r="W37" s="1451"/>
    </row>
    <row r="38" spans="2:23">
      <c r="B38" s="1450" t="s">
        <v>1959</v>
      </c>
      <c r="C38" s="1450">
        <v>4</v>
      </c>
      <c r="D38" s="1450" t="s">
        <v>1972</v>
      </c>
      <c r="E38" s="1450" t="s">
        <v>1972</v>
      </c>
      <c r="F38" s="1450" t="s">
        <v>1972</v>
      </c>
      <c r="G38" s="1450" t="s">
        <v>1973</v>
      </c>
      <c r="H38" s="1451"/>
      <c r="I38" s="1451"/>
      <c r="J38" s="1451"/>
      <c r="K38" s="1451"/>
      <c r="L38" s="1451"/>
      <c r="M38" s="1451"/>
      <c r="N38" s="1451"/>
      <c r="O38" s="1451"/>
      <c r="P38" s="1451"/>
      <c r="Q38" s="1451"/>
      <c r="R38" s="1451"/>
      <c r="S38" s="1451"/>
      <c r="T38" s="1451"/>
      <c r="U38" s="1451"/>
      <c r="V38" s="1451"/>
      <c r="W38" s="1451"/>
    </row>
    <row r="39" spans="2:23">
      <c r="B39" s="1450" t="s">
        <v>1960</v>
      </c>
      <c r="C39" s="1450">
        <v>4</v>
      </c>
      <c r="D39" s="1450" t="s">
        <v>1974</v>
      </c>
      <c r="E39" s="1450" t="s">
        <v>1974</v>
      </c>
      <c r="F39" s="1450" t="s">
        <v>1974</v>
      </c>
      <c r="G39" s="1450" t="s">
        <v>1975</v>
      </c>
      <c r="H39" s="1451"/>
      <c r="I39" s="1451"/>
      <c r="J39" s="1451"/>
      <c r="K39" s="1451"/>
      <c r="L39" s="1451"/>
      <c r="M39" s="1451"/>
      <c r="N39" s="1451"/>
      <c r="O39" s="1451"/>
      <c r="P39" s="1451"/>
      <c r="Q39" s="1451"/>
      <c r="R39" s="1451"/>
      <c r="S39" s="1451"/>
      <c r="T39" s="1451"/>
      <c r="U39" s="1451"/>
      <c r="V39" s="1451"/>
      <c r="W39" s="1451"/>
    </row>
    <row r="40" spans="2:23">
      <c r="B40" s="1450" t="s">
        <v>1961</v>
      </c>
      <c r="C40" s="1450">
        <v>6</v>
      </c>
      <c r="D40" s="1450" t="s">
        <v>1976</v>
      </c>
      <c r="E40" s="1450" t="s">
        <v>1976</v>
      </c>
      <c r="F40" s="1450" t="s">
        <v>1976</v>
      </c>
      <c r="G40" s="1450" t="s">
        <v>1979</v>
      </c>
    </row>
    <row r="41" spans="2:23">
      <c r="B41" s="1639" t="s">
        <v>1977</v>
      </c>
      <c r="C41" s="1639"/>
      <c r="D41" s="1639"/>
      <c r="E41" s="1639"/>
      <c r="F41" s="1639"/>
      <c r="G41" s="1641" t="s">
        <v>1980</v>
      </c>
    </row>
    <row r="42" spans="2:23">
      <c r="B42" s="1640" t="s">
        <v>1978</v>
      </c>
      <c r="C42" s="1640"/>
      <c r="D42" s="1640"/>
      <c r="E42" s="1640"/>
      <c r="F42" s="1639"/>
      <c r="G42" s="1641"/>
    </row>
  </sheetData>
  <mergeCells count="21">
    <mergeCell ref="B41:F41"/>
    <mergeCell ref="B42:F42"/>
    <mergeCell ref="G41:G42"/>
    <mergeCell ref="B35:L35"/>
    <mergeCell ref="B8:L9"/>
    <mergeCell ref="B10:L11"/>
    <mergeCell ref="B12:L12"/>
    <mergeCell ref="B20:L20"/>
    <mergeCell ref="B23:L23"/>
    <mergeCell ref="B33:F33"/>
    <mergeCell ref="G32:G33"/>
    <mergeCell ref="B24:L25"/>
    <mergeCell ref="B32:F32"/>
    <mergeCell ref="B3:L3"/>
    <mergeCell ref="B4:L5"/>
    <mergeCell ref="B6:L7"/>
    <mergeCell ref="B21:L21"/>
    <mergeCell ref="B22:L22"/>
    <mergeCell ref="B17:L19"/>
    <mergeCell ref="B15:L16"/>
    <mergeCell ref="B13:L14"/>
  </mergeCells>
  <phoneticPr fontId="1"/>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63EF-F5D8-454E-A476-F4069ACBB6E6}">
  <sheetPr>
    <pageSetUpPr fitToPage="1"/>
  </sheetPr>
  <dimension ref="A1:I17"/>
  <sheetViews>
    <sheetView view="pageBreakPreview" zoomScaleNormal="100" zoomScaleSheetLayoutView="100" workbookViewId="0">
      <selection activeCell="C6" sqref="C6:G6"/>
    </sheetView>
  </sheetViews>
  <sheetFormatPr defaultRowHeight="13.5"/>
  <cols>
    <col min="1" max="1" width="0.75" style="410" customWidth="1"/>
    <col min="2" max="2" width="24.25" style="410" customWidth="1"/>
    <col min="3" max="3" width="4" style="410" customWidth="1"/>
    <col min="4" max="6" width="20.125" style="410" customWidth="1"/>
    <col min="7" max="7" width="3.125" style="410" customWidth="1"/>
    <col min="8" max="8" width="3.75" style="410" customWidth="1"/>
    <col min="9" max="9" width="2.5" style="410" customWidth="1"/>
    <col min="10" max="10" width="9" style="410"/>
    <col min="11" max="11" width="14" style="410" customWidth="1"/>
    <col min="12" max="16384" width="9" style="410"/>
  </cols>
  <sheetData>
    <row r="1" spans="1:9" ht="27.75" customHeight="1">
      <c r="A1" s="232"/>
      <c r="B1" s="410" t="s">
        <v>1178</v>
      </c>
    </row>
    <row r="2" spans="1:9" ht="27.75" customHeight="1">
      <c r="A2" s="232"/>
      <c r="F2" s="1966" t="s">
        <v>728</v>
      </c>
      <c r="G2" s="1966"/>
    </row>
    <row r="3" spans="1:9" ht="27.75" customHeight="1">
      <c r="A3" s="232"/>
      <c r="F3" s="233"/>
      <c r="G3" s="233"/>
    </row>
    <row r="4" spans="1:9" ht="36" customHeight="1">
      <c r="B4" s="1967" t="s">
        <v>1179</v>
      </c>
      <c r="C4" s="3389"/>
      <c r="D4" s="3389"/>
      <c r="E4" s="3389"/>
      <c r="F4" s="3389"/>
      <c r="G4" s="3389"/>
    </row>
    <row r="5" spans="1:9" ht="36" customHeight="1">
      <c r="A5" s="411"/>
      <c r="B5" s="411"/>
      <c r="C5" s="411"/>
      <c r="D5" s="411"/>
      <c r="E5" s="411"/>
      <c r="F5" s="411"/>
      <c r="G5" s="411"/>
    </row>
    <row r="6" spans="1:9" ht="36" customHeight="1">
      <c r="A6" s="411"/>
      <c r="B6" s="235" t="s">
        <v>335</v>
      </c>
      <c r="C6" s="1968"/>
      <c r="D6" s="1969"/>
      <c r="E6" s="1969"/>
      <c r="F6" s="1969"/>
      <c r="G6" s="1970"/>
    </row>
    <row r="7" spans="1:9" ht="55.5" customHeight="1">
      <c r="B7" s="236" t="s">
        <v>336</v>
      </c>
      <c r="C7" s="1971" t="s">
        <v>521</v>
      </c>
      <c r="D7" s="1971"/>
      <c r="E7" s="1971"/>
      <c r="F7" s="1971"/>
      <c r="G7" s="1972"/>
    </row>
    <row r="8" spans="1:9" ht="55.5" customHeight="1">
      <c r="B8" s="519" t="s">
        <v>1180</v>
      </c>
      <c r="C8" s="3390" t="s">
        <v>1648</v>
      </c>
      <c r="D8" s="3391"/>
      <c r="E8" s="3391"/>
      <c r="F8" s="3391"/>
      <c r="G8" s="3392"/>
    </row>
    <row r="9" spans="1:9" ht="37.5" customHeight="1">
      <c r="B9" s="3397" t="s">
        <v>1181</v>
      </c>
      <c r="C9" s="748" t="s">
        <v>1646</v>
      </c>
      <c r="D9" s="749" t="s">
        <v>1647</v>
      </c>
      <c r="E9" s="750"/>
      <c r="F9" s="749" t="s">
        <v>542</v>
      </c>
      <c r="G9" s="751"/>
    </row>
    <row r="10" spans="1:9" ht="37.5" customHeight="1">
      <c r="B10" s="3398"/>
      <c r="C10" s="752"/>
      <c r="D10" s="747" t="s">
        <v>1645</v>
      </c>
      <c r="E10" s="746"/>
      <c r="F10" s="747" t="s">
        <v>542</v>
      </c>
      <c r="G10" s="753"/>
    </row>
    <row r="11" spans="1:9" ht="37.5" customHeight="1">
      <c r="B11" s="3399"/>
      <c r="C11" s="754"/>
      <c r="D11" s="755" t="s">
        <v>1644</v>
      </c>
      <c r="E11" s="756"/>
      <c r="F11" s="755" t="s">
        <v>542</v>
      </c>
      <c r="G11" s="757"/>
    </row>
    <row r="13" spans="1:9" ht="17.25" customHeight="1">
      <c r="B13" s="3393" t="s">
        <v>992</v>
      </c>
      <c r="C13" s="1962"/>
      <c r="D13" s="1962"/>
      <c r="E13" s="1962"/>
      <c r="F13" s="1962"/>
      <c r="G13" s="1962"/>
      <c r="H13" s="246"/>
      <c r="I13" s="246"/>
    </row>
    <row r="14" spans="1:9" ht="34.5" customHeight="1">
      <c r="B14" s="1961" t="s">
        <v>1182</v>
      </c>
      <c r="C14" s="3394"/>
      <c r="D14" s="3394"/>
      <c r="E14" s="3394"/>
      <c r="F14" s="3394"/>
      <c r="G14" s="3394"/>
      <c r="H14" s="246"/>
      <c r="I14" s="246"/>
    </row>
    <row r="15" spans="1:9" ht="34.5" customHeight="1">
      <c r="B15" s="3395" t="s">
        <v>1183</v>
      </c>
      <c r="C15" s="3395"/>
      <c r="D15" s="3395"/>
      <c r="E15" s="3395"/>
      <c r="F15" s="3395"/>
      <c r="G15" s="3395"/>
      <c r="H15" s="246"/>
      <c r="I15" s="246"/>
    </row>
    <row r="16" spans="1:9">
      <c r="B16" s="3396" t="s">
        <v>1184</v>
      </c>
      <c r="C16" s="1962"/>
      <c r="D16" s="1962"/>
      <c r="E16" s="1962"/>
      <c r="F16" s="1962"/>
      <c r="G16" s="1962"/>
    </row>
    <row r="17" spans="2:2">
      <c r="B17" s="245"/>
    </row>
  </sheetData>
  <mergeCells count="10">
    <mergeCell ref="B13:G13"/>
    <mergeCell ref="B14:G14"/>
    <mergeCell ref="B15:G15"/>
    <mergeCell ref="B16:G16"/>
    <mergeCell ref="B9:B11"/>
    <mergeCell ref="F2:G2"/>
    <mergeCell ref="B4:G4"/>
    <mergeCell ref="C6:G6"/>
    <mergeCell ref="C7:G7"/>
    <mergeCell ref="C8:G8"/>
  </mergeCells>
  <phoneticPr fontId="1"/>
  <printOptions horizontalCentered="1"/>
  <pageMargins left="0.70866141732283472" right="0.70866141732283472" top="0.74803149606299213" bottom="0.74803149606299213" header="0.31496062992125984" footer="0.31496062992125984"/>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3</xdr:col>
                    <xdr:colOff>476250</xdr:colOff>
                    <xdr:row>6</xdr:row>
                    <xdr:rowOff>180975</xdr:rowOff>
                  </from>
                  <to>
                    <xdr:col>3</xdr:col>
                    <xdr:colOff>800100</xdr:colOff>
                    <xdr:row>6</xdr:row>
                    <xdr:rowOff>523875</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4</xdr:col>
                    <xdr:colOff>1438275</xdr:colOff>
                    <xdr:row>6</xdr:row>
                    <xdr:rowOff>171450</xdr:rowOff>
                  </from>
                  <to>
                    <xdr:col>5</xdr:col>
                    <xdr:colOff>228600</xdr:colOff>
                    <xdr:row>6</xdr:row>
                    <xdr:rowOff>514350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4</xdr:col>
                    <xdr:colOff>180975</xdr:colOff>
                    <xdr:row>6</xdr:row>
                    <xdr:rowOff>190500</xdr:rowOff>
                  </from>
                  <to>
                    <xdr:col>4</xdr:col>
                    <xdr:colOff>504825</xdr:colOff>
                    <xdr:row>6</xdr:row>
                    <xdr:rowOff>533400</xdr:rowOff>
                  </to>
                </anchor>
              </controlPr>
            </control>
          </mc:Choice>
        </mc:AlternateContent>
        <mc:AlternateContent xmlns:mc="http://schemas.openxmlformats.org/markup-compatibility/2006">
          <mc:Choice Requires="x14">
            <control shapeId="74756" r:id="rId7" name="Check Box 4">
              <controlPr defaultSize="0" autoFill="0" autoLine="0" autoPict="0">
                <anchor moveWithCells="1">
                  <from>
                    <xdr:col>2</xdr:col>
                    <xdr:colOff>190500</xdr:colOff>
                    <xdr:row>7</xdr:row>
                    <xdr:rowOff>180975</xdr:rowOff>
                  </from>
                  <to>
                    <xdr:col>3</xdr:col>
                    <xdr:colOff>209550</xdr:colOff>
                    <xdr:row>7</xdr:row>
                    <xdr:rowOff>523875</xdr:rowOff>
                  </to>
                </anchor>
              </controlPr>
            </control>
          </mc:Choice>
        </mc:AlternateContent>
        <mc:AlternateContent xmlns:mc="http://schemas.openxmlformats.org/markup-compatibility/2006">
          <mc:Choice Requires="x14">
            <control shapeId="74757" r:id="rId8" name="Check Box 5">
              <controlPr defaultSize="0" autoFill="0" autoLine="0" autoPict="0">
                <anchor moveWithCells="1">
                  <from>
                    <xdr:col>3</xdr:col>
                    <xdr:colOff>1047750</xdr:colOff>
                    <xdr:row>7</xdr:row>
                    <xdr:rowOff>171450</xdr:rowOff>
                  </from>
                  <to>
                    <xdr:col>3</xdr:col>
                    <xdr:colOff>1371600</xdr:colOff>
                    <xdr:row>7</xdr:row>
                    <xdr:rowOff>514350</xdr:rowOff>
                  </to>
                </anchor>
              </controlPr>
            </control>
          </mc:Choice>
        </mc:AlternateContent>
        <mc:AlternateContent xmlns:mc="http://schemas.openxmlformats.org/markup-compatibility/2006">
          <mc:Choice Requires="x14">
            <control shapeId="74758" r:id="rId9" name="Check Box 6">
              <controlPr defaultSize="0" autoFill="0" autoLine="0" autoPict="0">
                <anchor moveWithCells="1">
                  <from>
                    <xdr:col>4</xdr:col>
                    <xdr:colOff>695325</xdr:colOff>
                    <xdr:row>7</xdr:row>
                    <xdr:rowOff>180975</xdr:rowOff>
                  </from>
                  <to>
                    <xdr:col>4</xdr:col>
                    <xdr:colOff>1019175</xdr:colOff>
                    <xdr:row>7</xdr:row>
                    <xdr:rowOff>523875</xdr:rowOff>
                  </to>
                </anchor>
              </controlPr>
            </control>
          </mc:Choice>
        </mc:AlternateContent>
        <mc:AlternateContent xmlns:mc="http://schemas.openxmlformats.org/markup-compatibility/2006">
          <mc:Choice Requires="x14">
            <control shapeId="74759" r:id="rId10" name="Check Box 7">
              <controlPr defaultSize="0" autoFill="0" autoLine="0" autoPict="0">
                <anchor moveWithCells="1">
                  <from>
                    <xdr:col>5</xdr:col>
                    <xdr:colOff>333375</xdr:colOff>
                    <xdr:row>7</xdr:row>
                    <xdr:rowOff>180975</xdr:rowOff>
                  </from>
                  <to>
                    <xdr:col>5</xdr:col>
                    <xdr:colOff>657225</xdr:colOff>
                    <xdr:row>7</xdr:row>
                    <xdr:rowOff>523875</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850FB-FD3E-4F5C-A62D-A97E16EFAC42}">
  <sheetPr>
    <pageSetUpPr fitToPage="1"/>
  </sheetPr>
  <dimension ref="A1:U349"/>
  <sheetViews>
    <sheetView view="pageBreakPreview" zoomScaleNormal="100" zoomScaleSheetLayoutView="100" workbookViewId="0">
      <selection activeCell="O5" sqref="O5:P5"/>
    </sheetView>
  </sheetViews>
  <sheetFormatPr defaultRowHeight="13.5"/>
  <cols>
    <col min="1" max="1" width="2.125" style="521" customWidth="1"/>
    <col min="2" max="14" width="2.625" style="521" customWidth="1"/>
    <col min="15" max="16" width="26.625" style="521" customWidth="1"/>
    <col min="17" max="20" width="2.625" style="521" customWidth="1"/>
    <col min="21" max="21" width="2.625" style="521" hidden="1" customWidth="1"/>
    <col min="22" max="45" width="2.625" style="521" customWidth="1"/>
    <col min="46" max="16384" width="9" style="521"/>
  </cols>
  <sheetData>
    <row r="1" spans="1:21" s="410" customFormat="1" ht="33" customHeight="1">
      <c r="A1" s="232"/>
      <c r="B1" s="410" t="s">
        <v>1185</v>
      </c>
      <c r="P1" s="437"/>
    </row>
    <row r="2" spans="1:21" s="410" customFormat="1" ht="21.75" customHeight="1">
      <c r="A2" s="232"/>
      <c r="B2" s="3403"/>
      <c r="C2" s="1962"/>
      <c r="D2" s="1962"/>
      <c r="E2" s="1962"/>
      <c r="F2" s="1962"/>
      <c r="G2" s="1962"/>
      <c r="H2" s="1962"/>
      <c r="I2" s="1962"/>
      <c r="J2" s="1962"/>
      <c r="K2" s="1962"/>
      <c r="L2" s="1962"/>
      <c r="M2" s="1962"/>
      <c r="N2" s="1962"/>
      <c r="O2" s="1962"/>
      <c r="P2" s="1962"/>
    </row>
    <row r="3" spans="1:21" s="520" customFormat="1" ht="21" customHeight="1">
      <c r="B3" s="3404" t="s">
        <v>1186</v>
      </c>
      <c r="C3" s="3404"/>
      <c r="D3" s="3404"/>
      <c r="E3" s="3404"/>
      <c r="F3" s="3404"/>
      <c r="G3" s="3404"/>
      <c r="H3" s="3404"/>
      <c r="I3" s="3404"/>
      <c r="J3" s="3404"/>
      <c r="K3" s="3404"/>
      <c r="L3" s="3404"/>
      <c r="M3" s="3404"/>
      <c r="N3" s="3404"/>
      <c r="O3" s="3404"/>
      <c r="P3" s="3404"/>
    </row>
    <row r="4" spans="1:21" s="410" customFormat="1" ht="27" customHeight="1" thickBot="1">
      <c r="A4" s="411"/>
      <c r="B4" s="3405"/>
      <c r="C4" s="3406"/>
      <c r="D4" s="3406"/>
      <c r="E4" s="3406"/>
      <c r="F4" s="3406"/>
      <c r="G4" s="3406"/>
      <c r="H4" s="3406"/>
      <c r="I4" s="3406"/>
      <c r="J4" s="3406"/>
      <c r="K4" s="3406"/>
      <c r="L4" s="3406"/>
      <c r="M4" s="3406"/>
      <c r="N4" s="3406"/>
      <c r="O4" s="3406"/>
      <c r="P4" s="3406"/>
    </row>
    <row r="5" spans="1:21" s="410" customFormat="1" ht="36" customHeight="1">
      <c r="A5" s="411"/>
      <c r="B5" s="3407" t="s">
        <v>335</v>
      </c>
      <c r="C5" s="3408"/>
      <c r="D5" s="3408"/>
      <c r="E5" s="3408"/>
      <c r="F5" s="3408"/>
      <c r="G5" s="3408"/>
      <c r="H5" s="3408"/>
      <c r="I5" s="3408"/>
      <c r="J5" s="3408"/>
      <c r="K5" s="3408"/>
      <c r="L5" s="3408"/>
      <c r="M5" s="3408"/>
      <c r="N5" s="3409"/>
      <c r="O5" s="3410"/>
      <c r="P5" s="3411"/>
    </row>
    <row r="6" spans="1:21" s="410" customFormat="1" ht="36" customHeight="1">
      <c r="B6" s="3400" t="s">
        <v>369</v>
      </c>
      <c r="C6" s="1964"/>
      <c r="D6" s="1964"/>
      <c r="E6" s="1964"/>
      <c r="F6" s="1964"/>
      <c r="G6" s="1964"/>
      <c r="H6" s="1964"/>
      <c r="I6" s="1964"/>
      <c r="J6" s="1964"/>
      <c r="K6" s="1964"/>
      <c r="L6" s="1964"/>
      <c r="M6" s="1964"/>
      <c r="N6" s="1965"/>
      <c r="O6" s="3401" t="s">
        <v>521</v>
      </c>
      <c r="P6" s="3402"/>
    </row>
    <row r="7" spans="1:21" ht="36" customHeight="1">
      <c r="B7" s="3412" t="s">
        <v>371</v>
      </c>
      <c r="C7" s="3413"/>
      <c r="D7" s="3413"/>
      <c r="E7" s="3413"/>
      <c r="F7" s="3413"/>
      <c r="G7" s="3413"/>
      <c r="H7" s="3413"/>
      <c r="I7" s="3413"/>
      <c r="J7" s="3413"/>
      <c r="K7" s="3413"/>
      <c r="L7" s="3413"/>
      <c r="M7" s="3413"/>
      <c r="N7" s="3414"/>
      <c r="O7" s="3415" t="s">
        <v>372</v>
      </c>
      <c r="P7" s="3416"/>
    </row>
    <row r="8" spans="1:21" ht="21" customHeight="1">
      <c r="B8" s="3417" t="s">
        <v>373</v>
      </c>
      <c r="C8" s="3418"/>
      <c r="D8" s="3418"/>
      <c r="E8" s="3418"/>
      <c r="F8" s="3418"/>
      <c r="G8" s="3418" t="s">
        <v>374</v>
      </c>
      <c r="H8" s="3418"/>
      <c r="I8" s="3418"/>
      <c r="J8" s="3418"/>
      <c r="K8" s="3418"/>
      <c r="L8" s="3418"/>
      <c r="M8" s="3418"/>
      <c r="N8" s="3418"/>
      <c r="O8" s="3419" t="s">
        <v>1187</v>
      </c>
      <c r="P8" s="3422" t="s">
        <v>1188</v>
      </c>
    </row>
    <row r="9" spans="1:21" ht="21" customHeight="1">
      <c r="B9" s="3417"/>
      <c r="C9" s="3418"/>
      <c r="D9" s="3418"/>
      <c r="E9" s="3418"/>
      <c r="F9" s="3418"/>
      <c r="G9" s="3418"/>
      <c r="H9" s="3418"/>
      <c r="I9" s="3418"/>
      <c r="J9" s="3418"/>
      <c r="K9" s="3418"/>
      <c r="L9" s="3418"/>
      <c r="M9" s="3418"/>
      <c r="N9" s="3418"/>
      <c r="O9" s="3420"/>
      <c r="P9" s="3422"/>
    </row>
    <row r="10" spans="1:21" ht="21" customHeight="1">
      <c r="B10" s="3417"/>
      <c r="C10" s="3418"/>
      <c r="D10" s="3418"/>
      <c r="E10" s="3418"/>
      <c r="F10" s="3418"/>
      <c r="G10" s="3418"/>
      <c r="H10" s="3418"/>
      <c r="I10" s="3418"/>
      <c r="J10" s="3418"/>
      <c r="K10" s="3418"/>
      <c r="L10" s="3418"/>
      <c r="M10" s="3418"/>
      <c r="N10" s="3418"/>
      <c r="O10" s="3421"/>
      <c r="P10" s="3422"/>
    </row>
    <row r="11" spans="1:21" ht="21" customHeight="1">
      <c r="B11" s="3423"/>
      <c r="C11" s="3424"/>
      <c r="D11" s="3424"/>
      <c r="E11" s="3424"/>
      <c r="F11" s="3424"/>
      <c r="G11" s="3424"/>
      <c r="H11" s="3424"/>
      <c r="I11" s="3424"/>
      <c r="J11" s="3424"/>
      <c r="K11" s="3424"/>
      <c r="L11" s="3424"/>
      <c r="M11" s="3424"/>
      <c r="N11" s="3424"/>
      <c r="O11" s="758"/>
      <c r="P11" s="759"/>
      <c r="U11" s="521" t="s">
        <v>258</v>
      </c>
    </row>
    <row r="12" spans="1:21" ht="21" customHeight="1">
      <c r="B12" s="3423"/>
      <c r="C12" s="3424"/>
      <c r="D12" s="3424"/>
      <c r="E12" s="3424"/>
      <c r="F12" s="3424"/>
      <c r="G12" s="3424"/>
      <c r="H12" s="3424"/>
      <c r="I12" s="3424"/>
      <c r="J12" s="3424"/>
      <c r="K12" s="3424"/>
      <c r="L12" s="3424"/>
      <c r="M12" s="3424"/>
      <c r="N12" s="3424"/>
      <c r="O12" s="758"/>
      <c r="P12" s="759"/>
      <c r="U12" s="521" t="s">
        <v>257</v>
      </c>
    </row>
    <row r="13" spans="1:21" ht="21" customHeight="1">
      <c r="B13" s="3423"/>
      <c r="C13" s="3424"/>
      <c r="D13" s="3424"/>
      <c r="E13" s="3424"/>
      <c r="F13" s="3424"/>
      <c r="G13" s="3424"/>
      <c r="H13" s="3424"/>
      <c r="I13" s="3424"/>
      <c r="J13" s="3424"/>
      <c r="K13" s="3424"/>
      <c r="L13" s="3424"/>
      <c r="M13" s="3424"/>
      <c r="N13" s="3424"/>
      <c r="O13" s="758"/>
      <c r="P13" s="759"/>
    </row>
    <row r="14" spans="1:21" ht="21" customHeight="1">
      <c r="B14" s="3423"/>
      <c r="C14" s="3424"/>
      <c r="D14" s="3424"/>
      <c r="E14" s="3424"/>
      <c r="F14" s="3424"/>
      <c r="G14" s="3424"/>
      <c r="H14" s="3424"/>
      <c r="I14" s="3424"/>
      <c r="J14" s="3424"/>
      <c r="K14" s="3424"/>
      <c r="L14" s="3424"/>
      <c r="M14" s="3424"/>
      <c r="N14" s="3424"/>
      <c r="O14" s="758"/>
      <c r="P14" s="759"/>
    </row>
    <row r="15" spans="1:21" ht="21" customHeight="1">
      <c r="B15" s="3423"/>
      <c r="C15" s="3424"/>
      <c r="D15" s="3424"/>
      <c r="E15" s="3424"/>
      <c r="F15" s="3424"/>
      <c r="G15" s="3424"/>
      <c r="H15" s="3424"/>
      <c r="I15" s="3424"/>
      <c r="J15" s="3424"/>
      <c r="K15" s="3424"/>
      <c r="L15" s="3424"/>
      <c r="M15" s="3424"/>
      <c r="N15" s="3424"/>
      <c r="O15" s="758"/>
      <c r="P15" s="759"/>
    </row>
    <row r="16" spans="1:21" ht="21" customHeight="1">
      <c r="B16" s="3423"/>
      <c r="C16" s="3424"/>
      <c r="D16" s="3424"/>
      <c r="E16" s="3424"/>
      <c r="F16" s="3424"/>
      <c r="G16" s="3424"/>
      <c r="H16" s="3424"/>
      <c r="I16" s="3424"/>
      <c r="J16" s="3424"/>
      <c r="K16" s="3424"/>
      <c r="L16" s="3424"/>
      <c r="M16" s="3424"/>
      <c r="N16" s="3424"/>
      <c r="O16" s="758"/>
      <c r="P16" s="759"/>
    </row>
    <row r="17" spans="2:16" ht="21" customHeight="1">
      <c r="B17" s="3423"/>
      <c r="C17" s="3424"/>
      <c r="D17" s="3424"/>
      <c r="E17" s="3424"/>
      <c r="F17" s="3424"/>
      <c r="G17" s="3424"/>
      <c r="H17" s="3424"/>
      <c r="I17" s="3424"/>
      <c r="J17" s="3424"/>
      <c r="K17" s="3424"/>
      <c r="L17" s="3424"/>
      <c r="M17" s="3424"/>
      <c r="N17" s="3424"/>
      <c r="O17" s="758"/>
      <c r="P17" s="759"/>
    </row>
    <row r="18" spans="2:16" ht="21" customHeight="1">
      <c r="B18" s="3423"/>
      <c r="C18" s="3424"/>
      <c r="D18" s="3424"/>
      <c r="E18" s="3424"/>
      <c r="F18" s="3424"/>
      <c r="G18" s="3424"/>
      <c r="H18" s="3424"/>
      <c r="I18" s="3424"/>
      <c r="J18" s="3424"/>
      <c r="K18" s="3424"/>
      <c r="L18" s="3424"/>
      <c r="M18" s="3424"/>
      <c r="N18" s="3424"/>
      <c r="O18" s="758"/>
      <c r="P18" s="759"/>
    </row>
    <row r="19" spans="2:16" ht="21" customHeight="1">
      <c r="B19" s="3423"/>
      <c r="C19" s="3424"/>
      <c r="D19" s="3424"/>
      <c r="E19" s="3424"/>
      <c r="F19" s="3424"/>
      <c r="G19" s="3424"/>
      <c r="H19" s="3424"/>
      <c r="I19" s="3424"/>
      <c r="J19" s="3424"/>
      <c r="K19" s="3424"/>
      <c r="L19" s="3424"/>
      <c r="M19" s="3424"/>
      <c r="N19" s="3424"/>
      <c r="O19" s="758"/>
      <c r="P19" s="759"/>
    </row>
    <row r="20" spans="2:16" ht="21" customHeight="1">
      <c r="B20" s="3426"/>
      <c r="C20" s="3427"/>
      <c r="D20" s="3427"/>
      <c r="E20" s="3427"/>
      <c r="F20" s="3427"/>
      <c r="G20" s="3427"/>
      <c r="H20" s="3427"/>
      <c r="I20" s="3427"/>
      <c r="J20" s="3427"/>
      <c r="K20" s="3427"/>
      <c r="L20" s="3427"/>
      <c r="M20" s="3427"/>
      <c r="N20" s="3427"/>
      <c r="O20" s="758"/>
      <c r="P20" s="759"/>
    </row>
    <row r="21" spans="2:16" ht="21" customHeight="1">
      <c r="B21" s="3426"/>
      <c r="C21" s="3427"/>
      <c r="D21" s="3427"/>
      <c r="E21" s="3427"/>
      <c r="F21" s="3427"/>
      <c r="G21" s="3427"/>
      <c r="H21" s="3427"/>
      <c r="I21" s="3427"/>
      <c r="J21" s="3427"/>
      <c r="K21" s="3427"/>
      <c r="L21" s="3427"/>
      <c r="M21" s="3427"/>
      <c r="N21" s="3427"/>
      <c r="O21" s="758"/>
      <c r="P21" s="759"/>
    </row>
    <row r="22" spans="2:16" ht="21" customHeight="1" thickBot="1">
      <c r="B22" s="3428"/>
      <c r="C22" s="3429"/>
      <c r="D22" s="3429"/>
      <c r="E22" s="3429"/>
      <c r="F22" s="3429"/>
      <c r="G22" s="3429"/>
      <c r="H22" s="3429"/>
      <c r="I22" s="3429"/>
      <c r="J22" s="3429"/>
      <c r="K22" s="3429"/>
      <c r="L22" s="3429"/>
      <c r="M22" s="3429"/>
      <c r="N22" s="3429"/>
      <c r="O22" s="762"/>
      <c r="P22" s="763"/>
    </row>
    <row r="23" spans="2:16" ht="21" customHeight="1" thickBot="1">
      <c r="B23" s="522"/>
      <c r="C23" s="522"/>
      <c r="D23" s="522"/>
      <c r="E23" s="522"/>
      <c r="F23" s="522"/>
      <c r="G23" s="522"/>
      <c r="H23" s="522"/>
      <c r="I23" s="522"/>
      <c r="J23" s="522"/>
      <c r="K23" s="522"/>
      <c r="L23" s="522"/>
      <c r="M23" s="522"/>
      <c r="N23" s="522"/>
      <c r="O23" s="522"/>
      <c r="P23" s="522"/>
    </row>
    <row r="24" spans="2:16" ht="21" customHeight="1">
      <c r="B24" s="3430" t="s">
        <v>1189</v>
      </c>
      <c r="C24" s="3431"/>
      <c r="D24" s="3431"/>
      <c r="E24" s="3431"/>
      <c r="F24" s="3431"/>
      <c r="G24" s="3431"/>
      <c r="H24" s="3431"/>
      <c r="I24" s="3431"/>
      <c r="J24" s="3432"/>
      <c r="K24" s="3432"/>
      <c r="L24" s="3432"/>
      <c r="M24" s="3432"/>
      <c r="N24" s="3433"/>
      <c r="O24" s="3438" t="s">
        <v>1190</v>
      </c>
      <c r="P24" s="523"/>
    </row>
    <row r="25" spans="2:16" ht="42.75" customHeight="1">
      <c r="B25" s="3434"/>
      <c r="C25" s="3435"/>
      <c r="D25" s="3435"/>
      <c r="E25" s="3435"/>
      <c r="F25" s="3435"/>
      <c r="G25" s="3435"/>
      <c r="H25" s="3435"/>
      <c r="I25" s="3435"/>
      <c r="J25" s="3436"/>
      <c r="K25" s="3436"/>
      <c r="L25" s="3436"/>
      <c r="M25" s="3436"/>
      <c r="N25" s="3437"/>
      <c r="O25" s="3439"/>
      <c r="P25" s="524" t="s">
        <v>1191</v>
      </c>
    </row>
    <row r="26" spans="2:16" ht="24.75" customHeight="1" thickBot="1">
      <c r="B26" s="3440"/>
      <c r="C26" s="3441"/>
      <c r="D26" s="3441"/>
      <c r="E26" s="3441"/>
      <c r="F26" s="3441"/>
      <c r="G26" s="3441"/>
      <c r="H26" s="3441"/>
      <c r="I26" s="3441"/>
      <c r="J26" s="3442"/>
      <c r="K26" s="3442"/>
      <c r="L26" s="3442"/>
      <c r="M26" s="3442"/>
      <c r="N26" s="3443"/>
      <c r="O26" s="760"/>
      <c r="P26" s="761" t="e">
        <f>ROUNDDOWN(B26/O26,1)</f>
        <v>#DIV/0!</v>
      </c>
    </row>
    <row r="27" spans="2:16" ht="13.5" customHeight="1">
      <c r="B27" s="522"/>
      <c r="C27" s="522"/>
      <c r="D27" s="522"/>
      <c r="E27" s="522"/>
      <c r="F27" s="522"/>
      <c r="G27" s="522"/>
      <c r="H27" s="522"/>
      <c r="I27" s="522"/>
      <c r="J27" s="525"/>
      <c r="K27" s="525"/>
      <c r="L27" s="525"/>
      <c r="M27" s="525"/>
      <c r="N27" s="525"/>
      <c r="O27" s="526"/>
      <c r="P27" s="526"/>
    </row>
    <row r="28" spans="2:16" ht="27" customHeight="1">
      <c r="B28" s="3444" t="s">
        <v>1192</v>
      </c>
      <c r="C28" s="1871"/>
      <c r="D28" s="1871"/>
      <c r="E28" s="1871"/>
      <c r="F28" s="1871"/>
      <c r="G28" s="1871"/>
      <c r="H28" s="1871"/>
      <c r="I28" s="1871"/>
      <c r="J28" s="1871"/>
      <c r="K28" s="1871"/>
      <c r="L28" s="1871"/>
      <c r="M28" s="1871"/>
      <c r="N28" s="1871"/>
      <c r="O28" s="1871"/>
      <c r="P28" s="1871"/>
    </row>
    <row r="29" spans="2:16" ht="20.25" customHeight="1">
      <c r="B29" s="3444" t="s">
        <v>1193</v>
      </c>
      <c r="C29" s="1871"/>
      <c r="D29" s="1871"/>
      <c r="E29" s="1871"/>
      <c r="F29" s="1871"/>
      <c r="G29" s="1871"/>
      <c r="H29" s="1871"/>
      <c r="I29" s="1871"/>
      <c r="J29" s="1871"/>
      <c r="K29" s="1871"/>
      <c r="L29" s="1871"/>
      <c r="M29" s="1871"/>
      <c r="N29" s="1871"/>
      <c r="O29" s="1871"/>
      <c r="P29" s="1871"/>
    </row>
    <row r="30" spans="2:16" ht="13.5" customHeight="1">
      <c r="B30" s="527"/>
      <c r="C30" s="528"/>
      <c r="D30" s="528"/>
      <c r="E30" s="528"/>
      <c r="F30" s="528"/>
      <c r="G30" s="528"/>
      <c r="H30" s="528"/>
      <c r="I30" s="528"/>
      <c r="J30" s="528"/>
      <c r="K30" s="528"/>
      <c r="L30" s="528"/>
      <c r="M30" s="528"/>
      <c r="N30" s="528"/>
      <c r="O30" s="528"/>
      <c r="P30" s="528"/>
    </row>
    <row r="31" spans="2:16" ht="21" customHeight="1">
      <c r="B31" s="3425" t="s">
        <v>1194</v>
      </c>
      <c r="C31" s="1871"/>
      <c r="D31" s="1871"/>
      <c r="E31" s="1871"/>
      <c r="F31" s="1871"/>
      <c r="G31" s="1871"/>
      <c r="H31" s="1871"/>
      <c r="I31" s="1871"/>
      <c r="J31" s="1871"/>
      <c r="K31" s="1871"/>
      <c r="L31" s="1871"/>
      <c r="M31" s="1871"/>
      <c r="N31" s="1871"/>
      <c r="O31" s="1871"/>
      <c r="P31" s="1871"/>
    </row>
    <row r="32" spans="2:16" ht="21" customHeight="1">
      <c r="B32" s="1871"/>
      <c r="C32" s="1871"/>
      <c r="D32" s="1871"/>
      <c r="E32" s="1871"/>
      <c r="F32" s="1871"/>
      <c r="G32" s="1871"/>
      <c r="H32" s="1871"/>
      <c r="I32" s="1871"/>
      <c r="J32" s="1871"/>
      <c r="K32" s="1871"/>
      <c r="L32" s="1871"/>
      <c r="M32" s="1871"/>
      <c r="N32" s="1871"/>
      <c r="O32" s="1871"/>
      <c r="P32" s="1871"/>
    </row>
    <row r="33" spans="2:16" ht="21" customHeight="1">
      <c r="B33" s="1871"/>
      <c r="C33" s="1871"/>
      <c r="D33" s="1871"/>
      <c r="E33" s="1871"/>
      <c r="F33" s="1871"/>
      <c r="G33" s="1871"/>
      <c r="H33" s="1871"/>
      <c r="I33" s="1871"/>
      <c r="J33" s="1871"/>
      <c r="K33" s="1871"/>
      <c r="L33" s="1871"/>
      <c r="M33" s="1871"/>
      <c r="N33" s="1871"/>
      <c r="O33" s="1871"/>
      <c r="P33" s="1871"/>
    </row>
    <row r="34" spans="2:16" ht="21" customHeight="1">
      <c r="B34" s="1871"/>
      <c r="C34" s="1871"/>
      <c r="D34" s="1871"/>
      <c r="E34" s="1871"/>
      <c r="F34" s="1871"/>
      <c r="G34" s="1871"/>
      <c r="H34" s="1871"/>
      <c r="I34" s="1871"/>
      <c r="J34" s="1871"/>
      <c r="K34" s="1871"/>
      <c r="L34" s="1871"/>
      <c r="M34" s="1871"/>
      <c r="N34" s="1871"/>
      <c r="O34" s="1871"/>
      <c r="P34" s="1871"/>
    </row>
    <row r="35" spans="2:16" ht="21" customHeight="1">
      <c r="B35" s="1871"/>
      <c r="C35" s="1871"/>
      <c r="D35" s="1871"/>
      <c r="E35" s="1871"/>
      <c r="F35" s="1871"/>
      <c r="G35" s="1871"/>
      <c r="H35" s="1871"/>
      <c r="I35" s="1871"/>
      <c r="J35" s="1871"/>
      <c r="K35" s="1871"/>
      <c r="L35" s="1871"/>
      <c r="M35" s="1871"/>
      <c r="N35" s="1871"/>
      <c r="O35" s="1871"/>
      <c r="P35" s="1871"/>
    </row>
    <row r="36" spans="2:16" ht="21" customHeight="1">
      <c r="B36" s="529"/>
      <c r="C36" s="529"/>
      <c r="D36" s="529"/>
      <c r="E36" s="529"/>
      <c r="F36" s="529"/>
      <c r="G36" s="529"/>
      <c r="H36" s="529"/>
      <c r="I36" s="529"/>
      <c r="J36" s="529"/>
      <c r="K36" s="529"/>
      <c r="L36" s="529"/>
      <c r="M36" s="529"/>
      <c r="N36" s="529"/>
      <c r="O36" s="529"/>
      <c r="P36" s="529"/>
    </row>
    <row r="37" spans="2:16" ht="21" customHeight="1">
      <c r="B37" s="529"/>
      <c r="C37" s="529"/>
      <c r="D37" s="529"/>
      <c r="E37" s="529"/>
      <c r="F37" s="529"/>
      <c r="G37" s="529"/>
      <c r="H37" s="529"/>
      <c r="I37" s="529"/>
      <c r="J37" s="529"/>
      <c r="K37" s="529"/>
      <c r="L37" s="529"/>
      <c r="M37" s="529"/>
      <c r="N37" s="529"/>
      <c r="O37" s="529"/>
      <c r="P37" s="529"/>
    </row>
    <row r="38" spans="2:16" ht="21" customHeight="1">
      <c r="B38" s="529"/>
      <c r="C38" s="529"/>
      <c r="D38" s="529"/>
      <c r="E38" s="529"/>
      <c r="F38" s="529"/>
      <c r="G38" s="529"/>
      <c r="H38" s="529"/>
      <c r="I38" s="529"/>
      <c r="J38" s="529"/>
      <c r="K38" s="529"/>
      <c r="L38" s="529"/>
      <c r="M38" s="529"/>
      <c r="N38" s="529"/>
      <c r="O38" s="529"/>
      <c r="P38" s="529"/>
    </row>
    <row r="39" spans="2:16" ht="21" customHeight="1">
      <c r="B39" s="529"/>
      <c r="C39" s="529"/>
      <c r="D39" s="529"/>
      <c r="E39" s="529"/>
      <c r="F39" s="529"/>
      <c r="G39" s="529"/>
      <c r="H39" s="529"/>
      <c r="I39" s="529"/>
      <c r="J39" s="529"/>
      <c r="K39" s="529"/>
      <c r="L39" s="529"/>
      <c r="M39" s="529"/>
      <c r="N39" s="529"/>
      <c r="O39" s="529"/>
      <c r="P39" s="529"/>
    </row>
    <row r="40" spans="2:16" ht="21" customHeight="1">
      <c r="B40" s="529"/>
      <c r="C40" s="529"/>
      <c r="D40" s="529"/>
      <c r="E40" s="529"/>
      <c r="F40" s="529"/>
      <c r="G40" s="529"/>
      <c r="H40" s="529"/>
      <c r="I40" s="529"/>
      <c r="J40" s="529"/>
      <c r="K40" s="529"/>
      <c r="L40" s="529"/>
      <c r="M40" s="529"/>
      <c r="N40" s="529"/>
      <c r="O40" s="529"/>
      <c r="P40" s="529"/>
    </row>
    <row r="41" spans="2:16" ht="16.5" customHeight="1">
      <c r="B41" s="529"/>
      <c r="C41" s="529"/>
      <c r="D41" s="529"/>
      <c r="E41" s="529"/>
      <c r="F41" s="529"/>
      <c r="G41" s="529"/>
      <c r="H41" s="529"/>
      <c r="I41" s="529"/>
      <c r="J41" s="529"/>
      <c r="K41" s="529"/>
      <c r="L41" s="529"/>
      <c r="M41" s="529"/>
      <c r="N41" s="529"/>
      <c r="O41" s="529"/>
      <c r="P41" s="52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6:N6"/>
    <mergeCell ref="O6:P6"/>
    <mergeCell ref="B2:P2"/>
    <mergeCell ref="B3:P3"/>
    <mergeCell ref="B4:P4"/>
    <mergeCell ref="B5:N5"/>
    <mergeCell ref="O5:P5"/>
  </mergeCells>
  <phoneticPr fontId="1"/>
  <dataValidations count="1">
    <dataValidation type="list" allowBlank="1" showInputMessage="1" showErrorMessage="1" sqref="O11:P22" xr:uid="{6637CA18-5E49-4613-BC85-102E3F689769}">
      <formula1>$U$11:$U$12</formula1>
    </dataValidation>
  </dataValidations>
  <printOptions horizontalCentered="1"/>
  <pageMargins left="0.70866141732283472" right="0.70866141732283472" top="0.74803149606299213" bottom="0.74803149606299213" header="0.31496062992125984" footer="0.31496062992125984"/>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14</xdr:col>
                    <xdr:colOff>247650</xdr:colOff>
                    <xdr:row>5</xdr:row>
                    <xdr:rowOff>66675</xdr:rowOff>
                  </from>
                  <to>
                    <xdr:col>14</xdr:col>
                    <xdr:colOff>571500</xdr:colOff>
                    <xdr:row>5</xdr:row>
                    <xdr:rowOff>409575</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14</xdr:col>
                    <xdr:colOff>1495425</xdr:colOff>
                    <xdr:row>5</xdr:row>
                    <xdr:rowOff>57150</xdr:rowOff>
                  </from>
                  <to>
                    <xdr:col>14</xdr:col>
                    <xdr:colOff>1819275</xdr:colOff>
                    <xdr:row>5</xdr:row>
                    <xdr:rowOff>400050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15</xdr:col>
                    <xdr:colOff>704850</xdr:colOff>
                    <xdr:row>5</xdr:row>
                    <xdr:rowOff>57150</xdr:rowOff>
                  </from>
                  <to>
                    <xdr:col>15</xdr:col>
                    <xdr:colOff>1028700</xdr:colOff>
                    <xdr:row>5</xdr:row>
                    <xdr:rowOff>400050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5E00-58D5-47BC-8C77-7F22FB4939A2}">
  <sheetPr>
    <pageSetUpPr fitToPage="1"/>
  </sheetPr>
  <dimension ref="A1:M16"/>
  <sheetViews>
    <sheetView view="pageBreakPreview" zoomScaleNormal="100" zoomScaleSheetLayoutView="100" workbookViewId="0">
      <selection activeCell="H8" sqref="H8"/>
    </sheetView>
  </sheetViews>
  <sheetFormatPr defaultRowHeight="13.5"/>
  <cols>
    <col min="1" max="1" width="1.25" style="410" customWidth="1"/>
    <col min="2" max="2" width="24.25" style="410" customWidth="1"/>
    <col min="3" max="3" width="4" style="410" customWidth="1"/>
    <col min="4" max="5" width="20.125" style="410" customWidth="1"/>
    <col min="6" max="6" width="12.75" style="410" customWidth="1"/>
    <col min="7" max="10" width="4.125" style="410" customWidth="1"/>
    <col min="11" max="11" width="3.75" style="410" customWidth="1"/>
    <col min="12" max="12" width="2.5" style="410" customWidth="1"/>
    <col min="13" max="13" width="0" style="410" hidden="1" customWidth="1"/>
    <col min="14" max="16384" width="9" style="410"/>
  </cols>
  <sheetData>
    <row r="1" spans="1:13" ht="27.75" customHeight="1">
      <c r="A1" s="232"/>
      <c r="B1" s="410" t="s">
        <v>1195</v>
      </c>
      <c r="F1" s="1966" t="s">
        <v>728</v>
      </c>
      <c r="G1" s="3451"/>
      <c r="H1" s="3451"/>
      <c r="I1" s="3451"/>
      <c r="J1" s="3451"/>
    </row>
    <row r="2" spans="1:13" ht="21" customHeight="1">
      <c r="A2" s="232"/>
      <c r="F2" s="233"/>
    </row>
    <row r="3" spans="1:13" ht="36" customHeight="1">
      <c r="B3" s="1967" t="s">
        <v>1196</v>
      </c>
      <c r="C3" s="3389"/>
      <c r="D3" s="3389"/>
      <c r="E3" s="3389"/>
      <c r="F3" s="3389"/>
      <c r="G3" s="3389"/>
      <c r="H3" s="3389"/>
      <c r="I3" s="3389"/>
      <c r="J3" s="3389"/>
      <c r="M3" s="410" t="s">
        <v>259</v>
      </c>
    </row>
    <row r="4" spans="1:13" ht="28.5" customHeight="1">
      <c r="A4" s="411"/>
      <c r="B4" s="411"/>
      <c r="C4" s="411"/>
      <c r="D4" s="411"/>
      <c r="E4" s="411"/>
      <c r="F4" s="411"/>
      <c r="G4" s="411"/>
      <c r="H4" s="411"/>
      <c r="I4" s="411"/>
      <c r="J4" s="411"/>
      <c r="M4" s="410" t="s">
        <v>260</v>
      </c>
    </row>
    <row r="5" spans="1:13" ht="36" customHeight="1">
      <c r="A5" s="411"/>
      <c r="B5" s="235" t="s">
        <v>335</v>
      </c>
      <c r="C5" s="1968"/>
      <c r="D5" s="1969"/>
      <c r="E5" s="1969"/>
      <c r="F5" s="1969"/>
      <c r="G5" s="1969"/>
      <c r="H5" s="1969"/>
      <c r="I5" s="1969"/>
      <c r="J5" s="1970"/>
    </row>
    <row r="6" spans="1:13" ht="36.75" customHeight="1">
      <c r="B6" s="236" t="s">
        <v>336</v>
      </c>
      <c r="C6" s="1971" t="s">
        <v>521</v>
      </c>
      <c r="D6" s="1971"/>
      <c r="E6" s="1971"/>
      <c r="F6" s="1971"/>
      <c r="G6" s="1971"/>
      <c r="H6" s="1971"/>
      <c r="I6" s="1971"/>
      <c r="J6" s="1972"/>
    </row>
    <row r="7" spans="1:13" ht="81" customHeight="1">
      <c r="B7" s="530" t="s">
        <v>1197</v>
      </c>
      <c r="C7" s="3448" t="s">
        <v>1198</v>
      </c>
      <c r="D7" s="3449"/>
      <c r="E7" s="3449"/>
      <c r="F7" s="3450"/>
      <c r="G7" s="257" t="s">
        <v>32</v>
      </c>
      <c r="H7" s="764" t="s">
        <v>258</v>
      </c>
      <c r="I7" s="257" t="s">
        <v>32</v>
      </c>
      <c r="J7" s="765" t="s">
        <v>257</v>
      </c>
    </row>
    <row r="8" spans="1:13" ht="238.5" customHeight="1">
      <c r="B8" s="531" t="s">
        <v>1199</v>
      </c>
      <c r="C8" s="3445" t="s">
        <v>1200</v>
      </c>
      <c r="D8" s="3446"/>
      <c r="E8" s="3446"/>
      <c r="F8" s="3447"/>
      <c r="G8" s="257" t="s">
        <v>32</v>
      </c>
      <c r="H8" s="764" t="s">
        <v>258</v>
      </c>
      <c r="I8" s="257" t="s">
        <v>32</v>
      </c>
      <c r="J8" s="765" t="s">
        <v>257</v>
      </c>
    </row>
    <row r="9" spans="1:13" ht="75" customHeight="1">
      <c r="B9" s="530" t="s">
        <v>1201</v>
      </c>
      <c r="C9" s="3448" t="s">
        <v>1202</v>
      </c>
      <c r="D9" s="3449"/>
      <c r="E9" s="3449"/>
      <c r="F9" s="3450"/>
      <c r="G9" s="257" t="s">
        <v>32</v>
      </c>
      <c r="H9" s="764" t="s">
        <v>258</v>
      </c>
      <c r="I9" s="257" t="s">
        <v>32</v>
      </c>
      <c r="J9" s="765" t="s">
        <v>257</v>
      </c>
    </row>
    <row r="10" spans="1:13" ht="120.75" customHeight="1">
      <c r="B10" s="531" t="s">
        <v>1203</v>
      </c>
      <c r="C10" s="3445" t="s">
        <v>1204</v>
      </c>
      <c r="D10" s="3446"/>
      <c r="E10" s="3446"/>
      <c r="F10" s="3447"/>
      <c r="G10" s="257" t="s">
        <v>32</v>
      </c>
      <c r="H10" s="764" t="s">
        <v>258</v>
      </c>
      <c r="I10" s="257" t="s">
        <v>32</v>
      </c>
      <c r="J10" s="765" t="s">
        <v>257</v>
      </c>
    </row>
    <row r="12" spans="1:13" ht="17.25" customHeight="1">
      <c r="B12" s="245" t="s">
        <v>1649</v>
      </c>
      <c r="C12" s="246"/>
      <c r="D12" s="246"/>
      <c r="E12" s="246"/>
      <c r="F12" s="246"/>
      <c r="G12" s="246"/>
      <c r="H12" s="246"/>
      <c r="I12" s="246"/>
      <c r="J12" s="246"/>
      <c r="K12" s="246"/>
      <c r="L12" s="246"/>
    </row>
    <row r="13" spans="1:13" ht="35.25" customHeight="1">
      <c r="B13" s="3395" t="s">
        <v>1205</v>
      </c>
      <c r="C13" s="3395"/>
      <c r="D13" s="3395"/>
      <c r="E13" s="3395"/>
      <c r="F13" s="3395"/>
      <c r="G13" s="3395"/>
      <c r="H13" s="3395"/>
      <c r="I13" s="3395"/>
      <c r="J13" s="3395"/>
      <c r="K13" s="246"/>
      <c r="L13" s="246"/>
    </row>
    <row r="14" spans="1:13" ht="17.25" customHeight="1">
      <c r="B14" s="532" t="s">
        <v>1206</v>
      </c>
      <c r="C14" s="246"/>
      <c r="D14" s="246"/>
      <c r="E14" s="246"/>
      <c r="F14" s="246"/>
      <c r="G14" s="246"/>
      <c r="H14" s="246"/>
      <c r="I14" s="246"/>
      <c r="J14" s="246"/>
      <c r="K14" s="246"/>
      <c r="L14" s="246"/>
    </row>
    <row r="15" spans="1:13" ht="17.25" customHeight="1">
      <c r="B15" s="532" t="s">
        <v>1207</v>
      </c>
      <c r="C15" s="246"/>
      <c r="D15" s="246"/>
      <c r="E15" s="246"/>
      <c r="F15" s="246"/>
      <c r="G15" s="246"/>
      <c r="H15" s="246"/>
      <c r="I15" s="246"/>
      <c r="J15" s="246"/>
      <c r="K15" s="246"/>
      <c r="L15" s="246"/>
    </row>
    <row r="16" spans="1:13">
      <c r="B16" s="245"/>
    </row>
  </sheetData>
  <mergeCells count="9">
    <mergeCell ref="B13:J13"/>
    <mergeCell ref="C8:F8"/>
    <mergeCell ref="C9:F9"/>
    <mergeCell ref="C10:F10"/>
    <mergeCell ref="F1:J1"/>
    <mergeCell ref="B3:J3"/>
    <mergeCell ref="C5:J5"/>
    <mergeCell ref="C6:J6"/>
    <mergeCell ref="C7:F7"/>
  </mergeCells>
  <phoneticPr fontId="1"/>
  <dataValidations count="1">
    <dataValidation type="list" allowBlank="1" showInputMessage="1" showErrorMessage="1" sqref="I7:I10 G7:G10" xr:uid="{0FE220B2-D8F1-40F8-9CEB-FF2563540D8B}">
      <formula1>$M$3:$M$4</formula1>
    </dataValidation>
  </dataValidations>
  <printOptions horizontalCentered="1"/>
  <pageMargins left="0.70866141732283472" right="0.70866141732283472" top="0.74803149606299213" bottom="0.74803149606299213" header="0.31496062992125984" footer="0.31496062992125984"/>
  <pageSetup paperSize="9" scale="8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5</xdr:col>
                    <xdr:colOff>66675</xdr:colOff>
                    <xdr:row>5</xdr:row>
                    <xdr:rowOff>76200</xdr:rowOff>
                  </from>
                  <to>
                    <xdr:col>5</xdr:col>
                    <xdr:colOff>390525</xdr:colOff>
                    <xdr:row>5</xdr:row>
                    <xdr:rowOff>419100</xdr:rowOff>
                  </to>
                </anchor>
              </controlPr>
            </control>
          </mc:Choice>
        </mc:AlternateContent>
        <mc:AlternateContent xmlns:mc="http://schemas.openxmlformats.org/markup-compatibility/2006">
          <mc:Choice Requires="x14">
            <control shapeId="68611" r:id="rId5" name="Check Box 3">
              <controlPr defaultSize="0" autoFill="0" autoLine="0" autoPict="0">
                <anchor moveWithCells="1">
                  <from>
                    <xdr:col>3</xdr:col>
                    <xdr:colOff>695325</xdr:colOff>
                    <xdr:row>5</xdr:row>
                    <xdr:rowOff>66675</xdr:rowOff>
                  </from>
                  <to>
                    <xdr:col>3</xdr:col>
                    <xdr:colOff>1019175</xdr:colOff>
                    <xdr:row>5</xdr:row>
                    <xdr:rowOff>409575</xdr:rowOff>
                  </to>
                </anchor>
              </controlPr>
            </control>
          </mc:Choice>
        </mc:AlternateContent>
        <mc:AlternateContent xmlns:mc="http://schemas.openxmlformats.org/markup-compatibility/2006">
          <mc:Choice Requires="x14">
            <control shapeId="68613" r:id="rId6" name="Check Box 5">
              <controlPr defaultSize="0" autoFill="0" autoLine="0" autoPict="0">
                <anchor moveWithCells="1">
                  <from>
                    <xdr:col>4</xdr:col>
                    <xdr:colOff>323850</xdr:colOff>
                    <xdr:row>5</xdr:row>
                    <xdr:rowOff>85725</xdr:rowOff>
                  </from>
                  <to>
                    <xdr:col>4</xdr:col>
                    <xdr:colOff>647700</xdr:colOff>
                    <xdr:row>5</xdr:row>
                    <xdr:rowOff>428625</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29AE3-5834-4730-8099-1FB5EB009A42}">
  <dimension ref="A1:K27"/>
  <sheetViews>
    <sheetView view="pageBreakPreview" zoomScaleNormal="100" zoomScaleSheetLayoutView="100" workbookViewId="0">
      <selection activeCell="L21" sqref="L21"/>
    </sheetView>
  </sheetViews>
  <sheetFormatPr defaultRowHeight="13.5"/>
  <cols>
    <col min="1" max="1" width="2.125" style="533" customWidth="1"/>
    <col min="2" max="2" width="24.25" style="533" customWidth="1"/>
    <col min="3" max="3" width="4" style="533" customWidth="1"/>
    <col min="4" max="5" width="20.125" style="533" customWidth="1"/>
    <col min="6" max="6" width="10.375" style="533" customWidth="1"/>
    <col min="7" max="7" width="7.5" style="533" customWidth="1"/>
    <col min="8" max="8" width="8.25" style="533" customWidth="1"/>
    <col min="9" max="9" width="3.125" style="533" customWidth="1"/>
    <col min="10" max="10" width="1.75" style="533" customWidth="1"/>
    <col min="11" max="11" width="2.5" style="533" customWidth="1"/>
    <col min="12" max="257" width="9" style="533"/>
    <col min="258" max="258" width="2.125" style="533" customWidth="1"/>
    <col min="259" max="259" width="24.25" style="533" customWidth="1"/>
    <col min="260" max="260" width="4" style="533" customWidth="1"/>
    <col min="261" max="262" width="20.125" style="533" customWidth="1"/>
    <col min="263" max="264" width="10.375" style="533" customWidth="1"/>
    <col min="265" max="265" width="3.125" style="533" customWidth="1"/>
    <col min="266" max="266" width="3.75" style="533" customWidth="1"/>
    <col min="267" max="267" width="2.5" style="533" customWidth="1"/>
    <col min="268" max="513" width="9" style="533"/>
    <col min="514" max="514" width="2.125" style="533" customWidth="1"/>
    <col min="515" max="515" width="24.25" style="533" customWidth="1"/>
    <col min="516" max="516" width="4" style="533" customWidth="1"/>
    <col min="517" max="518" width="20.125" style="533" customWidth="1"/>
    <col min="519" max="520" width="10.375" style="533" customWidth="1"/>
    <col min="521" max="521" width="3.125" style="533" customWidth="1"/>
    <col min="522" max="522" width="3.75" style="533" customWidth="1"/>
    <col min="523" max="523" width="2.5" style="533" customWidth="1"/>
    <col min="524" max="769" width="9" style="533"/>
    <col min="770" max="770" width="2.125" style="533" customWidth="1"/>
    <col min="771" max="771" width="24.25" style="533" customWidth="1"/>
    <col min="772" max="772" width="4" style="533" customWidth="1"/>
    <col min="773" max="774" width="20.125" style="533" customWidth="1"/>
    <col min="775" max="776" width="10.375" style="533" customWidth="1"/>
    <col min="777" max="777" width="3.125" style="533" customWidth="1"/>
    <col min="778" max="778" width="3.75" style="533" customWidth="1"/>
    <col min="779" max="779" width="2.5" style="533" customWidth="1"/>
    <col min="780" max="1025" width="9" style="533"/>
    <col min="1026" max="1026" width="2.125" style="533" customWidth="1"/>
    <col min="1027" max="1027" width="24.25" style="533" customWidth="1"/>
    <col min="1028" max="1028" width="4" style="533" customWidth="1"/>
    <col min="1029" max="1030" width="20.125" style="533" customWidth="1"/>
    <col min="1031" max="1032" width="10.375" style="533" customWidth="1"/>
    <col min="1033" max="1033" width="3.125" style="533" customWidth="1"/>
    <col min="1034" max="1034" width="3.75" style="533" customWidth="1"/>
    <col min="1035" max="1035" width="2.5" style="533" customWidth="1"/>
    <col min="1036" max="1281" width="9" style="533"/>
    <col min="1282" max="1282" width="2.125" style="533" customWidth="1"/>
    <col min="1283" max="1283" width="24.25" style="533" customWidth="1"/>
    <col min="1284" max="1284" width="4" style="533" customWidth="1"/>
    <col min="1285" max="1286" width="20.125" style="533" customWidth="1"/>
    <col min="1287" max="1288" width="10.375" style="533" customWidth="1"/>
    <col min="1289" max="1289" width="3.125" style="533" customWidth="1"/>
    <col min="1290" max="1290" width="3.75" style="533" customWidth="1"/>
    <col min="1291" max="1291" width="2.5" style="533" customWidth="1"/>
    <col min="1292" max="1537" width="9" style="533"/>
    <col min="1538" max="1538" width="2.125" style="533" customWidth="1"/>
    <col min="1539" max="1539" width="24.25" style="533" customWidth="1"/>
    <col min="1540" max="1540" width="4" style="533" customWidth="1"/>
    <col min="1541" max="1542" width="20.125" style="533" customWidth="1"/>
    <col min="1543" max="1544" width="10.375" style="533" customWidth="1"/>
    <col min="1545" max="1545" width="3.125" style="533" customWidth="1"/>
    <col min="1546" max="1546" width="3.75" style="533" customWidth="1"/>
    <col min="1547" max="1547" width="2.5" style="533" customWidth="1"/>
    <col min="1548" max="1793" width="9" style="533"/>
    <col min="1794" max="1794" width="2.125" style="533" customWidth="1"/>
    <col min="1795" max="1795" width="24.25" style="533" customWidth="1"/>
    <col min="1796" max="1796" width="4" style="533" customWidth="1"/>
    <col min="1797" max="1798" width="20.125" style="533" customWidth="1"/>
    <col min="1799" max="1800" width="10.375" style="533" customWidth="1"/>
    <col min="1801" max="1801" width="3.125" style="533" customWidth="1"/>
    <col min="1802" max="1802" width="3.75" style="533" customWidth="1"/>
    <col min="1803" max="1803" width="2.5" style="533" customWidth="1"/>
    <col min="1804" max="2049" width="9" style="533"/>
    <col min="2050" max="2050" width="2.125" style="533" customWidth="1"/>
    <col min="2051" max="2051" width="24.25" style="533" customWidth="1"/>
    <col min="2052" max="2052" width="4" style="533" customWidth="1"/>
    <col min="2053" max="2054" width="20.125" style="533" customWidth="1"/>
    <col min="2055" max="2056" width="10.375" style="533" customWidth="1"/>
    <col min="2057" max="2057" width="3.125" style="533" customWidth="1"/>
    <col min="2058" max="2058" width="3.75" style="533" customWidth="1"/>
    <col min="2059" max="2059" width="2.5" style="533" customWidth="1"/>
    <col min="2060" max="2305" width="9" style="533"/>
    <col min="2306" max="2306" width="2.125" style="533" customWidth="1"/>
    <col min="2307" max="2307" width="24.25" style="533" customWidth="1"/>
    <col min="2308" max="2308" width="4" style="533" customWidth="1"/>
    <col min="2309" max="2310" width="20.125" style="533" customWidth="1"/>
    <col min="2311" max="2312" width="10.375" style="533" customWidth="1"/>
    <col min="2313" max="2313" width="3.125" style="533" customWidth="1"/>
    <col min="2314" max="2314" width="3.75" style="533" customWidth="1"/>
    <col min="2315" max="2315" width="2.5" style="533" customWidth="1"/>
    <col min="2316" max="2561" width="9" style="533"/>
    <col min="2562" max="2562" width="2.125" style="533" customWidth="1"/>
    <col min="2563" max="2563" width="24.25" style="533" customWidth="1"/>
    <col min="2564" max="2564" width="4" style="533" customWidth="1"/>
    <col min="2565" max="2566" width="20.125" style="533" customWidth="1"/>
    <col min="2567" max="2568" width="10.375" style="533" customWidth="1"/>
    <col min="2569" max="2569" width="3.125" style="533" customWidth="1"/>
    <col min="2570" max="2570" width="3.75" style="533" customWidth="1"/>
    <col min="2571" max="2571" width="2.5" style="533" customWidth="1"/>
    <col min="2572" max="2817" width="9" style="533"/>
    <col min="2818" max="2818" width="2.125" style="533" customWidth="1"/>
    <col min="2819" max="2819" width="24.25" style="533" customWidth="1"/>
    <col min="2820" max="2820" width="4" style="533" customWidth="1"/>
    <col min="2821" max="2822" width="20.125" style="533" customWidth="1"/>
    <col min="2823" max="2824" width="10.375" style="533" customWidth="1"/>
    <col min="2825" max="2825" width="3.125" style="533" customWidth="1"/>
    <col min="2826" max="2826" width="3.75" style="533" customWidth="1"/>
    <col min="2827" max="2827" width="2.5" style="533" customWidth="1"/>
    <col min="2828" max="3073" width="9" style="533"/>
    <col min="3074" max="3074" width="2.125" style="533" customWidth="1"/>
    <col min="3075" max="3075" width="24.25" style="533" customWidth="1"/>
    <col min="3076" max="3076" width="4" style="533" customWidth="1"/>
    <col min="3077" max="3078" width="20.125" style="533" customWidth="1"/>
    <col min="3079" max="3080" width="10.375" style="533" customWidth="1"/>
    <col min="3081" max="3081" width="3.125" style="533" customWidth="1"/>
    <col min="3082" max="3082" width="3.75" style="533" customWidth="1"/>
    <col min="3083" max="3083" width="2.5" style="533" customWidth="1"/>
    <col min="3084" max="3329" width="9" style="533"/>
    <col min="3330" max="3330" width="2.125" style="533" customWidth="1"/>
    <col min="3331" max="3331" width="24.25" style="533" customWidth="1"/>
    <col min="3332" max="3332" width="4" style="533" customWidth="1"/>
    <col min="3333" max="3334" width="20.125" style="533" customWidth="1"/>
    <col min="3335" max="3336" width="10.375" style="533" customWidth="1"/>
    <col min="3337" max="3337" width="3.125" style="533" customWidth="1"/>
    <col min="3338" max="3338" width="3.75" style="533" customWidth="1"/>
    <col min="3339" max="3339" width="2.5" style="533" customWidth="1"/>
    <col min="3340" max="3585" width="9" style="533"/>
    <col min="3586" max="3586" width="2.125" style="533" customWidth="1"/>
    <col min="3587" max="3587" width="24.25" style="533" customWidth="1"/>
    <col min="3588" max="3588" width="4" style="533" customWidth="1"/>
    <col min="3589" max="3590" width="20.125" style="533" customWidth="1"/>
    <col min="3591" max="3592" width="10.375" style="533" customWidth="1"/>
    <col min="3593" max="3593" width="3.125" style="533" customWidth="1"/>
    <col min="3594" max="3594" width="3.75" style="533" customWidth="1"/>
    <col min="3595" max="3595" width="2.5" style="533" customWidth="1"/>
    <col min="3596" max="3841" width="9" style="533"/>
    <col min="3842" max="3842" width="2.125" style="533" customWidth="1"/>
    <col min="3843" max="3843" width="24.25" style="533" customWidth="1"/>
    <col min="3844" max="3844" width="4" style="533" customWidth="1"/>
    <col min="3845" max="3846" width="20.125" style="533" customWidth="1"/>
    <col min="3847" max="3848" width="10.375" style="533" customWidth="1"/>
    <col min="3849" max="3849" width="3.125" style="533" customWidth="1"/>
    <col min="3850" max="3850" width="3.75" style="533" customWidth="1"/>
    <col min="3851" max="3851" width="2.5" style="533" customWidth="1"/>
    <col min="3852" max="4097" width="9" style="533"/>
    <col min="4098" max="4098" width="2.125" style="533" customWidth="1"/>
    <col min="4099" max="4099" width="24.25" style="533" customWidth="1"/>
    <col min="4100" max="4100" width="4" style="533" customWidth="1"/>
    <col min="4101" max="4102" width="20.125" style="533" customWidth="1"/>
    <col min="4103" max="4104" width="10.375" style="533" customWidth="1"/>
    <col min="4105" max="4105" width="3.125" style="533" customWidth="1"/>
    <col min="4106" max="4106" width="3.75" style="533" customWidth="1"/>
    <col min="4107" max="4107" width="2.5" style="533" customWidth="1"/>
    <col min="4108" max="4353" width="9" style="533"/>
    <col min="4354" max="4354" width="2.125" style="533" customWidth="1"/>
    <col min="4355" max="4355" width="24.25" style="533" customWidth="1"/>
    <col min="4356" max="4356" width="4" style="533" customWidth="1"/>
    <col min="4357" max="4358" width="20.125" style="533" customWidth="1"/>
    <col min="4359" max="4360" width="10.375" style="533" customWidth="1"/>
    <col min="4361" max="4361" width="3.125" style="533" customWidth="1"/>
    <col min="4362" max="4362" width="3.75" style="533" customWidth="1"/>
    <col min="4363" max="4363" width="2.5" style="533" customWidth="1"/>
    <col min="4364" max="4609" width="9" style="533"/>
    <col min="4610" max="4610" width="2.125" style="533" customWidth="1"/>
    <col min="4611" max="4611" width="24.25" style="533" customWidth="1"/>
    <col min="4612" max="4612" width="4" style="533" customWidth="1"/>
    <col min="4613" max="4614" width="20.125" style="533" customWidth="1"/>
    <col min="4615" max="4616" width="10.375" style="533" customWidth="1"/>
    <col min="4617" max="4617" width="3.125" style="533" customWidth="1"/>
    <col min="4618" max="4618" width="3.75" style="533" customWidth="1"/>
    <col min="4619" max="4619" width="2.5" style="533" customWidth="1"/>
    <col min="4620" max="4865" width="9" style="533"/>
    <col min="4866" max="4866" width="2.125" style="533" customWidth="1"/>
    <col min="4867" max="4867" width="24.25" style="533" customWidth="1"/>
    <col min="4868" max="4868" width="4" style="533" customWidth="1"/>
    <col min="4869" max="4870" width="20.125" style="533" customWidth="1"/>
    <col min="4871" max="4872" width="10.375" style="533" customWidth="1"/>
    <col min="4873" max="4873" width="3.125" style="533" customWidth="1"/>
    <col min="4874" max="4874" width="3.75" style="533" customWidth="1"/>
    <col min="4875" max="4875" width="2.5" style="533" customWidth="1"/>
    <col min="4876" max="5121" width="9" style="533"/>
    <col min="5122" max="5122" width="2.125" style="533" customWidth="1"/>
    <col min="5123" max="5123" width="24.25" style="533" customWidth="1"/>
    <col min="5124" max="5124" width="4" style="533" customWidth="1"/>
    <col min="5125" max="5126" width="20.125" style="533" customWidth="1"/>
    <col min="5127" max="5128" width="10.375" style="533" customWidth="1"/>
    <col min="5129" max="5129" width="3.125" style="533" customWidth="1"/>
    <col min="5130" max="5130" width="3.75" style="533" customWidth="1"/>
    <col min="5131" max="5131" width="2.5" style="533" customWidth="1"/>
    <col min="5132" max="5377" width="9" style="533"/>
    <col min="5378" max="5378" width="2.125" style="533" customWidth="1"/>
    <col min="5379" max="5379" width="24.25" style="533" customWidth="1"/>
    <col min="5380" max="5380" width="4" style="533" customWidth="1"/>
    <col min="5381" max="5382" width="20.125" style="533" customWidth="1"/>
    <col min="5383" max="5384" width="10.375" style="533" customWidth="1"/>
    <col min="5385" max="5385" width="3.125" style="533" customWidth="1"/>
    <col min="5386" max="5386" width="3.75" style="533" customWidth="1"/>
    <col min="5387" max="5387" width="2.5" style="533" customWidth="1"/>
    <col min="5388" max="5633" width="9" style="533"/>
    <col min="5634" max="5634" width="2.125" style="533" customWidth="1"/>
    <col min="5635" max="5635" width="24.25" style="533" customWidth="1"/>
    <col min="5636" max="5636" width="4" style="533" customWidth="1"/>
    <col min="5637" max="5638" width="20.125" style="533" customWidth="1"/>
    <col min="5639" max="5640" width="10.375" style="533" customWidth="1"/>
    <col min="5641" max="5641" width="3.125" style="533" customWidth="1"/>
    <col min="5642" max="5642" width="3.75" style="533" customWidth="1"/>
    <col min="5643" max="5643" width="2.5" style="533" customWidth="1"/>
    <col min="5644" max="5889" width="9" style="533"/>
    <col min="5890" max="5890" width="2.125" style="533" customWidth="1"/>
    <col min="5891" max="5891" width="24.25" style="533" customWidth="1"/>
    <col min="5892" max="5892" width="4" style="533" customWidth="1"/>
    <col min="5893" max="5894" width="20.125" style="533" customWidth="1"/>
    <col min="5895" max="5896" width="10.375" style="533" customWidth="1"/>
    <col min="5897" max="5897" width="3.125" style="533" customWidth="1"/>
    <col min="5898" max="5898" width="3.75" style="533" customWidth="1"/>
    <col min="5899" max="5899" width="2.5" style="533" customWidth="1"/>
    <col min="5900" max="6145" width="9" style="533"/>
    <col min="6146" max="6146" width="2.125" style="533" customWidth="1"/>
    <col min="6147" max="6147" width="24.25" style="533" customWidth="1"/>
    <col min="6148" max="6148" width="4" style="533" customWidth="1"/>
    <col min="6149" max="6150" width="20.125" style="533" customWidth="1"/>
    <col min="6151" max="6152" width="10.375" style="533" customWidth="1"/>
    <col min="6153" max="6153" width="3.125" style="533" customWidth="1"/>
    <col min="6154" max="6154" width="3.75" style="533" customWidth="1"/>
    <col min="6155" max="6155" width="2.5" style="533" customWidth="1"/>
    <col min="6156" max="6401" width="9" style="533"/>
    <col min="6402" max="6402" width="2.125" style="533" customWidth="1"/>
    <col min="6403" max="6403" width="24.25" style="533" customWidth="1"/>
    <col min="6404" max="6404" width="4" style="533" customWidth="1"/>
    <col min="6405" max="6406" width="20.125" style="533" customWidth="1"/>
    <col min="6407" max="6408" width="10.375" style="533" customWidth="1"/>
    <col min="6409" max="6409" width="3.125" style="533" customWidth="1"/>
    <col min="6410" max="6410" width="3.75" style="533" customWidth="1"/>
    <col min="6411" max="6411" width="2.5" style="533" customWidth="1"/>
    <col min="6412" max="6657" width="9" style="533"/>
    <col min="6658" max="6658" width="2.125" style="533" customWidth="1"/>
    <col min="6659" max="6659" width="24.25" style="533" customWidth="1"/>
    <col min="6660" max="6660" width="4" style="533" customWidth="1"/>
    <col min="6661" max="6662" width="20.125" style="533" customWidth="1"/>
    <col min="6663" max="6664" width="10.375" style="533" customWidth="1"/>
    <col min="6665" max="6665" width="3.125" style="533" customWidth="1"/>
    <col min="6666" max="6666" width="3.75" style="533" customWidth="1"/>
    <col min="6667" max="6667" width="2.5" style="533" customWidth="1"/>
    <col min="6668" max="6913" width="9" style="533"/>
    <col min="6914" max="6914" width="2.125" style="533" customWidth="1"/>
    <col min="6915" max="6915" width="24.25" style="533" customWidth="1"/>
    <col min="6916" max="6916" width="4" style="533" customWidth="1"/>
    <col min="6917" max="6918" width="20.125" style="533" customWidth="1"/>
    <col min="6919" max="6920" width="10.375" style="533" customWidth="1"/>
    <col min="6921" max="6921" width="3.125" style="533" customWidth="1"/>
    <col min="6922" max="6922" width="3.75" style="533" customWidth="1"/>
    <col min="6923" max="6923" width="2.5" style="533" customWidth="1"/>
    <col min="6924" max="7169" width="9" style="533"/>
    <col min="7170" max="7170" width="2.125" style="533" customWidth="1"/>
    <col min="7171" max="7171" width="24.25" style="533" customWidth="1"/>
    <col min="7172" max="7172" width="4" style="533" customWidth="1"/>
    <col min="7173" max="7174" width="20.125" style="533" customWidth="1"/>
    <col min="7175" max="7176" width="10.375" style="533" customWidth="1"/>
    <col min="7177" max="7177" width="3.125" style="533" customWidth="1"/>
    <col min="7178" max="7178" width="3.75" style="533" customWidth="1"/>
    <col min="7179" max="7179" width="2.5" style="533" customWidth="1"/>
    <col min="7180" max="7425" width="9" style="533"/>
    <col min="7426" max="7426" width="2.125" style="533" customWidth="1"/>
    <col min="7427" max="7427" width="24.25" style="533" customWidth="1"/>
    <col min="7428" max="7428" width="4" style="533" customWidth="1"/>
    <col min="7429" max="7430" width="20.125" style="533" customWidth="1"/>
    <col min="7431" max="7432" width="10.375" style="533" customWidth="1"/>
    <col min="7433" max="7433" width="3.125" style="533" customWidth="1"/>
    <col min="7434" max="7434" width="3.75" style="533" customWidth="1"/>
    <col min="7435" max="7435" width="2.5" style="533" customWidth="1"/>
    <col min="7436" max="7681" width="9" style="533"/>
    <col min="7682" max="7682" width="2.125" style="533" customWidth="1"/>
    <col min="7683" max="7683" width="24.25" style="533" customWidth="1"/>
    <col min="7684" max="7684" width="4" style="533" customWidth="1"/>
    <col min="7685" max="7686" width="20.125" style="533" customWidth="1"/>
    <col min="7687" max="7688" width="10.375" style="533" customWidth="1"/>
    <col min="7689" max="7689" width="3.125" style="533" customWidth="1"/>
    <col min="7690" max="7690" width="3.75" style="533" customWidth="1"/>
    <col min="7691" max="7691" width="2.5" style="533" customWidth="1"/>
    <col min="7692" max="7937" width="9" style="533"/>
    <col min="7938" max="7938" width="2.125" style="533" customWidth="1"/>
    <col min="7939" max="7939" width="24.25" style="533" customWidth="1"/>
    <col min="7940" max="7940" width="4" style="533" customWidth="1"/>
    <col min="7941" max="7942" width="20.125" style="533" customWidth="1"/>
    <col min="7943" max="7944" width="10.375" style="533" customWidth="1"/>
    <col min="7945" max="7945" width="3.125" style="533" customWidth="1"/>
    <col min="7946" max="7946" width="3.75" style="533" customWidth="1"/>
    <col min="7947" max="7947" width="2.5" style="533" customWidth="1"/>
    <col min="7948" max="8193" width="9" style="533"/>
    <col min="8194" max="8194" width="2.125" style="533" customWidth="1"/>
    <col min="8195" max="8195" width="24.25" style="533" customWidth="1"/>
    <col min="8196" max="8196" width="4" style="533" customWidth="1"/>
    <col min="8197" max="8198" width="20.125" style="533" customWidth="1"/>
    <col min="8199" max="8200" width="10.375" style="533" customWidth="1"/>
    <col min="8201" max="8201" width="3.125" style="533" customWidth="1"/>
    <col min="8202" max="8202" width="3.75" style="533" customWidth="1"/>
    <col min="8203" max="8203" width="2.5" style="533" customWidth="1"/>
    <col min="8204" max="8449" width="9" style="533"/>
    <col min="8450" max="8450" width="2.125" style="533" customWidth="1"/>
    <col min="8451" max="8451" width="24.25" style="533" customWidth="1"/>
    <col min="8452" max="8452" width="4" style="533" customWidth="1"/>
    <col min="8453" max="8454" width="20.125" style="533" customWidth="1"/>
    <col min="8455" max="8456" width="10.375" style="533" customWidth="1"/>
    <col min="8457" max="8457" width="3.125" style="533" customWidth="1"/>
    <col min="8458" max="8458" width="3.75" style="533" customWidth="1"/>
    <col min="8459" max="8459" width="2.5" style="533" customWidth="1"/>
    <col min="8460" max="8705" width="9" style="533"/>
    <col min="8706" max="8706" width="2.125" style="533" customWidth="1"/>
    <col min="8707" max="8707" width="24.25" style="533" customWidth="1"/>
    <col min="8708" max="8708" width="4" style="533" customWidth="1"/>
    <col min="8709" max="8710" width="20.125" style="533" customWidth="1"/>
    <col min="8711" max="8712" width="10.375" style="533" customWidth="1"/>
    <col min="8713" max="8713" width="3.125" style="533" customWidth="1"/>
    <col min="8714" max="8714" width="3.75" style="533" customWidth="1"/>
    <col min="8715" max="8715" width="2.5" style="533" customWidth="1"/>
    <col min="8716" max="8961" width="9" style="533"/>
    <col min="8962" max="8962" width="2.125" style="533" customWidth="1"/>
    <col min="8963" max="8963" width="24.25" style="533" customWidth="1"/>
    <col min="8964" max="8964" width="4" style="533" customWidth="1"/>
    <col min="8965" max="8966" width="20.125" style="533" customWidth="1"/>
    <col min="8967" max="8968" width="10.375" style="533" customWidth="1"/>
    <col min="8969" max="8969" width="3.125" style="533" customWidth="1"/>
    <col min="8970" max="8970" width="3.75" style="533" customWidth="1"/>
    <col min="8971" max="8971" width="2.5" style="533" customWidth="1"/>
    <col min="8972" max="9217" width="9" style="533"/>
    <col min="9218" max="9218" width="2.125" style="533" customWidth="1"/>
    <col min="9219" max="9219" width="24.25" style="533" customWidth="1"/>
    <col min="9220" max="9220" width="4" style="533" customWidth="1"/>
    <col min="9221" max="9222" width="20.125" style="533" customWidth="1"/>
    <col min="9223" max="9224" width="10.375" style="533" customWidth="1"/>
    <col min="9225" max="9225" width="3.125" style="533" customWidth="1"/>
    <col min="9226" max="9226" width="3.75" style="533" customWidth="1"/>
    <col min="9227" max="9227" width="2.5" style="533" customWidth="1"/>
    <col min="9228" max="9473" width="9" style="533"/>
    <col min="9474" max="9474" width="2.125" style="533" customWidth="1"/>
    <col min="9475" max="9475" width="24.25" style="533" customWidth="1"/>
    <col min="9476" max="9476" width="4" style="533" customWidth="1"/>
    <col min="9477" max="9478" width="20.125" style="533" customWidth="1"/>
    <col min="9479" max="9480" width="10.375" style="533" customWidth="1"/>
    <col min="9481" max="9481" width="3.125" style="533" customWidth="1"/>
    <col min="9482" max="9482" width="3.75" style="533" customWidth="1"/>
    <col min="9483" max="9483" width="2.5" style="533" customWidth="1"/>
    <col min="9484" max="9729" width="9" style="533"/>
    <col min="9730" max="9730" width="2.125" style="533" customWidth="1"/>
    <col min="9731" max="9731" width="24.25" style="533" customWidth="1"/>
    <col min="9732" max="9732" width="4" style="533" customWidth="1"/>
    <col min="9733" max="9734" width="20.125" style="533" customWidth="1"/>
    <col min="9735" max="9736" width="10.375" style="533" customWidth="1"/>
    <col min="9737" max="9737" width="3.125" style="533" customWidth="1"/>
    <col min="9738" max="9738" width="3.75" style="533" customWidth="1"/>
    <col min="9739" max="9739" width="2.5" style="533" customWidth="1"/>
    <col min="9740" max="9985" width="9" style="533"/>
    <col min="9986" max="9986" width="2.125" style="533" customWidth="1"/>
    <col min="9987" max="9987" width="24.25" style="533" customWidth="1"/>
    <col min="9988" max="9988" width="4" style="533" customWidth="1"/>
    <col min="9989" max="9990" width="20.125" style="533" customWidth="1"/>
    <col min="9991" max="9992" width="10.375" style="533" customWidth="1"/>
    <col min="9993" max="9993" width="3.125" style="533" customWidth="1"/>
    <col min="9994" max="9994" width="3.75" style="533" customWidth="1"/>
    <col min="9995" max="9995" width="2.5" style="533" customWidth="1"/>
    <col min="9996" max="10241" width="9" style="533"/>
    <col min="10242" max="10242" width="2.125" style="533" customWidth="1"/>
    <col min="10243" max="10243" width="24.25" style="533" customWidth="1"/>
    <col min="10244" max="10244" width="4" style="533" customWidth="1"/>
    <col min="10245" max="10246" width="20.125" style="533" customWidth="1"/>
    <col min="10247" max="10248" width="10.375" style="533" customWidth="1"/>
    <col min="10249" max="10249" width="3.125" style="533" customWidth="1"/>
    <col min="10250" max="10250" width="3.75" style="533" customWidth="1"/>
    <col min="10251" max="10251" width="2.5" style="533" customWidth="1"/>
    <col min="10252" max="10497" width="9" style="533"/>
    <col min="10498" max="10498" width="2.125" style="533" customWidth="1"/>
    <col min="10499" max="10499" width="24.25" style="533" customWidth="1"/>
    <col min="10500" max="10500" width="4" style="533" customWidth="1"/>
    <col min="10501" max="10502" width="20.125" style="533" customWidth="1"/>
    <col min="10503" max="10504" width="10.375" style="533" customWidth="1"/>
    <col min="10505" max="10505" width="3.125" style="533" customWidth="1"/>
    <col min="10506" max="10506" width="3.75" style="533" customWidth="1"/>
    <col min="10507" max="10507" width="2.5" style="533" customWidth="1"/>
    <col min="10508" max="10753" width="9" style="533"/>
    <col min="10754" max="10754" width="2.125" style="533" customWidth="1"/>
    <col min="10755" max="10755" width="24.25" style="533" customWidth="1"/>
    <col min="10756" max="10756" width="4" style="533" customWidth="1"/>
    <col min="10757" max="10758" width="20.125" style="533" customWidth="1"/>
    <col min="10759" max="10760" width="10.375" style="533" customWidth="1"/>
    <col min="10761" max="10761" width="3.125" style="533" customWidth="1"/>
    <col min="10762" max="10762" width="3.75" style="533" customWidth="1"/>
    <col min="10763" max="10763" width="2.5" style="533" customWidth="1"/>
    <col min="10764" max="11009" width="9" style="533"/>
    <col min="11010" max="11010" width="2.125" style="533" customWidth="1"/>
    <col min="11011" max="11011" width="24.25" style="533" customWidth="1"/>
    <col min="11012" max="11012" width="4" style="533" customWidth="1"/>
    <col min="11013" max="11014" width="20.125" style="533" customWidth="1"/>
    <col min="11015" max="11016" width="10.375" style="533" customWidth="1"/>
    <col min="11017" max="11017" width="3.125" style="533" customWidth="1"/>
    <col min="11018" max="11018" width="3.75" style="533" customWidth="1"/>
    <col min="11019" max="11019" width="2.5" style="533" customWidth="1"/>
    <col min="11020" max="11265" width="9" style="533"/>
    <col min="11266" max="11266" width="2.125" style="533" customWidth="1"/>
    <col min="11267" max="11267" width="24.25" style="533" customWidth="1"/>
    <col min="11268" max="11268" width="4" style="533" customWidth="1"/>
    <col min="11269" max="11270" width="20.125" style="533" customWidth="1"/>
    <col min="11271" max="11272" width="10.375" style="533" customWidth="1"/>
    <col min="11273" max="11273" width="3.125" style="533" customWidth="1"/>
    <col min="11274" max="11274" width="3.75" style="533" customWidth="1"/>
    <col min="11275" max="11275" width="2.5" style="533" customWidth="1"/>
    <col min="11276" max="11521" width="9" style="533"/>
    <col min="11522" max="11522" width="2.125" style="533" customWidth="1"/>
    <col min="11523" max="11523" width="24.25" style="533" customWidth="1"/>
    <col min="11524" max="11524" width="4" style="533" customWidth="1"/>
    <col min="11525" max="11526" width="20.125" style="533" customWidth="1"/>
    <col min="11527" max="11528" width="10.375" style="533" customWidth="1"/>
    <col min="11529" max="11529" width="3.125" style="533" customWidth="1"/>
    <col min="11530" max="11530" width="3.75" style="533" customWidth="1"/>
    <col min="11531" max="11531" width="2.5" style="533" customWidth="1"/>
    <col min="11532" max="11777" width="9" style="533"/>
    <col min="11778" max="11778" width="2.125" style="533" customWidth="1"/>
    <col min="11779" max="11779" width="24.25" style="533" customWidth="1"/>
    <col min="11780" max="11780" width="4" style="533" customWidth="1"/>
    <col min="11781" max="11782" width="20.125" style="533" customWidth="1"/>
    <col min="11783" max="11784" width="10.375" style="533" customWidth="1"/>
    <col min="11785" max="11785" width="3.125" style="533" customWidth="1"/>
    <col min="11786" max="11786" width="3.75" style="533" customWidth="1"/>
    <col min="11787" max="11787" width="2.5" style="533" customWidth="1"/>
    <col min="11788" max="12033" width="9" style="533"/>
    <col min="12034" max="12034" width="2.125" style="533" customWidth="1"/>
    <col min="12035" max="12035" width="24.25" style="533" customWidth="1"/>
    <col min="12036" max="12036" width="4" style="533" customWidth="1"/>
    <col min="12037" max="12038" width="20.125" style="533" customWidth="1"/>
    <col min="12039" max="12040" width="10.375" style="533" customWidth="1"/>
    <col min="12041" max="12041" width="3.125" style="533" customWidth="1"/>
    <col min="12042" max="12042" width="3.75" style="533" customWidth="1"/>
    <col min="12043" max="12043" width="2.5" style="533" customWidth="1"/>
    <col min="12044" max="12289" width="9" style="533"/>
    <col min="12290" max="12290" width="2.125" style="533" customWidth="1"/>
    <col min="12291" max="12291" width="24.25" style="533" customWidth="1"/>
    <col min="12292" max="12292" width="4" style="533" customWidth="1"/>
    <col min="12293" max="12294" width="20.125" style="533" customWidth="1"/>
    <col min="12295" max="12296" width="10.375" style="533" customWidth="1"/>
    <col min="12297" max="12297" width="3.125" style="533" customWidth="1"/>
    <col min="12298" max="12298" width="3.75" style="533" customWidth="1"/>
    <col min="12299" max="12299" width="2.5" style="533" customWidth="1"/>
    <col min="12300" max="12545" width="9" style="533"/>
    <col min="12546" max="12546" width="2.125" style="533" customWidth="1"/>
    <col min="12547" max="12547" width="24.25" style="533" customWidth="1"/>
    <col min="12548" max="12548" width="4" style="533" customWidth="1"/>
    <col min="12549" max="12550" width="20.125" style="533" customWidth="1"/>
    <col min="12551" max="12552" width="10.375" style="533" customWidth="1"/>
    <col min="12553" max="12553" width="3.125" style="533" customWidth="1"/>
    <col min="12554" max="12554" width="3.75" style="533" customWidth="1"/>
    <col min="12555" max="12555" width="2.5" style="533" customWidth="1"/>
    <col min="12556" max="12801" width="9" style="533"/>
    <col min="12802" max="12802" width="2.125" style="533" customWidth="1"/>
    <col min="12803" max="12803" width="24.25" style="533" customWidth="1"/>
    <col min="12804" max="12804" width="4" style="533" customWidth="1"/>
    <col min="12805" max="12806" width="20.125" style="533" customWidth="1"/>
    <col min="12807" max="12808" width="10.375" style="533" customWidth="1"/>
    <col min="12809" max="12809" width="3.125" style="533" customWidth="1"/>
    <col min="12810" max="12810" width="3.75" style="533" customWidth="1"/>
    <col min="12811" max="12811" width="2.5" style="533" customWidth="1"/>
    <col min="12812" max="13057" width="9" style="533"/>
    <col min="13058" max="13058" width="2.125" style="533" customWidth="1"/>
    <col min="13059" max="13059" width="24.25" style="533" customWidth="1"/>
    <col min="13060" max="13060" width="4" style="533" customWidth="1"/>
    <col min="13061" max="13062" width="20.125" style="533" customWidth="1"/>
    <col min="13063" max="13064" width="10.375" style="533" customWidth="1"/>
    <col min="13065" max="13065" width="3.125" style="533" customWidth="1"/>
    <col min="13066" max="13066" width="3.75" style="533" customWidth="1"/>
    <col min="13067" max="13067" width="2.5" style="533" customWidth="1"/>
    <col min="13068" max="13313" width="9" style="533"/>
    <col min="13314" max="13314" width="2.125" style="533" customWidth="1"/>
    <col min="13315" max="13315" width="24.25" style="533" customWidth="1"/>
    <col min="13316" max="13316" width="4" style="533" customWidth="1"/>
    <col min="13317" max="13318" width="20.125" style="533" customWidth="1"/>
    <col min="13319" max="13320" width="10.375" style="533" customWidth="1"/>
    <col min="13321" max="13321" width="3.125" style="533" customWidth="1"/>
    <col min="13322" max="13322" width="3.75" style="533" customWidth="1"/>
    <col min="13323" max="13323" width="2.5" style="533" customWidth="1"/>
    <col min="13324" max="13569" width="9" style="533"/>
    <col min="13570" max="13570" width="2.125" style="533" customWidth="1"/>
    <col min="13571" max="13571" width="24.25" style="533" customWidth="1"/>
    <col min="13572" max="13572" width="4" style="533" customWidth="1"/>
    <col min="13573" max="13574" width="20.125" style="533" customWidth="1"/>
    <col min="13575" max="13576" width="10.375" style="533" customWidth="1"/>
    <col min="13577" max="13577" width="3.125" style="533" customWidth="1"/>
    <col min="13578" max="13578" width="3.75" style="533" customWidth="1"/>
    <col min="13579" max="13579" width="2.5" style="533" customWidth="1"/>
    <col min="13580" max="13825" width="9" style="533"/>
    <col min="13826" max="13826" width="2.125" style="533" customWidth="1"/>
    <col min="13827" max="13827" width="24.25" style="533" customWidth="1"/>
    <col min="13828" max="13828" width="4" style="533" customWidth="1"/>
    <col min="13829" max="13830" width="20.125" style="533" customWidth="1"/>
    <col min="13831" max="13832" width="10.375" style="533" customWidth="1"/>
    <col min="13833" max="13833" width="3.125" style="533" customWidth="1"/>
    <col min="13834" max="13834" width="3.75" style="533" customWidth="1"/>
    <col min="13835" max="13835" width="2.5" style="533" customWidth="1"/>
    <col min="13836" max="14081" width="9" style="533"/>
    <col min="14082" max="14082" width="2.125" style="533" customWidth="1"/>
    <col min="14083" max="14083" width="24.25" style="533" customWidth="1"/>
    <col min="14084" max="14084" width="4" style="533" customWidth="1"/>
    <col min="14085" max="14086" width="20.125" style="533" customWidth="1"/>
    <col min="14087" max="14088" width="10.375" style="533" customWidth="1"/>
    <col min="14089" max="14089" width="3.125" style="533" customWidth="1"/>
    <col min="14090" max="14090" width="3.75" style="533" customWidth="1"/>
    <col min="14091" max="14091" width="2.5" style="533" customWidth="1"/>
    <col min="14092" max="14337" width="9" style="533"/>
    <col min="14338" max="14338" width="2.125" style="533" customWidth="1"/>
    <col min="14339" max="14339" width="24.25" style="533" customWidth="1"/>
    <col min="14340" max="14340" width="4" style="533" customWidth="1"/>
    <col min="14341" max="14342" width="20.125" style="533" customWidth="1"/>
    <col min="14343" max="14344" width="10.375" style="533" customWidth="1"/>
    <col min="14345" max="14345" width="3.125" style="533" customWidth="1"/>
    <col min="14346" max="14346" width="3.75" style="533" customWidth="1"/>
    <col min="14347" max="14347" width="2.5" style="533" customWidth="1"/>
    <col min="14348" max="14593" width="9" style="533"/>
    <col min="14594" max="14594" width="2.125" style="533" customWidth="1"/>
    <col min="14595" max="14595" width="24.25" style="533" customWidth="1"/>
    <col min="14596" max="14596" width="4" style="533" customWidth="1"/>
    <col min="14597" max="14598" width="20.125" style="533" customWidth="1"/>
    <col min="14599" max="14600" width="10.375" style="533" customWidth="1"/>
    <col min="14601" max="14601" width="3.125" style="533" customWidth="1"/>
    <col min="14602" max="14602" width="3.75" style="533" customWidth="1"/>
    <col min="14603" max="14603" width="2.5" style="533" customWidth="1"/>
    <col min="14604" max="14849" width="9" style="533"/>
    <col min="14850" max="14850" width="2.125" style="533" customWidth="1"/>
    <col min="14851" max="14851" width="24.25" style="533" customWidth="1"/>
    <col min="14852" max="14852" width="4" style="533" customWidth="1"/>
    <col min="14853" max="14854" width="20.125" style="533" customWidth="1"/>
    <col min="14855" max="14856" width="10.375" style="533" customWidth="1"/>
    <col min="14857" max="14857" width="3.125" style="533" customWidth="1"/>
    <col min="14858" max="14858" width="3.75" style="533" customWidth="1"/>
    <col min="14859" max="14859" width="2.5" style="533" customWidth="1"/>
    <col min="14860" max="15105" width="9" style="533"/>
    <col min="15106" max="15106" width="2.125" style="533" customWidth="1"/>
    <col min="15107" max="15107" width="24.25" style="533" customWidth="1"/>
    <col min="15108" max="15108" width="4" style="533" customWidth="1"/>
    <col min="15109" max="15110" width="20.125" style="533" customWidth="1"/>
    <col min="15111" max="15112" width="10.375" style="533" customWidth="1"/>
    <col min="15113" max="15113" width="3.125" style="533" customWidth="1"/>
    <col min="15114" max="15114" width="3.75" style="533" customWidth="1"/>
    <col min="15115" max="15115" width="2.5" style="533" customWidth="1"/>
    <col min="15116" max="15361" width="9" style="533"/>
    <col min="15362" max="15362" width="2.125" style="533" customWidth="1"/>
    <col min="15363" max="15363" width="24.25" style="533" customWidth="1"/>
    <col min="15364" max="15364" width="4" style="533" customWidth="1"/>
    <col min="15365" max="15366" width="20.125" style="533" customWidth="1"/>
    <col min="15367" max="15368" width="10.375" style="533" customWidth="1"/>
    <col min="15369" max="15369" width="3.125" style="533" customWidth="1"/>
    <col min="15370" max="15370" width="3.75" style="533" customWidth="1"/>
    <col min="15371" max="15371" width="2.5" style="533" customWidth="1"/>
    <col min="15372" max="15617" width="9" style="533"/>
    <col min="15618" max="15618" width="2.125" style="533" customWidth="1"/>
    <col min="15619" max="15619" width="24.25" style="533" customWidth="1"/>
    <col min="15620" max="15620" width="4" style="533" customWidth="1"/>
    <col min="15621" max="15622" width="20.125" style="533" customWidth="1"/>
    <col min="15623" max="15624" width="10.375" style="533" customWidth="1"/>
    <col min="15625" max="15625" width="3.125" style="533" customWidth="1"/>
    <col min="15626" max="15626" width="3.75" style="533" customWidth="1"/>
    <col min="15627" max="15627" width="2.5" style="533" customWidth="1"/>
    <col min="15628" max="15873" width="9" style="533"/>
    <col min="15874" max="15874" width="2.125" style="533" customWidth="1"/>
    <col min="15875" max="15875" width="24.25" style="533" customWidth="1"/>
    <col min="15876" max="15876" width="4" style="533" customWidth="1"/>
    <col min="15877" max="15878" width="20.125" style="533" customWidth="1"/>
    <col min="15879" max="15880" width="10.375" style="533" customWidth="1"/>
    <col min="15881" max="15881" width="3.125" style="533" customWidth="1"/>
    <col min="15882" max="15882" width="3.75" style="533" customWidth="1"/>
    <col min="15883" max="15883" width="2.5" style="533" customWidth="1"/>
    <col min="15884" max="16129" width="9" style="533"/>
    <col min="16130" max="16130" width="2.125" style="533" customWidth="1"/>
    <col min="16131" max="16131" width="24.25" style="533" customWidth="1"/>
    <col min="16132" max="16132" width="4" style="533" customWidth="1"/>
    <col min="16133" max="16134" width="20.125" style="533" customWidth="1"/>
    <col min="16135" max="16136" width="10.375" style="533" customWidth="1"/>
    <col min="16137" max="16137" width="3.125" style="533" customWidth="1"/>
    <col min="16138" max="16138" width="3.75" style="533" customWidth="1"/>
    <col min="16139" max="16139" width="2.5" style="533" customWidth="1"/>
    <col min="16140" max="16384" width="9" style="533"/>
  </cols>
  <sheetData>
    <row r="1" spans="1:9" ht="20.100000000000001" customHeight="1"/>
    <row r="2" spans="1:9" ht="20.100000000000001" customHeight="1">
      <c r="A2" s="536"/>
      <c r="B2" s="533" t="s">
        <v>1228</v>
      </c>
      <c r="F2" s="3470" t="s">
        <v>1227</v>
      </c>
      <c r="G2" s="3470"/>
      <c r="H2" s="3470"/>
      <c r="I2" s="3470"/>
    </row>
    <row r="3" spans="1:9" ht="20.100000000000001" customHeight="1">
      <c r="A3" s="536"/>
      <c r="I3" s="537"/>
    </row>
    <row r="4" spans="1:9" ht="20.100000000000001" customHeight="1">
      <c r="A4" s="536"/>
      <c r="B4" s="3476" t="s">
        <v>1226</v>
      </c>
      <c r="C4" s="3476"/>
      <c r="D4" s="3476"/>
      <c r="E4" s="3476"/>
      <c r="F4" s="3476"/>
      <c r="G4" s="3476"/>
      <c r="H4" s="3476"/>
      <c r="I4" s="3476"/>
    </row>
    <row r="5" spans="1:9" ht="20.100000000000001" customHeight="1">
      <c r="A5" s="536"/>
      <c r="D5" s="766"/>
      <c r="F5" s="537"/>
    </row>
    <row r="6" spans="1:9" ht="30" customHeight="1">
      <c r="A6" s="535"/>
      <c r="B6" s="767" t="s">
        <v>335</v>
      </c>
      <c r="C6" s="3456"/>
      <c r="D6" s="3471"/>
      <c r="E6" s="3471"/>
      <c r="F6" s="3471"/>
      <c r="G6" s="3471"/>
      <c r="H6" s="3471"/>
      <c r="I6" s="3457"/>
    </row>
    <row r="7" spans="1:9" ht="30" customHeight="1">
      <c r="B7" s="767" t="s">
        <v>41</v>
      </c>
      <c r="C7" s="3456" t="s">
        <v>1650</v>
      </c>
      <c r="D7" s="3471"/>
      <c r="E7" s="3471"/>
      <c r="F7" s="3471"/>
      <c r="G7" s="3471"/>
      <c r="H7" s="3471"/>
      <c r="I7" s="3457"/>
    </row>
    <row r="8" spans="1:9" ht="30" customHeight="1">
      <c r="B8" s="768"/>
      <c r="C8" s="768"/>
      <c r="D8" s="768"/>
      <c r="E8" s="768"/>
      <c r="F8" s="768"/>
      <c r="G8" s="768"/>
      <c r="H8" s="768"/>
      <c r="I8" s="768"/>
    </row>
    <row r="9" spans="1:9" ht="19.5" customHeight="1">
      <c r="B9" s="769" t="s">
        <v>1225</v>
      </c>
      <c r="C9" s="768"/>
      <c r="D9" s="768"/>
      <c r="E9" s="768"/>
      <c r="F9" s="768"/>
      <c r="G9" s="768"/>
      <c r="H9" s="768"/>
      <c r="I9" s="768"/>
    </row>
    <row r="10" spans="1:9" ht="19.5" customHeight="1">
      <c r="B10" s="3473" t="s">
        <v>1224</v>
      </c>
      <c r="C10" s="3474"/>
      <c r="D10" s="3474"/>
      <c r="E10" s="3474"/>
      <c r="F10" s="3474"/>
      <c r="G10" s="3474"/>
      <c r="H10" s="3473" t="s">
        <v>1223</v>
      </c>
      <c r="I10" s="3475"/>
    </row>
    <row r="11" spans="1:9" ht="75" customHeight="1">
      <c r="B11" s="3460" t="s">
        <v>1222</v>
      </c>
      <c r="C11" s="3458" t="s">
        <v>1221</v>
      </c>
      <c r="D11" s="3459"/>
      <c r="E11" s="3459"/>
      <c r="F11" s="3459"/>
      <c r="G11" s="3459"/>
      <c r="H11" s="3456"/>
      <c r="I11" s="3457"/>
    </row>
    <row r="12" spans="1:9" ht="75" customHeight="1">
      <c r="B12" s="3461"/>
      <c r="C12" s="3458" t="s">
        <v>1220</v>
      </c>
      <c r="D12" s="3459"/>
      <c r="E12" s="3459"/>
      <c r="F12" s="3459"/>
      <c r="G12" s="3459"/>
      <c r="H12" s="3456"/>
      <c r="I12" s="3457"/>
    </row>
    <row r="13" spans="1:9" ht="75" customHeight="1">
      <c r="B13" s="3460" t="s">
        <v>1219</v>
      </c>
      <c r="C13" s="3458" t="s">
        <v>1218</v>
      </c>
      <c r="D13" s="3459"/>
      <c r="E13" s="3459"/>
      <c r="F13" s="3459"/>
      <c r="G13" s="3459"/>
      <c r="H13" s="3456"/>
      <c r="I13" s="3457"/>
    </row>
    <row r="14" spans="1:9" ht="75" customHeight="1">
      <c r="B14" s="3472"/>
      <c r="C14" s="3458" t="s">
        <v>1217</v>
      </c>
      <c r="D14" s="3459"/>
      <c r="E14" s="3459"/>
      <c r="F14" s="3459"/>
      <c r="G14" s="3459"/>
      <c r="H14" s="3456"/>
      <c r="I14" s="3457"/>
    </row>
    <row r="15" spans="1:9" ht="75" customHeight="1">
      <c r="B15" s="3460" t="s">
        <v>1216</v>
      </c>
      <c r="C15" s="3458" t="s">
        <v>1215</v>
      </c>
      <c r="D15" s="3459"/>
      <c r="E15" s="3459"/>
      <c r="F15" s="3459"/>
      <c r="G15" s="3462"/>
      <c r="H15" s="3456"/>
      <c r="I15" s="3457"/>
    </row>
    <row r="16" spans="1:9" ht="75" customHeight="1">
      <c r="B16" s="3461"/>
      <c r="C16" s="3468" t="s">
        <v>1214</v>
      </c>
      <c r="D16" s="3469"/>
      <c r="E16" s="3469"/>
      <c r="F16" s="3469"/>
      <c r="G16" s="3469"/>
      <c r="H16" s="3456"/>
      <c r="I16" s="3457"/>
    </row>
    <row r="17" spans="2:11" ht="15" customHeight="1">
      <c r="B17" s="770"/>
      <c r="C17" s="770"/>
      <c r="D17" s="770"/>
      <c r="E17" s="770"/>
      <c r="F17" s="770"/>
      <c r="G17" s="770"/>
      <c r="H17" s="538"/>
      <c r="I17" s="538"/>
    </row>
    <row r="18" spans="2:11" ht="15" customHeight="1">
      <c r="B18" s="771" t="s">
        <v>1213</v>
      </c>
      <c r="C18" s="771"/>
      <c r="D18" s="771"/>
      <c r="E18" s="771"/>
      <c r="F18" s="771"/>
      <c r="G18" s="771"/>
      <c r="H18" s="771"/>
      <c r="I18" s="771"/>
    </row>
    <row r="19" spans="2:11">
      <c r="B19" s="3463" t="s">
        <v>1212</v>
      </c>
      <c r="C19" s="3464"/>
      <c r="D19" s="3464"/>
      <c r="E19" s="3464"/>
      <c r="F19" s="3464"/>
      <c r="G19" s="3465"/>
      <c r="H19" s="772" t="s">
        <v>990</v>
      </c>
      <c r="I19" s="772"/>
    </row>
    <row r="20" spans="2:11">
      <c r="B20" s="773">
        <v>1</v>
      </c>
      <c r="C20" s="3453" t="s">
        <v>1211</v>
      </c>
      <c r="D20" s="3454"/>
      <c r="E20" s="3454"/>
      <c r="F20" s="3454"/>
      <c r="G20" s="3455"/>
      <c r="H20" s="3456"/>
      <c r="I20" s="3457"/>
    </row>
    <row r="21" spans="2:11" ht="18.75" customHeight="1">
      <c r="B21" s="773">
        <v>2</v>
      </c>
      <c r="C21" s="3453" t="s">
        <v>1210</v>
      </c>
      <c r="D21" s="3454"/>
      <c r="E21" s="3454"/>
      <c r="F21" s="3454"/>
      <c r="G21" s="3455"/>
      <c r="H21" s="3456"/>
      <c r="I21" s="3457"/>
    </row>
    <row r="22" spans="2:11" ht="17.25" customHeight="1">
      <c r="B22" s="773">
        <v>3</v>
      </c>
      <c r="C22" s="3466" t="s">
        <v>1209</v>
      </c>
      <c r="D22" s="3466"/>
      <c r="E22" s="3466"/>
      <c r="F22" s="3467"/>
      <c r="G22" s="3467"/>
      <c r="H22" s="3456"/>
      <c r="I22" s="3457"/>
      <c r="J22" s="152"/>
      <c r="K22" s="152"/>
    </row>
    <row r="23" spans="2:11" ht="17.25" customHeight="1">
      <c r="B23" s="534"/>
      <c r="C23" s="152"/>
      <c r="D23" s="152"/>
      <c r="E23" s="152"/>
      <c r="F23" s="152"/>
      <c r="G23" s="152"/>
      <c r="H23" s="152"/>
      <c r="I23" s="152"/>
      <c r="J23" s="152"/>
      <c r="K23" s="152"/>
    </row>
    <row r="24" spans="2:11" ht="17.25" customHeight="1">
      <c r="B24" s="3452" t="s">
        <v>1208</v>
      </c>
      <c r="C24" s="3452"/>
      <c r="D24" s="3452"/>
      <c r="E24" s="3452"/>
      <c r="F24" s="3452"/>
      <c r="G24" s="3452"/>
      <c r="H24" s="3452"/>
      <c r="I24" s="3452"/>
      <c r="J24" s="152"/>
      <c r="K24" s="152"/>
    </row>
    <row r="25" spans="2:11" ht="17.25" customHeight="1">
      <c r="B25" s="3452"/>
      <c r="C25" s="3452"/>
      <c r="D25" s="3452"/>
      <c r="E25" s="3452"/>
      <c r="F25" s="3452"/>
      <c r="G25" s="3452"/>
      <c r="H25" s="3452"/>
      <c r="I25" s="3452"/>
      <c r="J25" s="152"/>
      <c r="K25" s="152"/>
    </row>
    <row r="26" spans="2:11">
      <c r="B26" s="3452"/>
      <c r="C26" s="3452"/>
      <c r="D26" s="3452"/>
      <c r="E26" s="3452"/>
      <c r="F26" s="3452"/>
      <c r="G26" s="3452"/>
      <c r="H26" s="3452"/>
      <c r="I26" s="3452"/>
    </row>
    <row r="27" spans="2:11" ht="58.5" customHeight="1">
      <c r="B27" s="3452"/>
      <c r="C27" s="3452"/>
      <c r="D27" s="3452"/>
      <c r="E27" s="3452"/>
      <c r="F27" s="3452"/>
      <c r="G27" s="3452"/>
      <c r="H27" s="3452"/>
      <c r="I27" s="3452"/>
    </row>
  </sheetData>
  <mergeCells count="29">
    <mergeCell ref="F2:I2"/>
    <mergeCell ref="C6:I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H15:I15"/>
    <mergeCell ref="H16:I16"/>
  </mergeCells>
  <phoneticPr fontId="1"/>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802" r:id="rId4" name="Check Box 2">
              <controlPr defaultSize="0" autoFill="0" autoLine="0" autoPict="0">
                <anchor moveWithCells="1">
                  <from>
                    <xdr:col>3</xdr:col>
                    <xdr:colOff>923925</xdr:colOff>
                    <xdr:row>6</xdr:row>
                    <xdr:rowOff>28575</xdr:rowOff>
                  </from>
                  <to>
                    <xdr:col>3</xdr:col>
                    <xdr:colOff>1247775</xdr:colOff>
                    <xdr:row>6</xdr:row>
                    <xdr:rowOff>371475</xdr:rowOff>
                  </to>
                </anchor>
              </controlPr>
            </control>
          </mc:Choice>
        </mc:AlternateContent>
        <mc:AlternateContent xmlns:mc="http://schemas.openxmlformats.org/markup-compatibility/2006">
          <mc:Choice Requires="x14">
            <control shapeId="76803" r:id="rId5" name="Check Box 3">
              <controlPr defaultSize="0" autoFill="0" autoLine="0" autoPict="0">
                <anchor moveWithCells="1">
                  <from>
                    <xdr:col>4</xdr:col>
                    <xdr:colOff>428625</xdr:colOff>
                    <xdr:row>6</xdr:row>
                    <xdr:rowOff>28575</xdr:rowOff>
                  </from>
                  <to>
                    <xdr:col>4</xdr:col>
                    <xdr:colOff>752475</xdr:colOff>
                    <xdr:row>6</xdr:row>
                    <xdr:rowOff>371475</xdr:rowOff>
                  </to>
                </anchor>
              </controlPr>
            </control>
          </mc:Choice>
        </mc:AlternateContent>
        <mc:AlternateContent xmlns:mc="http://schemas.openxmlformats.org/markup-compatibility/2006">
          <mc:Choice Requires="x14">
            <control shapeId="76804" r:id="rId6" name="Check Box 4">
              <controlPr defaultSize="0" autoFill="0" autoLine="0" autoPict="0">
                <anchor moveWithCells="1">
                  <from>
                    <xdr:col>4</xdr:col>
                    <xdr:colOff>1504950</xdr:colOff>
                    <xdr:row>6</xdr:row>
                    <xdr:rowOff>28575</xdr:rowOff>
                  </from>
                  <to>
                    <xdr:col>5</xdr:col>
                    <xdr:colOff>295275</xdr:colOff>
                    <xdr:row>6</xdr:row>
                    <xdr:rowOff>371475</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27BCC-0E09-4C90-9880-1E0BCEEB26A1}">
  <sheetPr>
    <pageSetUpPr fitToPage="1"/>
  </sheetPr>
  <dimension ref="A1:N18"/>
  <sheetViews>
    <sheetView view="pageBreakPreview" zoomScaleNormal="100" zoomScaleSheetLayoutView="100" workbookViewId="0">
      <selection activeCell="N1" sqref="N1:N1048576"/>
    </sheetView>
  </sheetViews>
  <sheetFormatPr defaultRowHeight="13.5"/>
  <cols>
    <col min="1" max="1" width="1.5" style="140" customWidth="1"/>
    <col min="2" max="2" width="24.25" style="140" customWidth="1"/>
    <col min="3" max="3" width="4" style="140" customWidth="1"/>
    <col min="4" max="4" width="20.125" style="140" customWidth="1"/>
    <col min="5" max="5" width="23.625" style="140" customWidth="1"/>
    <col min="6" max="6" width="10.375" style="140" customWidth="1"/>
    <col min="7" max="10" width="3.25" style="140" customWidth="1"/>
    <col min="11" max="11" width="3.75" style="140" customWidth="1"/>
    <col min="12" max="12" width="2.5" style="140" customWidth="1"/>
    <col min="13" max="13" width="9" style="140"/>
    <col min="14" max="14" width="0" style="140" hidden="1" customWidth="1"/>
    <col min="15" max="16384" width="9" style="140"/>
  </cols>
  <sheetData>
    <row r="1" spans="1:14" ht="27.75" customHeight="1">
      <c r="A1" s="232"/>
      <c r="B1" s="140" t="s">
        <v>1229</v>
      </c>
      <c r="F1" s="1689" t="s">
        <v>728</v>
      </c>
      <c r="G1" s="3477"/>
      <c r="H1" s="3477"/>
      <c r="I1" s="3477"/>
      <c r="J1" s="3477"/>
    </row>
    <row r="2" spans="1:14" ht="18.75" customHeight="1">
      <c r="A2" s="232"/>
      <c r="F2" s="73"/>
    </row>
    <row r="3" spans="1:14" ht="36" customHeight="1">
      <c r="B3" s="1967" t="s">
        <v>1230</v>
      </c>
      <c r="C3" s="2597"/>
      <c r="D3" s="2597"/>
      <c r="E3" s="2597"/>
      <c r="F3" s="2597"/>
      <c r="G3" s="2597"/>
      <c r="H3" s="2597"/>
      <c r="I3" s="2597"/>
      <c r="J3" s="2597"/>
    </row>
    <row r="4" spans="1:14" ht="33.75" customHeight="1">
      <c r="A4" s="411"/>
      <c r="B4" s="411"/>
      <c r="C4" s="411"/>
      <c r="D4" s="411"/>
      <c r="E4" s="411"/>
      <c r="F4" s="411"/>
      <c r="G4" s="411"/>
      <c r="H4" s="411"/>
      <c r="I4" s="411"/>
      <c r="J4" s="411"/>
    </row>
    <row r="5" spans="1:14" ht="36" customHeight="1">
      <c r="A5" s="411"/>
      <c r="B5" s="235" t="s">
        <v>335</v>
      </c>
      <c r="C5" s="1968"/>
      <c r="D5" s="1969"/>
      <c r="E5" s="1969"/>
      <c r="F5" s="1969"/>
      <c r="G5" s="1969"/>
      <c r="H5" s="1969"/>
      <c r="I5" s="1969"/>
      <c r="J5" s="1970"/>
    </row>
    <row r="6" spans="1:14" ht="36.75" customHeight="1">
      <c r="B6" s="539" t="s">
        <v>1231</v>
      </c>
      <c r="C6" s="3478" t="s">
        <v>1652</v>
      </c>
      <c r="D6" s="3478"/>
      <c r="E6" s="3478"/>
      <c r="F6" s="3478"/>
      <c r="G6" s="3478"/>
      <c r="H6" s="3478"/>
      <c r="I6" s="3478"/>
      <c r="J6" s="3479"/>
      <c r="N6" s="140" t="s">
        <v>259</v>
      </c>
    </row>
    <row r="7" spans="1:14" ht="36.75" customHeight="1">
      <c r="B7" s="539" t="s">
        <v>1232</v>
      </c>
      <c r="C7" s="2603" t="s">
        <v>1233</v>
      </c>
      <c r="D7" s="2604"/>
      <c r="E7" s="2604"/>
      <c r="F7" s="2604"/>
      <c r="G7" s="2604"/>
      <c r="H7" s="2604"/>
      <c r="I7" s="2604"/>
      <c r="J7" s="2605"/>
      <c r="N7" s="140" t="s">
        <v>260</v>
      </c>
    </row>
    <row r="8" spans="1:14" ht="81" customHeight="1">
      <c r="B8" s="539" t="s">
        <v>1234</v>
      </c>
      <c r="C8" s="3251" t="s">
        <v>1235</v>
      </c>
      <c r="D8" s="3252"/>
      <c r="E8" s="3252"/>
      <c r="F8" s="3253"/>
      <c r="G8" s="739" t="s">
        <v>32</v>
      </c>
      <c r="H8" s="738" t="s">
        <v>258</v>
      </c>
      <c r="I8" s="739" t="s">
        <v>32</v>
      </c>
      <c r="J8" s="737" t="s">
        <v>257</v>
      </c>
    </row>
    <row r="9" spans="1:14" ht="97.5" customHeight="1">
      <c r="B9" s="3483" t="s">
        <v>1236</v>
      </c>
      <c r="C9" s="3251" t="s">
        <v>1237</v>
      </c>
      <c r="D9" s="3252"/>
      <c r="E9" s="3252"/>
      <c r="F9" s="3253"/>
      <c r="G9" s="739" t="s">
        <v>32</v>
      </c>
      <c r="H9" s="738" t="s">
        <v>258</v>
      </c>
      <c r="I9" s="739" t="s">
        <v>32</v>
      </c>
      <c r="J9" s="737" t="s">
        <v>257</v>
      </c>
    </row>
    <row r="10" spans="1:14" ht="97.5" customHeight="1">
      <c r="B10" s="3484"/>
      <c r="C10" s="3251" t="s">
        <v>1238</v>
      </c>
      <c r="D10" s="3252"/>
      <c r="E10" s="3252"/>
      <c r="F10" s="3253"/>
      <c r="G10" s="739" t="s">
        <v>32</v>
      </c>
      <c r="H10" s="738" t="s">
        <v>258</v>
      </c>
      <c r="I10" s="739" t="s">
        <v>32</v>
      </c>
      <c r="J10" s="737" t="s">
        <v>257</v>
      </c>
    </row>
    <row r="11" spans="1:14" ht="97.5" customHeight="1">
      <c r="B11" s="3485"/>
      <c r="C11" s="3251" t="s">
        <v>1651</v>
      </c>
      <c r="D11" s="3252"/>
      <c r="E11" s="3252"/>
      <c r="F11" s="774"/>
      <c r="G11" s="3252" t="s">
        <v>542</v>
      </c>
      <c r="H11" s="3252"/>
      <c r="I11" s="3252"/>
      <c r="J11" s="3253"/>
    </row>
    <row r="12" spans="1:14" ht="120.75" customHeight="1">
      <c r="B12" s="540" t="s">
        <v>1239</v>
      </c>
      <c r="C12" s="3480" t="s">
        <v>1240</v>
      </c>
      <c r="D12" s="3481"/>
      <c r="E12" s="3481"/>
      <c r="F12" s="3482"/>
      <c r="G12" s="739" t="s">
        <v>32</v>
      </c>
      <c r="H12" s="738" t="s">
        <v>258</v>
      </c>
      <c r="I12" s="739" t="s">
        <v>32</v>
      </c>
      <c r="J12" s="737" t="s">
        <v>257</v>
      </c>
    </row>
    <row r="14" spans="1:14" ht="17.25" customHeight="1">
      <c r="B14" s="245" t="s">
        <v>537</v>
      </c>
      <c r="C14" s="246"/>
      <c r="D14" s="246"/>
      <c r="E14" s="246"/>
      <c r="F14" s="246"/>
      <c r="G14" s="246"/>
      <c r="H14" s="246"/>
      <c r="I14" s="246"/>
      <c r="J14" s="246"/>
      <c r="K14" s="246"/>
      <c r="L14" s="246"/>
    </row>
    <row r="15" spans="1:14" ht="45.75" customHeight="1">
      <c r="B15" s="3395" t="s">
        <v>1242</v>
      </c>
      <c r="C15" s="3395"/>
      <c r="D15" s="3395"/>
      <c r="E15" s="3395"/>
      <c r="F15" s="3395"/>
      <c r="G15" s="3395"/>
      <c r="H15" s="3395"/>
      <c r="I15" s="3395"/>
      <c r="J15" s="3395"/>
      <c r="K15" s="246"/>
      <c r="L15" s="246"/>
    </row>
    <row r="16" spans="1:14" ht="35.25" customHeight="1">
      <c r="B16" s="3395" t="s">
        <v>1243</v>
      </c>
      <c r="C16" s="3395"/>
      <c r="D16" s="3395"/>
      <c r="E16" s="3395"/>
      <c r="F16" s="3395"/>
      <c r="G16" s="3395"/>
      <c r="H16" s="3395"/>
      <c r="I16" s="3395"/>
      <c r="J16" s="3395"/>
      <c r="K16" s="246"/>
      <c r="L16" s="246"/>
    </row>
    <row r="17" spans="2:12" ht="17.25" customHeight="1">
      <c r="B17" s="532" t="s">
        <v>1244</v>
      </c>
      <c r="C17" s="246"/>
      <c r="D17" s="246"/>
      <c r="E17" s="246"/>
      <c r="F17" s="246"/>
      <c r="G17" s="246"/>
      <c r="H17" s="246"/>
      <c r="I17" s="246"/>
      <c r="J17" s="246"/>
      <c r="K17" s="246"/>
      <c r="L17" s="246"/>
    </row>
    <row r="18" spans="2:12">
      <c r="B18" s="245"/>
    </row>
  </sheetData>
  <mergeCells count="14">
    <mergeCell ref="C12:F12"/>
    <mergeCell ref="B15:J15"/>
    <mergeCell ref="B16:J16"/>
    <mergeCell ref="C11:E11"/>
    <mergeCell ref="G11:J11"/>
    <mergeCell ref="B9:B11"/>
    <mergeCell ref="C9:F9"/>
    <mergeCell ref="C10:F10"/>
    <mergeCell ref="C8:F8"/>
    <mergeCell ref="F1:J1"/>
    <mergeCell ref="B3:J3"/>
    <mergeCell ref="C5:J5"/>
    <mergeCell ref="C6:J6"/>
    <mergeCell ref="C7:J7"/>
  </mergeCells>
  <phoneticPr fontId="1"/>
  <dataValidations count="1">
    <dataValidation type="list" allowBlank="1" showInputMessage="1" showErrorMessage="1" sqref="G8:G10 I8:I10 G12 I12" xr:uid="{01D6ED7C-2F8C-4FF3-8A36-FF8E97070BFA}">
      <formula1>$N$6:$N$7</formula1>
    </dataValidation>
  </dataValidations>
  <pageMargins left="0.7" right="0.7" top="0.75" bottom="0.75" header="0.3" footer="0.3"/>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autoFill="0" autoLine="0" autoPict="0">
                <anchor moveWithCells="1">
                  <from>
                    <xdr:col>3</xdr:col>
                    <xdr:colOff>523875</xdr:colOff>
                    <xdr:row>5</xdr:row>
                    <xdr:rowOff>66675</xdr:rowOff>
                  </from>
                  <to>
                    <xdr:col>3</xdr:col>
                    <xdr:colOff>847725</xdr:colOff>
                    <xdr:row>5</xdr:row>
                    <xdr:rowOff>409575</xdr:rowOff>
                  </to>
                </anchor>
              </controlPr>
            </control>
          </mc:Choice>
        </mc:AlternateContent>
        <mc:AlternateContent xmlns:mc="http://schemas.openxmlformats.org/markup-compatibility/2006">
          <mc:Choice Requires="x14">
            <control shapeId="77826" r:id="rId5" name="Check Box 2">
              <controlPr defaultSize="0" autoFill="0" autoLine="0" autoPict="0">
                <anchor moveWithCells="1">
                  <from>
                    <xdr:col>4</xdr:col>
                    <xdr:colOff>314325</xdr:colOff>
                    <xdr:row>5</xdr:row>
                    <xdr:rowOff>57150</xdr:rowOff>
                  </from>
                  <to>
                    <xdr:col>4</xdr:col>
                    <xdr:colOff>638175</xdr:colOff>
                    <xdr:row>5</xdr:row>
                    <xdr:rowOff>400050</xdr:rowOff>
                  </to>
                </anchor>
              </controlPr>
            </control>
          </mc:Choice>
        </mc:AlternateContent>
        <mc:AlternateContent xmlns:mc="http://schemas.openxmlformats.org/markup-compatibility/2006">
          <mc:Choice Requires="x14">
            <control shapeId="77827" r:id="rId6" name="Check Box 3">
              <controlPr defaultSize="0" autoFill="0" autoLine="0" autoPict="0">
                <anchor moveWithCells="1">
                  <from>
                    <xdr:col>4</xdr:col>
                    <xdr:colOff>1619250</xdr:colOff>
                    <xdr:row>5</xdr:row>
                    <xdr:rowOff>57150</xdr:rowOff>
                  </from>
                  <to>
                    <xdr:col>5</xdr:col>
                    <xdr:colOff>142875</xdr:colOff>
                    <xdr:row>5</xdr:row>
                    <xdr:rowOff>400050</xdr:rowOff>
                  </to>
                </anchor>
              </controlPr>
            </control>
          </mc:Choice>
        </mc:AlternateContent>
        <mc:AlternateContent xmlns:mc="http://schemas.openxmlformats.org/markup-compatibility/2006">
          <mc:Choice Requires="x14">
            <control shapeId="77828" r:id="rId7" name="Check Box 4">
              <controlPr defaultSize="0" autoFill="0" autoLine="0" autoPict="0">
                <anchor moveWithCells="1">
                  <from>
                    <xdr:col>2</xdr:col>
                    <xdr:colOff>114300</xdr:colOff>
                    <xdr:row>6</xdr:row>
                    <xdr:rowOff>66675</xdr:rowOff>
                  </from>
                  <to>
                    <xdr:col>3</xdr:col>
                    <xdr:colOff>133350</xdr:colOff>
                    <xdr:row>6</xdr:row>
                    <xdr:rowOff>409575</xdr:rowOff>
                  </to>
                </anchor>
              </controlPr>
            </control>
          </mc:Choice>
        </mc:AlternateContent>
        <mc:AlternateContent xmlns:mc="http://schemas.openxmlformats.org/markup-compatibility/2006">
          <mc:Choice Requires="x14">
            <control shapeId="77829" r:id="rId8" name="Check Box 5">
              <controlPr defaultSize="0" autoFill="0" autoLine="0" autoPict="0">
                <anchor moveWithCells="1">
                  <from>
                    <xdr:col>4</xdr:col>
                    <xdr:colOff>990600</xdr:colOff>
                    <xdr:row>6</xdr:row>
                    <xdr:rowOff>76200</xdr:rowOff>
                  </from>
                  <to>
                    <xdr:col>4</xdr:col>
                    <xdr:colOff>1314450</xdr:colOff>
                    <xdr:row>6</xdr:row>
                    <xdr:rowOff>419100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9CA8D-A615-45FE-9993-FD174B74CD95}">
  <sheetPr>
    <pageSetUpPr fitToPage="1"/>
  </sheetPr>
  <dimension ref="A1:H38"/>
  <sheetViews>
    <sheetView view="pageBreakPreview" zoomScaleNormal="100" zoomScaleSheetLayoutView="100" workbookViewId="0">
      <selection activeCell="B5" sqref="B5:H5"/>
    </sheetView>
  </sheetViews>
  <sheetFormatPr defaultRowHeight="13.5"/>
  <cols>
    <col min="1" max="1" width="47.5" style="72" customWidth="1"/>
    <col min="2" max="3" width="3.125" style="72" customWidth="1"/>
    <col min="4" max="4" width="23.625" style="72" customWidth="1"/>
    <col min="5" max="5" width="10.375" style="72" customWidth="1"/>
    <col min="6" max="6" width="7.5" style="72" customWidth="1"/>
    <col min="7" max="7" width="17.375" style="72" customWidth="1"/>
    <col min="8" max="8" width="13.75" style="72" customWidth="1"/>
    <col min="9" max="16384" width="9" style="72"/>
  </cols>
  <sheetData>
    <row r="1" spans="1:8">
      <c r="A1" s="245" t="s">
        <v>1245</v>
      </c>
    </row>
    <row r="2" spans="1:8" ht="27.75" customHeight="1">
      <c r="A2" s="71"/>
      <c r="G2" s="1689" t="s">
        <v>728</v>
      </c>
      <c r="H2" s="1689"/>
    </row>
    <row r="3" spans="1:8" ht="70.5" customHeight="1">
      <c r="A3" s="1690" t="s">
        <v>1877</v>
      </c>
      <c r="B3" s="1691"/>
      <c r="C3" s="1691"/>
      <c r="D3" s="1691"/>
      <c r="E3" s="1691"/>
      <c r="F3" s="1691"/>
      <c r="G3" s="1691"/>
      <c r="H3" s="1691"/>
    </row>
    <row r="4" spans="1:8" ht="12" customHeight="1">
      <c r="A4" s="408"/>
      <c r="B4" s="408"/>
      <c r="C4" s="408"/>
      <c r="D4" s="408"/>
      <c r="E4" s="408"/>
      <c r="F4" s="408"/>
      <c r="G4" s="408"/>
      <c r="H4" s="408"/>
    </row>
    <row r="5" spans="1:8" ht="36" customHeight="1">
      <c r="A5" s="75" t="s">
        <v>221</v>
      </c>
      <c r="B5" s="3486"/>
      <c r="C5" s="3487"/>
      <c r="D5" s="3487"/>
      <c r="E5" s="3487"/>
      <c r="F5" s="3487"/>
      <c r="G5" s="3487"/>
      <c r="H5" s="3488"/>
    </row>
    <row r="6" spans="1:8" ht="36" customHeight="1">
      <c r="A6" s="75" t="s">
        <v>1879</v>
      </c>
      <c r="B6" s="1390"/>
      <c r="C6" s="1391"/>
      <c r="D6" s="1391"/>
      <c r="E6" s="1391"/>
      <c r="F6" s="1391"/>
      <c r="G6" s="1391"/>
      <c r="H6" s="1392"/>
    </row>
    <row r="7" spans="1:8" ht="46.5" customHeight="1">
      <c r="A7" s="77" t="s">
        <v>346</v>
      </c>
      <c r="B7" s="1701" t="s">
        <v>222</v>
      </c>
      <c r="C7" s="1702"/>
      <c r="D7" s="1702"/>
      <c r="E7" s="1702"/>
      <c r="F7" s="1702"/>
      <c r="G7" s="1702"/>
      <c r="H7" s="1703"/>
    </row>
    <row r="8" spans="1:8" ht="23.25" customHeight="1">
      <c r="A8" s="78"/>
      <c r="B8" s="79"/>
      <c r="C8" s="79"/>
      <c r="D8" s="79"/>
      <c r="E8" s="79"/>
      <c r="F8" s="79"/>
      <c r="G8" s="79"/>
    </row>
    <row r="9" spans="1:8">
      <c r="A9" s="1692" t="s">
        <v>1878</v>
      </c>
      <c r="B9" s="3489" t="s">
        <v>1653</v>
      </c>
      <c r="C9" s="3490"/>
      <c r="D9" s="3490"/>
      <c r="E9" s="3490"/>
      <c r="F9" s="3490"/>
      <c r="G9" s="3490"/>
      <c r="H9" s="3491"/>
    </row>
    <row r="10" spans="1:8">
      <c r="A10" s="1693"/>
      <c r="B10" s="3492"/>
      <c r="C10" s="3493"/>
      <c r="D10" s="3493"/>
      <c r="E10" s="3493"/>
      <c r="F10" s="3493"/>
      <c r="G10" s="3493"/>
      <c r="H10" s="3494"/>
    </row>
    <row r="11" spans="1:8" ht="52.5" customHeight="1">
      <c r="A11" s="1693"/>
      <c r="B11" s="3492"/>
      <c r="C11" s="3493"/>
      <c r="D11" s="3493"/>
      <c r="E11" s="3493"/>
      <c r="F11" s="3493"/>
      <c r="G11" s="3493"/>
      <c r="H11" s="3494"/>
    </row>
    <row r="12" spans="1:8" ht="52.5" customHeight="1">
      <c r="A12" s="1693"/>
      <c r="B12" s="3492"/>
      <c r="C12" s="3493"/>
      <c r="D12" s="3493"/>
      <c r="E12" s="3493"/>
      <c r="F12" s="3493"/>
      <c r="G12" s="3493"/>
      <c r="H12" s="3494"/>
    </row>
    <row r="13" spans="1:8" ht="13.5" customHeight="1">
      <c r="A13" s="1693"/>
      <c r="B13" s="3492"/>
      <c r="C13" s="3493"/>
      <c r="D13" s="3493"/>
      <c r="E13" s="3493"/>
      <c r="F13" s="3493"/>
      <c r="G13" s="3493"/>
      <c r="H13" s="3494"/>
    </row>
    <row r="14" spans="1:8" ht="13.5" customHeight="1">
      <c r="A14" s="1694"/>
      <c r="B14" s="3495"/>
      <c r="C14" s="3496"/>
      <c r="D14" s="3496"/>
      <c r="E14" s="3496"/>
      <c r="F14" s="3496"/>
      <c r="G14" s="3496"/>
      <c r="H14" s="3497"/>
    </row>
    <row r="15" spans="1:8">
      <c r="A15" s="1686" t="s">
        <v>268</v>
      </c>
      <c r="B15" s="1714"/>
      <c r="C15" s="1715"/>
      <c r="D15" s="1715"/>
      <c r="E15" s="1715"/>
      <c r="F15" s="1715"/>
      <c r="G15" s="1716"/>
      <c r="H15" s="3499" t="s">
        <v>1654</v>
      </c>
    </row>
    <row r="16" spans="1:8">
      <c r="A16" s="1687"/>
      <c r="B16" s="1717"/>
      <c r="C16" s="3498"/>
      <c r="D16" s="3498"/>
      <c r="E16" s="3498"/>
      <c r="F16" s="3498"/>
      <c r="G16" s="1719"/>
      <c r="H16" s="3500"/>
    </row>
    <row r="17" spans="1:8" ht="53.1" customHeight="1">
      <c r="A17" s="1687"/>
      <c r="B17" s="1717"/>
      <c r="C17" s="3498"/>
      <c r="D17" s="3498"/>
      <c r="E17" s="3498"/>
      <c r="F17" s="3498"/>
      <c r="G17" s="1719"/>
      <c r="H17" s="3500"/>
    </row>
    <row r="18" spans="1:8" ht="53.1" customHeight="1">
      <c r="A18" s="1687"/>
      <c r="B18" s="1717"/>
      <c r="C18" s="3498"/>
      <c r="D18" s="3498"/>
      <c r="E18" s="3498"/>
      <c r="F18" s="3498"/>
      <c r="G18" s="1719"/>
      <c r="H18" s="3500"/>
    </row>
    <row r="19" spans="1:8">
      <c r="A19" s="1687"/>
      <c r="B19" s="1717"/>
      <c r="C19" s="3498"/>
      <c r="D19" s="3498"/>
      <c r="E19" s="3498"/>
      <c r="F19" s="3498"/>
      <c r="G19" s="1719"/>
      <c r="H19" s="3500"/>
    </row>
    <row r="20" spans="1:8">
      <c r="A20" s="1688"/>
      <c r="B20" s="1720"/>
      <c r="C20" s="1721"/>
      <c r="D20" s="1721"/>
      <c r="E20" s="1721"/>
      <c r="F20" s="1721"/>
      <c r="G20" s="1722"/>
      <c r="H20" s="3501"/>
    </row>
    <row r="22" spans="1:8" ht="17.25" customHeight="1">
      <c r="A22" s="1685" t="s">
        <v>275</v>
      </c>
      <c r="B22" s="1685"/>
      <c r="C22" s="1685"/>
      <c r="D22" s="1685"/>
      <c r="E22" s="1685"/>
      <c r="F22" s="1685"/>
      <c r="G22" s="1685"/>
      <c r="H22" s="1685"/>
    </row>
    <row r="23" spans="1:8" ht="16.5" customHeight="1">
      <c r="A23" s="1685" t="s">
        <v>1246</v>
      </c>
      <c r="B23" s="1685"/>
      <c r="C23" s="1685"/>
      <c r="D23" s="1685"/>
      <c r="E23" s="1685"/>
      <c r="F23" s="1685"/>
      <c r="G23" s="1685"/>
      <c r="H23" s="1685"/>
    </row>
    <row r="24" spans="1:8" ht="17.25" customHeight="1">
      <c r="A24" s="1685" t="s">
        <v>1247</v>
      </c>
      <c r="B24" s="1685"/>
      <c r="C24" s="1685"/>
      <c r="D24" s="1685"/>
      <c r="E24" s="1685"/>
      <c r="F24" s="1685"/>
      <c r="G24" s="1685"/>
      <c r="H24" s="1685"/>
    </row>
    <row r="25" spans="1:8" ht="17.25" customHeight="1">
      <c r="A25" s="407" t="s">
        <v>1248</v>
      </c>
      <c r="B25" s="407"/>
      <c r="C25" s="407"/>
      <c r="D25" s="407"/>
      <c r="E25" s="407"/>
      <c r="F25" s="407"/>
      <c r="G25" s="407"/>
      <c r="H25" s="407"/>
    </row>
    <row r="26" spans="1:8" ht="17.25" customHeight="1">
      <c r="A26" s="1685" t="s">
        <v>271</v>
      </c>
      <c r="B26" s="1685"/>
      <c r="C26" s="1685"/>
      <c r="D26" s="1685"/>
      <c r="E26" s="1685"/>
      <c r="F26" s="1685"/>
      <c r="G26" s="1685"/>
      <c r="H26" s="1685"/>
    </row>
    <row r="27" spans="1:8" ht="17.25" customHeight="1">
      <c r="A27" s="1685" t="s">
        <v>272</v>
      </c>
      <c r="B27" s="1685"/>
      <c r="C27" s="1685"/>
      <c r="D27" s="1685"/>
      <c r="E27" s="1685"/>
      <c r="F27" s="1685"/>
      <c r="G27" s="1685"/>
      <c r="H27" s="1685"/>
    </row>
    <row r="28" spans="1:8" ht="17.25" customHeight="1">
      <c r="A28" s="1685" t="s">
        <v>273</v>
      </c>
      <c r="B28" s="1685"/>
      <c r="C28" s="1685"/>
      <c r="D28" s="1685"/>
      <c r="E28" s="1685"/>
      <c r="F28" s="1685"/>
      <c r="G28" s="1685"/>
      <c r="H28" s="1685"/>
    </row>
    <row r="29" spans="1:8" ht="17.25" customHeight="1">
      <c r="A29" s="1685" t="s">
        <v>274</v>
      </c>
      <c r="B29" s="1685"/>
      <c r="C29" s="1685"/>
      <c r="D29" s="1685"/>
      <c r="E29" s="1685"/>
      <c r="F29" s="1685"/>
      <c r="G29" s="1685"/>
      <c r="H29" s="1685"/>
    </row>
    <row r="30" spans="1:8" ht="17.25" customHeight="1">
      <c r="A30" s="1685"/>
      <c r="B30" s="1685"/>
      <c r="C30" s="1685"/>
      <c r="D30" s="1685"/>
      <c r="E30" s="1685"/>
      <c r="F30" s="1685"/>
      <c r="G30" s="1685"/>
      <c r="H30" s="1685"/>
    </row>
    <row r="31" spans="1:8" ht="17.25" customHeight="1">
      <c r="A31" s="407"/>
      <c r="B31" s="407"/>
      <c r="C31" s="407"/>
      <c r="D31" s="407"/>
      <c r="E31" s="407"/>
      <c r="F31" s="407"/>
      <c r="G31" s="407"/>
      <c r="H31" s="407"/>
    </row>
    <row r="32" spans="1:8" ht="17.25" customHeight="1">
      <c r="A32" s="407"/>
      <c r="B32" s="407"/>
      <c r="C32" s="407"/>
      <c r="D32" s="407"/>
      <c r="E32" s="407"/>
      <c r="F32" s="407"/>
      <c r="G32" s="407"/>
      <c r="H32" s="407"/>
    </row>
    <row r="33" spans="1:8" ht="17.25" customHeight="1">
      <c r="A33" s="407"/>
      <c r="B33" s="407"/>
      <c r="C33" s="407"/>
      <c r="D33" s="407"/>
      <c r="E33" s="407"/>
      <c r="F33" s="407"/>
      <c r="G33" s="407"/>
      <c r="H33" s="407"/>
    </row>
    <row r="34" spans="1:8" ht="17.25" customHeight="1">
      <c r="A34" s="407"/>
      <c r="B34" s="407"/>
      <c r="C34" s="407"/>
      <c r="D34" s="407"/>
      <c r="E34" s="407"/>
      <c r="F34" s="407"/>
      <c r="G34" s="407"/>
      <c r="H34" s="407"/>
    </row>
    <row r="35" spans="1:8" ht="17.25" customHeight="1">
      <c r="A35" s="1685"/>
      <c r="B35" s="1685"/>
      <c r="C35" s="1685"/>
      <c r="D35" s="1685"/>
      <c r="E35" s="1685"/>
      <c r="F35" s="1685"/>
      <c r="G35" s="1685"/>
      <c r="H35" s="1685"/>
    </row>
    <row r="36" spans="1:8">
      <c r="A36" s="1685"/>
      <c r="B36" s="1685"/>
      <c r="C36" s="1685"/>
      <c r="D36" s="1685"/>
      <c r="E36" s="1685"/>
      <c r="F36" s="1685"/>
      <c r="G36" s="1685"/>
      <c r="H36" s="1685"/>
    </row>
    <row r="37" spans="1:8">
      <c r="A37" s="1685"/>
      <c r="B37" s="1685"/>
      <c r="C37" s="1685"/>
      <c r="D37" s="1685"/>
      <c r="E37" s="1685"/>
      <c r="F37" s="1685"/>
      <c r="G37" s="1685"/>
      <c r="H37" s="1685"/>
    </row>
    <row r="38" spans="1:8">
      <c r="A38" s="1685"/>
      <c r="B38" s="1685"/>
      <c r="C38" s="1685"/>
      <c r="D38" s="1685"/>
      <c r="E38" s="1685"/>
      <c r="F38" s="1685"/>
      <c r="G38" s="1685"/>
      <c r="H38" s="1685"/>
    </row>
  </sheetData>
  <mergeCells count="21">
    <mergeCell ref="A36:H36"/>
    <mergeCell ref="A37:H37"/>
    <mergeCell ref="A38:H38"/>
    <mergeCell ref="A26:H26"/>
    <mergeCell ref="A27:H27"/>
    <mergeCell ref="A28:H28"/>
    <mergeCell ref="A29:H29"/>
    <mergeCell ref="A30:H30"/>
    <mergeCell ref="A35:H35"/>
    <mergeCell ref="A24:H24"/>
    <mergeCell ref="G2:H2"/>
    <mergeCell ref="A3:H3"/>
    <mergeCell ref="B5:H5"/>
    <mergeCell ref="B7:H7"/>
    <mergeCell ref="A9:A14"/>
    <mergeCell ref="B9:H14"/>
    <mergeCell ref="A15:A20"/>
    <mergeCell ref="B15:G20"/>
    <mergeCell ref="H15:H20"/>
    <mergeCell ref="A22:H22"/>
    <mergeCell ref="A23:H23"/>
  </mergeCells>
  <phoneticPr fontId="1"/>
  <printOptions horizontalCentered="1"/>
  <pageMargins left="0.70866141732283472" right="0.70866141732283472" top="0.74803149606299213" bottom="0.74803149606299213"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defaultSize="0" autoFill="0" autoLine="0" autoPict="0">
                <anchor moveWithCells="1">
                  <from>
                    <xdr:col>3</xdr:col>
                    <xdr:colOff>542925</xdr:colOff>
                    <xdr:row>6</xdr:row>
                    <xdr:rowOff>114300</xdr:rowOff>
                  </from>
                  <to>
                    <xdr:col>3</xdr:col>
                    <xdr:colOff>866775</xdr:colOff>
                    <xdr:row>6</xdr:row>
                    <xdr:rowOff>457200</xdr:rowOff>
                  </to>
                </anchor>
              </controlPr>
            </control>
          </mc:Choice>
        </mc:AlternateContent>
        <mc:AlternateContent xmlns:mc="http://schemas.openxmlformats.org/markup-compatibility/2006">
          <mc:Choice Requires="x14">
            <control shapeId="78850" r:id="rId5" name="Check Box 2">
              <controlPr defaultSize="0" autoFill="0" autoLine="0" autoPict="0">
                <anchor moveWithCells="1">
                  <from>
                    <xdr:col>6</xdr:col>
                    <xdr:colOff>390525</xdr:colOff>
                    <xdr:row>6</xdr:row>
                    <xdr:rowOff>123825</xdr:rowOff>
                  </from>
                  <to>
                    <xdr:col>6</xdr:col>
                    <xdr:colOff>714375</xdr:colOff>
                    <xdr:row>6</xdr:row>
                    <xdr:rowOff>466725</xdr:rowOff>
                  </to>
                </anchor>
              </controlPr>
            </control>
          </mc:Choice>
        </mc:AlternateContent>
        <mc:AlternateContent xmlns:mc="http://schemas.openxmlformats.org/markup-compatibility/2006">
          <mc:Choice Requires="x14">
            <control shapeId="78851" r:id="rId6" name="Check Box 3">
              <controlPr defaultSize="0" autoFill="0" autoLine="0" autoPict="0">
                <anchor moveWithCells="1">
                  <from>
                    <xdr:col>4</xdr:col>
                    <xdr:colOff>257175</xdr:colOff>
                    <xdr:row>6</xdr:row>
                    <xdr:rowOff>133350</xdr:rowOff>
                  </from>
                  <to>
                    <xdr:col>4</xdr:col>
                    <xdr:colOff>581025</xdr:colOff>
                    <xdr:row>6</xdr:row>
                    <xdr:rowOff>476250</xdr:rowOff>
                  </to>
                </anchor>
              </controlPr>
            </control>
          </mc:Choice>
        </mc:AlternateContent>
        <mc:AlternateContent xmlns:mc="http://schemas.openxmlformats.org/markup-compatibility/2006">
          <mc:Choice Requires="x14">
            <control shapeId="78852" r:id="rId7" name="Check Box 4">
              <controlPr defaultSize="0" autoFill="0" autoLine="0" autoPict="0">
                <anchor moveWithCells="1">
                  <from>
                    <xdr:col>5</xdr:col>
                    <xdr:colOff>0</xdr:colOff>
                    <xdr:row>10</xdr:row>
                    <xdr:rowOff>504825</xdr:rowOff>
                  </from>
                  <to>
                    <xdr:col>5</xdr:col>
                    <xdr:colOff>323850</xdr:colOff>
                    <xdr:row>11</xdr:row>
                    <xdr:rowOff>180975</xdr:rowOff>
                  </to>
                </anchor>
              </controlPr>
            </control>
          </mc:Choice>
        </mc:AlternateContent>
        <mc:AlternateContent xmlns:mc="http://schemas.openxmlformats.org/markup-compatibility/2006">
          <mc:Choice Requires="x14">
            <control shapeId="78853" r:id="rId8" name="Check Box 5">
              <controlPr defaultSize="0" autoFill="0" autoLine="0" autoPict="0">
                <anchor moveWithCells="1">
                  <from>
                    <xdr:col>3</xdr:col>
                    <xdr:colOff>1638300</xdr:colOff>
                    <xdr:row>10</xdr:row>
                    <xdr:rowOff>504825</xdr:rowOff>
                  </from>
                  <to>
                    <xdr:col>4</xdr:col>
                    <xdr:colOff>161925</xdr:colOff>
                    <xdr:row>11</xdr:row>
                    <xdr:rowOff>180975</xdr:rowOff>
                  </to>
                </anchor>
              </controlPr>
            </control>
          </mc:Choice>
        </mc:AlternateContent>
        <mc:AlternateContent xmlns:mc="http://schemas.openxmlformats.org/markup-compatibility/2006">
          <mc:Choice Requires="x14">
            <control shapeId="78854" r:id="rId9" name="Check Box 6">
              <controlPr defaultSize="0" autoFill="0" autoLine="0" autoPict="0">
                <anchor moveWithCells="1">
                  <from>
                    <xdr:col>7</xdr:col>
                    <xdr:colOff>457200</xdr:colOff>
                    <xdr:row>16</xdr:row>
                    <xdr:rowOff>504825</xdr:rowOff>
                  </from>
                  <to>
                    <xdr:col>7</xdr:col>
                    <xdr:colOff>781050</xdr:colOff>
                    <xdr:row>17</xdr:row>
                    <xdr:rowOff>180975</xdr:rowOff>
                  </to>
                </anchor>
              </controlPr>
            </control>
          </mc:Choice>
        </mc:AlternateContent>
        <mc:AlternateContent xmlns:mc="http://schemas.openxmlformats.org/markup-compatibility/2006">
          <mc:Choice Requires="x14">
            <control shapeId="78855" r:id="rId10" name="Check Box 7">
              <controlPr defaultSize="0" autoFill="0" autoLine="0" autoPict="0">
                <anchor moveWithCells="1">
                  <from>
                    <xdr:col>7</xdr:col>
                    <xdr:colOff>9525</xdr:colOff>
                    <xdr:row>16</xdr:row>
                    <xdr:rowOff>504825</xdr:rowOff>
                  </from>
                  <to>
                    <xdr:col>7</xdr:col>
                    <xdr:colOff>333375</xdr:colOff>
                    <xdr:row>17</xdr:row>
                    <xdr:rowOff>180975</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C0106-BA85-4964-AF89-F6CDA0201C8B}">
  <dimension ref="A1:L36"/>
  <sheetViews>
    <sheetView view="pageBreakPreview" zoomScaleNormal="100" zoomScaleSheetLayoutView="100" workbookViewId="0"/>
  </sheetViews>
  <sheetFormatPr defaultRowHeight="13.5"/>
  <cols>
    <col min="1" max="1" width="1.125" style="396" customWidth="1"/>
    <col min="2" max="2" width="20" style="396" customWidth="1"/>
    <col min="3" max="3" width="9.75" style="396" customWidth="1"/>
    <col min="4" max="4" width="15.25" style="396" customWidth="1"/>
    <col min="5" max="5" width="17.5" style="396" customWidth="1"/>
    <col min="6" max="6" width="12.75" style="396" customWidth="1"/>
    <col min="7" max="7" width="11" style="396" customWidth="1"/>
    <col min="8" max="8" width="5" style="396" customWidth="1"/>
    <col min="9" max="9" width="3.625" style="396" customWidth="1"/>
    <col min="10" max="10" width="8.375" style="396" customWidth="1"/>
    <col min="11" max="11" width="1" style="396" customWidth="1"/>
    <col min="12" max="12" width="2.5" style="396" customWidth="1"/>
    <col min="13" max="259" width="9" style="396"/>
    <col min="260" max="260" width="1.125" style="396" customWidth="1"/>
    <col min="261" max="262" width="15.625" style="396" customWidth="1"/>
    <col min="263" max="263" width="15.25" style="396" customWidth="1"/>
    <col min="264" max="264" width="17.5" style="396" customWidth="1"/>
    <col min="265" max="265" width="15.125" style="396" customWidth="1"/>
    <col min="266" max="266" width="15.25" style="396" customWidth="1"/>
    <col min="267" max="267" width="3.75" style="396" customWidth="1"/>
    <col min="268" max="268" width="2.5" style="396" customWidth="1"/>
    <col min="269" max="515" width="9" style="396"/>
    <col min="516" max="516" width="1.125" style="396" customWidth="1"/>
    <col min="517" max="518" width="15.625" style="396" customWidth="1"/>
    <col min="519" max="519" width="15.25" style="396" customWidth="1"/>
    <col min="520" max="520" width="17.5" style="396" customWidth="1"/>
    <col min="521" max="521" width="15.125" style="396" customWidth="1"/>
    <col min="522" max="522" width="15.25" style="396" customWidth="1"/>
    <col min="523" max="523" width="3.75" style="396" customWidth="1"/>
    <col min="524" max="524" width="2.5" style="396" customWidth="1"/>
    <col min="525" max="771" width="9" style="396"/>
    <col min="772" max="772" width="1.125" style="396" customWidth="1"/>
    <col min="773" max="774" width="15.625" style="396" customWidth="1"/>
    <col min="775" max="775" width="15.25" style="396" customWidth="1"/>
    <col min="776" max="776" width="17.5" style="396" customWidth="1"/>
    <col min="777" max="777" width="15.125" style="396" customWidth="1"/>
    <col min="778" max="778" width="15.25" style="396" customWidth="1"/>
    <col min="779" max="779" width="3.75" style="396" customWidth="1"/>
    <col min="780" max="780" width="2.5" style="396" customWidth="1"/>
    <col min="781" max="1027" width="9" style="396"/>
    <col min="1028" max="1028" width="1.125" style="396" customWidth="1"/>
    <col min="1029" max="1030" width="15.625" style="396" customWidth="1"/>
    <col min="1031" max="1031" width="15.25" style="396" customWidth="1"/>
    <col min="1032" max="1032" width="17.5" style="396" customWidth="1"/>
    <col min="1033" max="1033" width="15.125" style="396" customWidth="1"/>
    <col min="1034" max="1034" width="15.25" style="396" customWidth="1"/>
    <col min="1035" max="1035" width="3.75" style="396" customWidth="1"/>
    <col min="1036" max="1036" width="2.5" style="396" customWidth="1"/>
    <col min="1037" max="1283" width="9" style="396"/>
    <col min="1284" max="1284" width="1.125" style="396" customWidth="1"/>
    <col min="1285" max="1286" width="15.625" style="396" customWidth="1"/>
    <col min="1287" max="1287" width="15.25" style="396" customWidth="1"/>
    <col min="1288" max="1288" width="17.5" style="396" customWidth="1"/>
    <col min="1289" max="1289" width="15.125" style="396" customWidth="1"/>
    <col min="1290" max="1290" width="15.25" style="396" customWidth="1"/>
    <col min="1291" max="1291" width="3.75" style="396" customWidth="1"/>
    <col min="1292" max="1292" width="2.5" style="396" customWidth="1"/>
    <col min="1293" max="1539" width="9" style="396"/>
    <col min="1540" max="1540" width="1.125" style="396" customWidth="1"/>
    <col min="1541" max="1542" width="15.625" style="396" customWidth="1"/>
    <col min="1543" max="1543" width="15.25" style="396" customWidth="1"/>
    <col min="1544" max="1544" width="17.5" style="396" customWidth="1"/>
    <col min="1545" max="1545" width="15.125" style="396" customWidth="1"/>
    <col min="1546" max="1546" width="15.25" style="396" customWidth="1"/>
    <col min="1547" max="1547" width="3.75" style="396" customWidth="1"/>
    <col min="1548" max="1548" width="2.5" style="396" customWidth="1"/>
    <col min="1549" max="1795" width="9" style="396"/>
    <col min="1796" max="1796" width="1.125" style="396" customWidth="1"/>
    <col min="1797" max="1798" width="15.625" style="396" customWidth="1"/>
    <col min="1799" max="1799" width="15.25" style="396" customWidth="1"/>
    <col min="1800" max="1800" width="17.5" style="396" customWidth="1"/>
    <col min="1801" max="1801" width="15.125" style="396" customWidth="1"/>
    <col min="1802" max="1802" width="15.25" style="396" customWidth="1"/>
    <col min="1803" max="1803" width="3.75" style="396" customWidth="1"/>
    <col min="1804" max="1804" width="2.5" style="396" customWidth="1"/>
    <col min="1805" max="2051" width="9" style="396"/>
    <col min="2052" max="2052" width="1.125" style="396" customWidth="1"/>
    <col min="2053" max="2054" width="15.625" style="396" customWidth="1"/>
    <col min="2055" max="2055" width="15.25" style="396" customWidth="1"/>
    <col min="2056" max="2056" width="17.5" style="396" customWidth="1"/>
    <col min="2057" max="2057" width="15.125" style="396" customWidth="1"/>
    <col min="2058" max="2058" width="15.25" style="396" customWidth="1"/>
    <col min="2059" max="2059" width="3.75" style="396" customWidth="1"/>
    <col min="2060" max="2060" width="2.5" style="396" customWidth="1"/>
    <col min="2061" max="2307" width="9" style="396"/>
    <col min="2308" max="2308" width="1.125" style="396" customWidth="1"/>
    <col min="2309" max="2310" width="15.625" style="396" customWidth="1"/>
    <col min="2311" max="2311" width="15.25" style="396" customWidth="1"/>
    <col min="2312" max="2312" width="17.5" style="396" customWidth="1"/>
    <col min="2313" max="2313" width="15.125" style="396" customWidth="1"/>
    <col min="2314" max="2314" width="15.25" style="396" customWidth="1"/>
    <col min="2315" max="2315" width="3.75" style="396" customWidth="1"/>
    <col min="2316" max="2316" width="2.5" style="396" customWidth="1"/>
    <col min="2317" max="2563" width="9" style="396"/>
    <col min="2564" max="2564" width="1.125" style="396" customWidth="1"/>
    <col min="2565" max="2566" width="15.625" style="396" customWidth="1"/>
    <col min="2567" max="2567" width="15.25" style="396" customWidth="1"/>
    <col min="2568" max="2568" width="17.5" style="396" customWidth="1"/>
    <col min="2569" max="2569" width="15.125" style="396" customWidth="1"/>
    <col min="2570" max="2570" width="15.25" style="396" customWidth="1"/>
    <col min="2571" max="2571" width="3.75" style="396" customWidth="1"/>
    <col min="2572" max="2572" width="2.5" style="396" customWidth="1"/>
    <col min="2573" max="2819" width="9" style="396"/>
    <col min="2820" max="2820" width="1.125" style="396" customWidth="1"/>
    <col min="2821" max="2822" width="15.625" style="396" customWidth="1"/>
    <col min="2823" max="2823" width="15.25" style="396" customWidth="1"/>
    <col min="2824" max="2824" width="17.5" style="396" customWidth="1"/>
    <col min="2825" max="2825" width="15.125" style="396" customWidth="1"/>
    <col min="2826" max="2826" width="15.25" style="396" customWidth="1"/>
    <col min="2827" max="2827" width="3.75" style="396" customWidth="1"/>
    <col min="2828" max="2828" width="2.5" style="396" customWidth="1"/>
    <col min="2829" max="3075" width="9" style="396"/>
    <col min="3076" max="3076" width="1.125" style="396" customWidth="1"/>
    <col min="3077" max="3078" width="15.625" style="396" customWidth="1"/>
    <col min="3079" max="3079" width="15.25" style="396" customWidth="1"/>
    <col min="3080" max="3080" width="17.5" style="396" customWidth="1"/>
    <col min="3081" max="3081" width="15.125" style="396" customWidth="1"/>
    <col min="3082" max="3082" width="15.25" style="396" customWidth="1"/>
    <col min="3083" max="3083" width="3.75" style="396" customWidth="1"/>
    <col min="3084" max="3084" width="2.5" style="396" customWidth="1"/>
    <col min="3085" max="3331" width="9" style="396"/>
    <col min="3332" max="3332" width="1.125" style="396" customWidth="1"/>
    <col min="3333" max="3334" width="15.625" style="396" customWidth="1"/>
    <col min="3335" max="3335" width="15.25" style="396" customWidth="1"/>
    <col min="3336" max="3336" width="17.5" style="396" customWidth="1"/>
    <col min="3337" max="3337" width="15.125" style="396" customWidth="1"/>
    <col min="3338" max="3338" width="15.25" style="396" customWidth="1"/>
    <col min="3339" max="3339" width="3.75" style="396" customWidth="1"/>
    <col min="3340" max="3340" width="2.5" style="396" customWidth="1"/>
    <col min="3341" max="3587" width="9" style="396"/>
    <col min="3588" max="3588" width="1.125" style="396" customWidth="1"/>
    <col min="3589" max="3590" width="15.625" style="396" customWidth="1"/>
    <col min="3591" max="3591" width="15.25" style="396" customWidth="1"/>
    <col min="3592" max="3592" width="17.5" style="396" customWidth="1"/>
    <col min="3593" max="3593" width="15.125" style="396" customWidth="1"/>
    <col min="3594" max="3594" width="15.25" style="396" customWidth="1"/>
    <col min="3595" max="3595" width="3.75" style="396" customWidth="1"/>
    <col min="3596" max="3596" width="2.5" style="396" customWidth="1"/>
    <col min="3597" max="3843" width="9" style="396"/>
    <col min="3844" max="3844" width="1.125" style="396" customWidth="1"/>
    <col min="3845" max="3846" width="15.625" style="396" customWidth="1"/>
    <col min="3847" max="3847" width="15.25" style="396" customWidth="1"/>
    <col min="3848" max="3848" width="17.5" style="396" customWidth="1"/>
    <col min="3849" max="3849" width="15.125" style="396" customWidth="1"/>
    <col min="3850" max="3850" width="15.25" style="396" customWidth="1"/>
    <col min="3851" max="3851" width="3.75" style="396" customWidth="1"/>
    <col min="3852" max="3852" width="2.5" style="396" customWidth="1"/>
    <col min="3853" max="4099" width="9" style="396"/>
    <col min="4100" max="4100" width="1.125" style="396" customWidth="1"/>
    <col min="4101" max="4102" width="15.625" style="396" customWidth="1"/>
    <col min="4103" max="4103" width="15.25" style="396" customWidth="1"/>
    <col min="4104" max="4104" width="17.5" style="396" customWidth="1"/>
    <col min="4105" max="4105" width="15.125" style="396" customWidth="1"/>
    <col min="4106" max="4106" width="15.25" style="396" customWidth="1"/>
    <col min="4107" max="4107" width="3.75" style="396" customWidth="1"/>
    <col min="4108" max="4108" width="2.5" style="396" customWidth="1"/>
    <col min="4109" max="4355" width="9" style="396"/>
    <col min="4356" max="4356" width="1.125" style="396" customWidth="1"/>
    <col min="4357" max="4358" width="15.625" style="396" customWidth="1"/>
    <col min="4359" max="4359" width="15.25" style="396" customWidth="1"/>
    <col min="4360" max="4360" width="17.5" style="396" customWidth="1"/>
    <col min="4361" max="4361" width="15.125" style="396" customWidth="1"/>
    <col min="4362" max="4362" width="15.25" style="396" customWidth="1"/>
    <col min="4363" max="4363" width="3.75" style="396" customWidth="1"/>
    <col min="4364" max="4364" width="2.5" style="396" customWidth="1"/>
    <col min="4365" max="4611" width="9" style="396"/>
    <col min="4612" max="4612" width="1.125" style="396" customWidth="1"/>
    <col min="4613" max="4614" width="15.625" style="396" customWidth="1"/>
    <col min="4615" max="4615" width="15.25" style="396" customWidth="1"/>
    <col min="4616" max="4616" width="17.5" style="396" customWidth="1"/>
    <col min="4617" max="4617" width="15.125" style="396" customWidth="1"/>
    <col min="4618" max="4618" width="15.25" style="396" customWidth="1"/>
    <col min="4619" max="4619" width="3.75" style="396" customWidth="1"/>
    <col min="4620" max="4620" width="2.5" style="396" customWidth="1"/>
    <col min="4621" max="4867" width="9" style="396"/>
    <col min="4868" max="4868" width="1.125" style="396" customWidth="1"/>
    <col min="4869" max="4870" width="15.625" style="396" customWidth="1"/>
    <col min="4871" max="4871" width="15.25" style="396" customWidth="1"/>
    <col min="4872" max="4872" width="17.5" style="396" customWidth="1"/>
    <col min="4873" max="4873" width="15.125" style="396" customWidth="1"/>
    <col min="4874" max="4874" width="15.25" style="396" customWidth="1"/>
    <col min="4875" max="4875" width="3.75" style="396" customWidth="1"/>
    <col min="4876" max="4876" width="2.5" style="396" customWidth="1"/>
    <col min="4877" max="5123" width="9" style="396"/>
    <col min="5124" max="5124" width="1.125" style="396" customWidth="1"/>
    <col min="5125" max="5126" width="15.625" style="396" customWidth="1"/>
    <col min="5127" max="5127" width="15.25" style="396" customWidth="1"/>
    <col min="5128" max="5128" width="17.5" style="396" customWidth="1"/>
    <col min="5129" max="5129" width="15.125" style="396" customWidth="1"/>
    <col min="5130" max="5130" width="15.25" style="396" customWidth="1"/>
    <col min="5131" max="5131" width="3.75" style="396" customWidth="1"/>
    <col min="5132" max="5132" width="2.5" style="396" customWidth="1"/>
    <col min="5133" max="5379" width="9" style="396"/>
    <col min="5380" max="5380" width="1.125" style="396" customWidth="1"/>
    <col min="5381" max="5382" width="15.625" style="396" customWidth="1"/>
    <col min="5383" max="5383" width="15.25" style="396" customWidth="1"/>
    <col min="5384" max="5384" width="17.5" style="396" customWidth="1"/>
    <col min="5385" max="5385" width="15.125" style="396" customWidth="1"/>
    <col min="5386" max="5386" width="15.25" style="396" customWidth="1"/>
    <col min="5387" max="5387" width="3.75" style="396" customWidth="1"/>
    <col min="5388" max="5388" width="2.5" style="396" customWidth="1"/>
    <col min="5389" max="5635" width="9" style="396"/>
    <col min="5636" max="5636" width="1.125" style="396" customWidth="1"/>
    <col min="5637" max="5638" width="15.625" style="396" customWidth="1"/>
    <col min="5639" max="5639" width="15.25" style="396" customWidth="1"/>
    <col min="5640" max="5640" width="17.5" style="396" customWidth="1"/>
    <col min="5641" max="5641" width="15.125" style="396" customWidth="1"/>
    <col min="5642" max="5642" width="15.25" style="396" customWidth="1"/>
    <col min="5643" max="5643" width="3.75" style="396" customWidth="1"/>
    <col min="5644" max="5644" width="2.5" style="396" customWidth="1"/>
    <col min="5645" max="5891" width="9" style="396"/>
    <col min="5892" max="5892" width="1.125" style="396" customWidth="1"/>
    <col min="5893" max="5894" width="15.625" style="396" customWidth="1"/>
    <col min="5895" max="5895" width="15.25" style="396" customWidth="1"/>
    <col min="5896" max="5896" width="17.5" style="396" customWidth="1"/>
    <col min="5897" max="5897" width="15.125" style="396" customWidth="1"/>
    <col min="5898" max="5898" width="15.25" style="396" customWidth="1"/>
    <col min="5899" max="5899" width="3.75" style="396" customWidth="1"/>
    <col min="5900" max="5900" width="2.5" style="396" customWidth="1"/>
    <col min="5901" max="6147" width="9" style="396"/>
    <col min="6148" max="6148" width="1.125" style="396" customWidth="1"/>
    <col min="6149" max="6150" width="15.625" style="396" customWidth="1"/>
    <col min="6151" max="6151" width="15.25" style="396" customWidth="1"/>
    <col min="6152" max="6152" width="17.5" style="396" customWidth="1"/>
    <col min="6153" max="6153" width="15.125" style="396" customWidth="1"/>
    <col min="6154" max="6154" width="15.25" style="396" customWidth="1"/>
    <col min="6155" max="6155" width="3.75" style="396" customWidth="1"/>
    <col min="6156" max="6156" width="2.5" style="396" customWidth="1"/>
    <col min="6157" max="6403" width="9" style="396"/>
    <col min="6404" max="6404" width="1.125" style="396" customWidth="1"/>
    <col min="6405" max="6406" width="15.625" style="396" customWidth="1"/>
    <col min="6407" max="6407" width="15.25" style="396" customWidth="1"/>
    <col min="6408" max="6408" width="17.5" style="396" customWidth="1"/>
    <col min="6409" max="6409" width="15.125" style="396" customWidth="1"/>
    <col min="6410" max="6410" width="15.25" style="396" customWidth="1"/>
    <col min="6411" max="6411" width="3.75" style="396" customWidth="1"/>
    <col min="6412" max="6412" width="2.5" style="396" customWidth="1"/>
    <col min="6413" max="6659" width="9" style="396"/>
    <col min="6660" max="6660" width="1.125" style="396" customWidth="1"/>
    <col min="6661" max="6662" width="15.625" style="396" customWidth="1"/>
    <col min="6663" max="6663" width="15.25" style="396" customWidth="1"/>
    <col min="6664" max="6664" width="17.5" style="396" customWidth="1"/>
    <col min="6665" max="6665" width="15.125" style="396" customWidth="1"/>
    <col min="6666" max="6666" width="15.25" style="396" customWidth="1"/>
    <col min="6667" max="6667" width="3.75" style="396" customWidth="1"/>
    <col min="6668" max="6668" width="2.5" style="396" customWidth="1"/>
    <col min="6669" max="6915" width="9" style="396"/>
    <col min="6916" max="6916" width="1.125" style="396" customWidth="1"/>
    <col min="6917" max="6918" width="15.625" style="396" customWidth="1"/>
    <col min="6919" max="6919" width="15.25" style="396" customWidth="1"/>
    <col min="6920" max="6920" width="17.5" style="396" customWidth="1"/>
    <col min="6921" max="6921" width="15.125" style="396" customWidth="1"/>
    <col min="6922" max="6922" width="15.25" style="396" customWidth="1"/>
    <col min="6923" max="6923" width="3.75" style="396" customWidth="1"/>
    <col min="6924" max="6924" width="2.5" style="396" customWidth="1"/>
    <col min="6925" max="7171" width="9" style="396"/>
    <col min="7172" max="7172" width="1.125" style="396" customWidth="1"/>
    <col min="7173" max="7174" width="15.625" style="396" customWidth="1"/>
    <col min="7175" max="7175" width="15.25" style="396" customWidth="1"/>
    <col min="7176" max="7176" width="17.5" style="396" customWidth="1"/>
    <col min="7177" max="7177" width="15.125" style="396" customWidth="1"/>
    <col min="7178" max="7178" width="15.25" style="396" customWidth="1"/>
    <col min="7179" max="7179" width="3.75" style="396" customWidth="1"/>
    <col min="7180" max="7180" width="2.5" style="396" customWidth="1"/>
    <col min="7181" max="7427" width="9" style="396"/>
    <col min="7428" max="7428" width="1.125" style="396" customWidth="1"/>
    <col min="7429" max="7430" width="15.625" style="396" customWidth="1"/>
    <col min="7431" max="7431" width="15.25" style="396" customWidth="1"/>
    <col min="7432" max="7432" width="17.5" style="396" customWidth="1"/>
    <col min="7433" max="7433" width="15.125" style="396" customWidth="1"/>
    <col min="7434" max="7434" width="15.25" style="396" customWidth="1"/>
    <col min="7435" max="7435" width="3.75" style="396" customWidth="1"/>
    <col min="7436" max="7436" width="2.5" style="396" customWidth="1"/>
    <col min="7437" max="7683" width="9" style="396"/>
    <col min="7684" max="7684" width="1.125" style="396" customWidth="1"/>
    <col min="7685" max="7686" width="15.625" style="396" customWidth="1"/>
    <col min="7687" max="7687" width="15.25" style="396" customWidth="1"/>
    <col min="7688" max="7688" width="17.5" style="396" customWidth="1"/>
    <col min="7689" max="7689" width="15.125" style="396" customWidth="1"/>
    <col min="7690" max="7690" width="15.25" style="396" customWidth="1"/>
    <col min="7691" max="7691" width="3.75" style="396" customWidth="1"/>
    <col min="7692" max="7692" width="2.5" style="396" customWidth="1"/>
    <col min="7693" max="7939" width="9" style="396"/>
    <col min="7940" max="7940" width="1.125" style="396" customWidth="1"/>
    <col min="7941" max="7942" width="15.625" style="396" customWidth="1"/>
    <col min="7943" max="7943" width="15.25" style="396" customWidth="1"/>
    <col min="7944" max="7944" width="17.5" style="396" customWidth="1"/>
    <col min="7945" max="7945" width="15.125" style="396" customWidth="1"/>
    <col min="7946" max="7946" width="15.25" style="396" customWidth="1"/>
    <col min="7947" max="7947" width="3.75" style="396" customWidth="1"/>
    <col min="7948" max="7948" width="2.5" style="396" customWidth="1"/>
    <col min="7949" max="8195" width="9" style="396"/>
    <col min="8196" max="8196" width="1.125" style="396" customWidth="1"/>
    <col min="8197" max="8198" width="15.625" style="396" customWidth="1"/>
    <col min="8199" max="8199" width="15.25" style="396" customWidth="1"/>
    <col min="8200" max="8200" width="17.5" style="396" customWidth="1"/>
    <col min="8201" max="8201" width="15.125" style="396" customWidth="1"/>
    <col min="8202" max="8202" width="15.25" style="396" customWidth="1"/>
    <col min="8203" max="8203" width="3.75" style="396" customWidth="1"/>
    <col min="8204" max="8204" width="2.5" style="396" customWidth="1"/>
    <col min="8205" max="8451" width="9" style="396"/>
    <col min="8452" max="8452" width="1.125" style="396" customWidth="1"/>
    <col min="8453" max="8454" width="15.625" style="396" customWidth="1"/>
    <col min="8455" max="8455" width="15.25" style="396" customWidth="1"/>
    <col min="8456" max="8456" width="17.5" style="396" customWidth="1"/>
    <col min="8457" max="8457" width="15.125" style="396" customWidth="1"/>
    <col min="8458" max="8458" width="15.25" style="396" customWidth="1"/>
    <col min="8459" max="8459" width="3.75" style="396" customWidth="1"/>
    <col min="8460" max="8460" width="2.5" style="396" customWidth="1"/>
    <col min="8461" max="8707" width="9" style="396"/>
    <col min="8708" max="8708" width="1.125" style="396" customWidth="1"/>
    <col min="8709" max="8710" width="15.625" style="396" customWidth="1"/>
    <col min="8711" max="8711" width="15.25" style="396" customWidth="1"/>
    <col min="8712" max="8712" width="17.5" style="396" customWidth="1"/>
    <col min="8713" max="8713" width="15.125" style="396" customWidth="1"/>
    <col min="8714" max="8714" width="15.25" style="396" customWidth="1"/>
    <col min="8715" max="8715" width="3.75" style="396" customWidth="1"/>
    <col min="8716" max="8716" width="2.5" style="396" customWidth="1"/>
    <col min="8717" max="8963" width="9" style="396"/>
    <col min="8964" max="8964" width="1.125" style="396" customWidth="1"/>
    <col min="8965" max="8966" width="15.625" style="396" customWidth="1"/>
    <col min="8967" max="8967" width="15.25" style="396" customWidth="1"/>
    <col min="8968" max="8968" width="17.5" style="396" customWidth="1"/>
    <col min="8969" max="8969" width="15.125" style="396" customWidth="1"/>
    <col min="8970" max="8970" width="15.25" style="396" customWidth="1"/>
    <col min="8971" max="8971" width="3.75" style="396" customWidth="1"/>
    <col min="8972" max="8972" width="2.5" style="396" customWidth="1"/>
    <col min="8973" max="9219" width="9" style="396"/>
    <col min="9220" max="9220" width="1.125" style="396" customWidth="1"/>
    <col min="9221" max="9222" width="15.625" style="396" customWidth="1"/>
    <col min="9223" max="9223" width="15.25" style="396" customWidth="1"/>
    <col min="9224" max="9224" width="17.5" style="396" customWidth="1"/>
    <col min="9225" max="9225" width="15.125" style="396" customWidth="1"/>
    <col min="9226" max="9226" width="15.25" style="396" customWidth="1"/>
    <col min="9227" max="9227" width="3.75" style="396" customWidth="1"/>
    <col min="9228" max="9228" width="2.5" style="396" customWidth="1"/>
    <col min="9229" max="9475" width="9" style="396"/>
    <col min="9476" max="9476" width="1.125" style="396" customWidth="1"/>
    <col min="9477" max="9478" width="15.625" style="396" customWidth="1"/>
    <col min="9479" max="9479" width="15.25" style="396" customWidth="1"/>
    <col min="9480" max="9480" width="17.5" style="396" customWidth="1"/>
    <col min="9481" max="9481" width="15.125" style="396" customWidth="1"/>
    <col min="9482" max="9482" width="15.25" style="396" customWidth="1"/>
    <col min="9483" max="9483" width="3.75" style="396" customWidth="1"/>
    <col min="9484" max="9484" width="2.5" style="396" customWidth="1"/>
    <col min="9485" max="9731" width="9" style="396"/>
    <col min="9732" max="9732" width="1.125" style="396" customWidth="1"/>
    <col min="9733" max="9734" width="15.625" style="396" customWidth="1"/>
    <col min="9735" max="9735" width="15.25" style="396" customWidth="1"/>
    <col min="9736" max="9736" width="17.5" style="396" customWidth="1"/>
    <col min="9737" max="9737" width="15.125" style="396" customWidth="1"/>
    <col min="9738" max="9738" width="15.25" style="396" customWidth="1"/>
    <col min="9739" max="9739" width="3.75" style="396" customWidth="1"/>
    <col min="9740" max="9740" width="2.5" style="396" customWidth="1"/>
    <col min="9741" max="9987" width="9" style="396"/>
    <col min="9988" max="9988" width="1.125" style="396" customWidth="1"/>
    <col min="9989" max="9990" width="15.625" style="396" customWidth="1"/>
    <col min="9991" max="9991" width="15.25" style="396" customWidth="1"/>
    <col min="9992" max="9992" width="17.5" style="396" customWidth="1"/>
    <col min="9993" max="9993" width="15.125" style="396" customWidth="1"/>
    <col min="9994" max="9994" width="15.25" style="396" customWidth="1"/>
    <col min="9995" max="9995" width="3.75" style="396" customWidth="1"/>
    <col min="9996" max="9996" width="2.5" style="396" customWidth="1"/>
    <col min="9997" max="10243" width="9" style="396"/>
    <col min="10244" max="10244" width="1.125" style="396" customWidth="1"/>
    <col min="10245" max="10246" width="15.625" style="396" customWidth="1"/>
    <col min="10247" max="10247" width="15.25" style="396" customWidth="1"/>
    <col min="10248" max="10248" width="17.5" style="396" customWidth="1"/>
    <col min="10249" max="10249" width="15.125" style="396" customWidth="1"/>
    <col min="10250" max="10250" width="15.25" style="396" customWidth="1"/>
    <col min="10251" max="10251" width="3.75" style="396" customWidth="1"/>
    <col min="10252" max="10252" width="2.5" style="396" customWidth="1"/>
    <col min="10253" max="10499" width="9" style="396"/>
    <col min="10500" max="10500" width="1.125" style="396" customWidth="1"/>
    <col min="10501" max="10502" width="15.625" style="396" customWidth="1"/>
    <col min="10503" max="10503" width="15.25" style="396" customWidth="1"/>
    <col min="10504" max="10504" width="17.5" style="396" customWidth="1"/>
    <col min="10505" max="10505" width="15.125" style="396" customWidth="1"/>
    <col min="10506" max="10506" width="15.25" style="396" customWidth="1"/>
    <col min="10507" max="10507" width="3.75" style="396" customWidth="1"/>
    <col min="10508" max="10508" width="2.5" style="396" customWidth="1"/>
    <col min="10509" max="10755" width="9" style="396"/>
    <col min="10756" max="10756" width="1.125" style="396" customWidth="1"/>
    <col min="10757" max="10758" width="15.625" style="396" customWidth="1"/>
    <col min="10759" max="10759" width="15.25" style="396" customWidth="1"/>
    <col min="10760" max="10760" width="17.5" style="396" customWidth="1"/>
    <col min="10761" max="10761" width="15.125" style="396" customWidth="1"/>
    <col min="10762" max="10762" width="15.25" style="396" customWidth="1"/>
    <col min="10763" max="10763" width="3.75" style="396" customWidth="1"/>
    <col min="10764" max="10764" width="2.5" style="396" customWidth="1"/>
    <col min="10765" max="11011" width="9" style="396"/>
    <col min="11012" max="11012" width="1.125" style="396" customWidth="1"/>
    <col min="11013" max="11014" width="15.625" style="396" customWidth="1"/>
    <col min="11015" max="11015" width="15.25" style="396" customWidth="1"/>
    <col min="11016" max="11016" width="17.5" style="396" customWidth="1"/>
    <col min="11017" max="11017" width="15.125" style="396" customWidth="1"/>
    <col min="11018" max="11018" width="15.25" style="396" customWidth="1"/>
    <col min="11019" max="11019" width="3.75" style="396" customWidth="1"/>
    <col min="11020" max="11020" width="2.5" style="396" customWidth="1"/>
    <col min="11021" max="11267" width="9" style="396"/>
    <col min="11268" max="11268" width="1.125" style="396" customWidth="1"/>
    <col min="11269" max="11270" width="15.625" style="396" customWidth="1"/>
    <col min="11271" max="11271" width="15.25" style="396" customWidth="1"/>
    <col min="11272" max="11272" width="17.5" style="396" customWidth="1"/>
    <col min="11273" max="11273" width="15.125" style="396" customWidth="1"/>
    <col min="11274" max="11274" width="15.25" style="396" customWidth="1"/>
    <col min="11275" max="11275" width="3.75" style="396" customWidth="1"/>
    <col min="11276" max="11276" width="2.5" style="396" customWidth="1"/>
    <col min="11277" max="11523" width="9" style="396"/>
    <col min="11524" max="11524" width="1.125" style="396" customWidth="1"/>
    <col min="11525" max="11526" width="15.625" style="396" customWidth="1"/>
    <col min="11527" max="11527" width="15.25" style="396" customWidth="1"/>
    <col min="11528" max="11528" width="17.5" style="396" customWidth="1"/>
    <col min="11529" max="11529" width="15.125" style="396" customWidth="1"/>
    <col min="11530" max="11530" width="15.25" style="396" customWidth="1"/>
    <col min="11531" max="11531" width="3.75" style="396" customWidth="1"/>
    <col min="11532" max="11532" width="2.5" style="396" customWidth="1"/>
    <col min="11533" max="11779" width="9" style="396"/>
    <col min="11780" max="11780" width="1.125" style="396" customWidth="1"/>
    <col min="11781" max="11782" width="15.625" style="396" customWidth="1"/>
    <col min="11783" max="11783" width="15.25" style="396" customWidth="1"/>
    <col min="11784" max="11784" width="17.5" style="396" customWidth="1"/>
    <col min="11785" max="11785" width="15.125" style="396" customWidth="1"/>
    <col min="11786" max="11786" width="15.25" style="396" customWidth="1"/>
    <col min="11787" max="11787" width="3.75" style="396" customWidth="1"/>
    <col min="11788" max="11788" width="2.5" style="396" customWidth="1"/>
    <col min="11789" max="12035" width="9" style="396"/>
    <col min="12036" max="12036" width="1.125" style="396" customWidth="1"/>
    <col min="12037" max="12038" width="15.625" style="396" customWidth="1"/>
    <col min="12039" max="12039" width="15.25" style="396" customWidth="1"/>
    <col min="12040" max="12040" width="17.5" style="396" customWidth="1"/>
    <col min="12041" max="12041" width="15.125" style="396" customWidth="1"/>
    <col min="12042" max="12042" width="15.25" style="396" customWidth="1"/>
    <col min="12043" max="12043" width="3.75" style="396" customWidth="1"/>
    <col min="12044" max="12044" width="2.5" style="396" customWidth="1"/>
    <col min="12045" max="12291" width="9" style="396"/>
    <col min="12292" max="12292" width="1.125" style="396" customWidth="1"/>
    <col min="12293" max="12294" width="15.625" style="396" customWidth="1"/>
    <col min="12295" max="12295" width="15.25" style="396" customWidth="1"/>
    <col min="12296" max="12296" width="17.5" style="396" customWidth="1"/>
    <col min="12297" max="12297" width="15.125" style="396" customWidth="1"/>
    <col min="12298" max="12298" width="15.25" style="396" customWidth="1"/>
    <col min="12299" max="12299" width="3.75" style="396" customWidth="1"/>
    <col min="12300" max="12300" width="2.5" style="396" customWidth="1"/>
    <col min="12301" max="12547" width="9" style="396"/>
    <col min="12548" max="12548" width="1.125" style="396" customWidth="1"/>
    <col min="12549" max="12550" width="15.625" style="396" customWidth="1"/>
    <col min="12551" max="12551" width="15.25" style="396" customWidth="1"/>
    <col min="12552" max="12552" width="17.5" style="396" customWidth="1"/>
    <col min="12553" max="12553" width="15.125" style="396" customWidth="1"/>
    <col min="12554" max="12554" width="15.25" style="396" customWidth="1"/>
    <col min="12555" max="12555" width="3.75" style="396" customWidth="1"/>
    <col min="12556" max="12556" width="2.5" style="396" customWidth="1"/>
    <col min="12557" max="12803" width="9" style="396"/>
    <col min="12804" max="12804" width="1.125" style="396" customWidth="1"/>
    <col min="12805" max="12806" width="15.625" style="396" customWidth="1"/>
    <col min="12807" max="12807" width="15.25" style="396" customWidth="1"/>
    <col min="12808" max="12808" width="17.5" style="396" customWidth="1"/>
    <col min="12809" max="12809" width="15.125" style="396" customWidth="1"/>
    <col min="12810" max="12810" width="15.25" style="396" customWidth="1"/>
    <col min="12811" max="12811" width="3.75" style="396" customWidth="1"/>
    <col min="12812" max="12812" width="2.5" style="396" customWidth="1"/>
    <col min="12813" max="13059" width="9" style="396"/>
    <col min="13060" max="13060" width="1.125" style="396" customWidth="1"/>
    <col min="13061" max="13062" width="15.625" style="396" customWidth="1"/>
    <col min="13063" max="13063" width="15.25" style="396" customWidth="1"/>
    <col min="13064" max="13064" width="17.5" style="396" customWidth="1"/>
    <col min="13065" max="13065" width="15.125" style="396" customWidth="1"/>
    <col min="13066" max="13066" width="15.25" style="396" customWidth="1"/>
    <col min="13067" max="13067" width="3.75" style="396" customWidth="1"/>
    <col min="13068" max="13068" width="2.5" style="396" customWidth="1"/>
    <col min="13069" max="13315" width="9" style="396"/>
    <col min="13316" max="13316" width="1.125" style="396" customWidth="1"/>
    <col min="13317" max="13318" width="15.625" style="396" customWidth="1"/>
    <col min="13319" max="13319" width="15.25" style="396" customWidth="1"/>
    <col min="13320" max="13320" width="17.5" style="396" customWidth="1"/>
    <col min="13321" max="13321" width="15.125" style="396" customWidth="1"/>
    <col min="13322" max="13322" width="15.25" style="396" customWidth="1"/>
    <col min="13323" max="13323" width="3.75" style="396" customWidth="1"/>
    <col min="13324" max="13324" width="2.5" style="396" customWidth="1"/>
    <col min="13325" max="13571" width="9" style="396"/>
    <col min="13572" max="13572" width="1.125" style="396" customWidth="1"/>
    <col min="13573" max="13574" width="15.625" style="396" customWidth="1"/>
    <col min="13575" max="13575" width="15.25" style="396" customWidth="1"/>
    <col min="13576" max="13576" width="17.5" style="396" customWidth="1"/>
    <col min="13577" max="13577" width="15.125" style="396" customWidth="1"/>
    <col min="13578" max="13578" width="15.25" style="396" customWidth="1"/>
    <col min="13579" max="13579" width="3.75" style="396" customWidth="1"/>
    <col min="13580" max="13580" width="2.5" style="396" customWidth="1"/>
    <col min="13581" max="13827" width="9" style="396"/>
    <col min="13828" max="13828" width="1.125" style="396" customWidth="1"/>
    <col min="13829" max="13830" width="15.625" style="396" customWidth="1"/>
    <col min="13831" max="13831" width="15.25" style="396" customWidth="1"/>
    <col min="13832" max="13832" width="17.5" style="396" customWidth="1"/>
    <col min="13833" max="13833" width="15.125" style="396" customWidth="1"/>
    <col min="13834" max="13834" width="15.25" style="396" customWidth="1"/>
    <col min="13835" max="13835" width="3.75" style="396" customWidth="1"/>
    <col min="13836" max="13836" width="2.5" style="396" customWidth="1"/>
    <col min="13837" max="14083" width="9" style="396"/>
    <col min="14084" max="14084" width="1.125" style="396" customWidth="1"/>
    <col min="14085" max="14086" width="15.625" style="396" customWidth="1"/>
    <col min="14087" max="14087" width="15.25" style="396" customWidth="1"/>
    <col min="14088" max="14088" width="17.5" style="396" customWidth="1"/>
    <col min="14089" max="14089" width="15.125" style="396" customWidth="1"/>
    <col min="14090" max="14090" width="15.25" style="396" customWidth="1"/>
    <col min="14091" max="14091" width="3.75" style="396" customWidth="1"/>
    <col min="14092" max="14092" width="2.5" style="396" customWidth="1"/>
    <col min="14093" max="14339" width="9" style="396"/>
    <col min="14340" max="14340" width="1.125" style="396" customWidth="1"/>
    <col min="14341" max="14342" width="15.625" style="396" customWidth="1"/>
    <col min="14343" max="14343" width="15.25" style="396" customWidth="1"/>
    <col min="14344" max="14344" width="17.5" style="396" customWidth="1"/>
    <col min="14345" max="14345" width="15.125" style="396" customWidth="1"/>
    <col min="14346" max="14346" width="15.25" style="396" customWidth="1"/>
    <col min="14347" max="14347" width="3.75" style="396" customWidth="1"/>
    <col min="14348" max="14348" width="2.5" style="396" customWidth="1"/>
    <col min="14349" max="14595" width="9" style="396"/>
    <col min="14596" max="14596" width="1.125" style="396" customWidth="1"/>
    <col min="14597" max="14598" width="15.625" style="396" customWidth="1"/>
    <col min="14599" max="14599" width="15.25" style="396" customWidth="1"/>
    <col min="14600" max="14600" width="17.5" style="396" customWidth="1"/>
    <col min="14601" max="14601" width="15.125" style="396" customWidth="1"/>
    <col min="14602" max="14602" width="15.25" style="396" customWidth="1"/>
    <col min="14603" max="14603" width="3.75" style="396" customWidth="1"/>
    <col min="14604" max="14604" width="2.5" style="396" customWidth="1"/>
    <col min="14605" max="14851" width="9" style="396"/>
    <col min="14852" max="14852" width="1.125" style="396" customWidth="1"/>
    <col min="14853" max="14854" width="15.625" style="396" customWidth="1"/>
    <col min="14855" max="14855" width="15.25" style="396" customWidth="1"/>
    <col min="14856" max="14856" width="17.5" style="396" customWidth="1"/>
    <col min="14857" max="14857" width="15.125" style="396" customWidth="1"/>
    <col min="14858" max="14858" width="15.25" style="396" customWidth="1"/>
    <col min="14859" max="14859" width="3.75" style="396" customWidth="1"/>
    <col min="14860" max="14860" width="2.5" style="396" customWidth="1"/>
    <col min="14861" max="15107" width="9" style="396"/>
    <col min="15108" max="15108" width="1.125" style="396" customWidth="1"/>
    <col min="15109" max="15110" width="15.625" style="396" customWidth="1"/>
    <col min="15111" max="15111" width="15.25" style="396" customWidth="1"/>
    <col min="15112" max="15112" width="17.5" style="396" customWidth="1"/>
    <col min="15113" max="15113" width="15.125" style="396" customWidth="1"/>
    <col min="15114" max="15114" width="15.25" style="396" customWidth="1"/>
    <col min="15115" max="15115" width="3.75" style="396" customWidth="1"/>
    <col min="15116" max="15116" width="2.5" style="396" customWidth="1"/>
    <col min="15117" max="15363" width="9" style="396"/>
    <col min="15364" max="15364" width="1.125" style="396" customWidth="1"/>
    <col min="15365" max="15366" width="15.625" style="396" customWidth="1"/>
    <col min="15367" max="15367" width="15.25" style="396" customWidth="1"/>
    <col min="15368" max="15368" width="17.5" style="396" customWidth="1"/>
    <col min="15369" max="15369" width="15.125" style="396" customWidth="1"/>
    <col min="15370" max="15370" width="15.25" style="396" customWidth="1"/>
    <col min="15371" max="15371" width="3.75" style="396" customWidth="1"/>
    <col min="15372" max="15372" width="2.5" style="396" customWidth="1"/>
    <col min="15373" max="15619" width="9" style="396"/>
    <col min="15620" max="15620" width="1.125" style="396" customWidth="1"/>
    <col min="15621" max="15622" width="15.625" style="396" customWidth="1"/>
    <col min="15623" max="15623" width="15.25" style="396" customWidth="1"/>
    <col min="15624" max="15624" width="17.5" style="396" customWidth="1"/>
    <col min="15625" max="15625" width="15.125" style="396" customWidth="1"/>
    <col min="15626" max="15626" width="15.25" style="396" customWidth="1"/>
    <col min="15627" max="15627" width="3.75" style="396" customWidth="1"/>
    <col min="15628" max="15628" width="2.5" style="396" customWidth="1"/>
    <col min="15629" max="15875" width="9" style="396"/>
    <col min="15876" max="15876" width="1.125" style="396" customWidth="1"/>
    <col min="15877" max="15878" width="15.625" style="396" customWidth="1"/>
    <col min="15879" max="15879" width="15.25" style="396" customWidth="1"/>
    <col min="15880" max="15880" width="17.5" style="396" customWidth="1"/>
    <col min="15881" max="15881" width="15.125" style="396" customWidth="1"/>
    <col min="15882" max="15882" width="15.25" style="396" customWidth="1"/>
    <col min="15883" max="15883" width="3.75" style="396" customWidth="1"/>
    <col min="15884" max="15884" width="2.5" style="396" customWidth="1"/>
    <col min="15885" max="16131" width="9" style="396"/>
    <col min="16132" max="16132" width="1.125" style="396" customWidth="1"/>
    <col min="16133" max="16134" width="15.625" style="396" customWidth="1"/>
    <col min="16135" max="16135" width="15.25" style="396" customWidth="1"/>
    <col min="16136" max="16136" width="17.5" style="396" customWidth="1"/>
    <col min="16137" max="16137" width="15.125" style="396" customWidth="1"/>
    <col min="16138" max="16138" width="15.25" style="396" customWidth="1"/>
    <col min="16139" max="16139" width="3.75" style="396" customWidth="1"/>
    <col min="16140" max="16140" width="2.5" style="396" customWidth="1"/>
    <col min="16141" max="16384" width="9" style="396"/>
  </cols>
  <sheetData>
    <row r="1" spans="1:11" ht="20.100000000000001" customHeight="1">
      <c r="A1" s="463"/>
      <c r="B1" s="465"/>
      <c r="C1" s="465"/>
      <c r="D1" s="465"/>
      <c r="E1" s="465"/>
      <c r="F1" s="465"/>
      <c r="G1" s="465"/>
      <c r="H1" s="465"/>
      <c r="I1" s="465"/>
      <c r="J1" s="465"/>
    </row>
    <row r="2" spans="1:11" ht="20.100000000000001" customHeight="1">
      <c r="A2" s="463"/>
      <c r="B2" s="465" t="s">
        <v>1286</v>
      </c>
      <c r="C2" s="465"/>
      <c r="D2" s="465"/>
      <c r="E2" s="465"/>
      <c r="F2" s="465"/>
      <c r="G2" s="3096" t="s">
        <v>170</v>
      </c>
      <c r="H2" s="3096"/>
      <c r="I2" s="3096"/>
      <c r="J2" s="3096"/>
    </row>
    <row r="3" spans="1:11" ht="20.100000000000001" customHeight="1">
      <c r="A3" s="463"/>
      <c r="B3" s="465"/>
      <c r="C3" s="465"/>
      <c r="D3" s="465"/>
      <c r="E3" s="465"/>
      <c r="F3" s="465"/>
      <c r="G3" s="465"/>
      <c r="H3" s="465"/>
      <c r="I3" s="465"/>
      <c r="J3" s="467"/>
    </row>
    <row r="4" spans="1:11" ht="20.100000000000001" customHeight="1">
      <c r="A4" s="3075" t="s">
        <v>1285</v>
      </c>
      <c r="B4" s="3075"/>
      <c r="C4" s="3075"/>
      <c r="D4" s="3075"/>
      <c r="E4" s="3075"/>
      <c r="F4" s="3075"/>
      <c r="G4" s="3075"/>
      <c r="H4" s="3075"/>
      <c r="I4" s="3075"/>
      <c r="J4" s="3075"/>
    </row>
    <row r="5" spans="1:11" ht="20.100000000000001" customHeight="1">
      <c r="A5" s="397"/>
      <c r="B5" s="397"/>
      <c r="C5" s="397"/>
      <c r="D5" s="397"/>
      <c r="E5" s="397"/>
      <c r="F5" s="397"/>
      <c r="G5" s="397"/>
      <c r="H5" s="397"/>
      <c r="I5" s="397"/>
      <c r="J5" s="397"/>
    </row>
    <row r="6" spans="1:11" ht="43.5" customHeight="1">
      <c r="A6" s="397"/>
      <c r="B6" s="474" t="s">
        <v>977</v>
      </c>
      <c r="C6" s="3076"/>
      <c r="D6" s="3077"/>
      <c r="E6" s="3077"/>
      <c r="F6" s="3077"/>
      <c r="G6" s="3077"/>
      <c r="H6" s="3077"/>
      <c r="I6" s="3077"/>
      <c r="J6" s="3078"/>
    </row>
    <row r="7" spans="1:11" ht="43.5" customHeight="1">
      <c r="A7" s="397"/>
      <c r="B7" s="557" t="s">
        <v>321</v>
      </c>
      <c r="C7" s="3076"/>
      <c r="D7" s="3077"/>
      <c r="E7" s="3077"/>
      <c r="F7" s="3077"/>
      <c r="G7" s="3077"/>
      <c r="H7" s="3077"/>
      <c r="I7" s="3077"/>
      <c r="J7" s="3078"/>
    </row>
    <row r="8" spans="1:11" ht="43.5" customHeight="1">
      <c r="A8" s="465"/>
      <c r="B8" s="469" t="s">
        <v>346</v>
      </c>
      <c r="C8" s="3503" t="s">
        <v>323</v>
      </c>
      <c r="D8" s="3079"/>
      <c r="E8" s="3079"/>
      <c r="F8" s="3079"/>
      <c r="G8" s="3079"/>
      <c r="H8" s="3079"/>
      <c r="I8" s="3079"/>
      <c r="J8" s="3504"/>
      <c r="K8" s="556"/>
    </row>
    <row r="9" spans="1:11" ht="19.5" customHeight="1">
      <c r="A9" s="465"/>
      <c r="B9" s="3505" t="s">
        <v>1284</v>
      </c>
      <c r="C9" s="3088" t="s">
        <v>982</v>
      </c>
      <c r="D9" s="3089"/>
      <c r="E9" s="3089"/>
      <c r="F9" s="3089"/>
      <c r="G9" s="3089"/>
      <c r="H9" s="3089"/>
      <c r="I9" s="3089"/>
      <c r="J9" s="3090"/>
    </row>
    <row r="10" spans="1:11" ht="40.5" customHeight="1">
      <c r="A10" s="465"/>
      <c r="B10" s="3506"/>
      <c r="C10" s="471" t="s">
        <v>373</v>
      </c>
      <c r="D10" s="471" t="s">
        <v>374</v>
      </c>
      <c r="E10" s="3092" t="s">
        <v>983</v>
      </c>
      <c r="F10" s="3092"/>
      <c r="G10" s="3092"/>
      <c r="H10" s="3093" t="s">
        <v>984</v>
      </c>
      <c r="I10" s="3093"/>
      <c r="J10" s="472" t="s">
        <v>985</v>
      </c>
    </row>
    <row r="11" spans="1:11" ht="19.5" customHeight="1">
      <c r="A11" s="465"/>
      <c r="B11" s="3506"/>
      <c r="C11" s="476"/>
      <c r="D11" s="476"/>
      <c r="E11" s="3091"/>
      <c r="F11" s="3091"/>
      <c r="G11" s="3091"/>
      <c r="H11" s="477"/>
      <c r="I11" s="420" t="s">
        <v>986</v>
      </c>
      <c r="J11" s="477"/>
    </row>
    <row r="12" spans="1:11" ht="19.5" customHeight="1">
      <c r="A12" s="465"/>
      <c r="B12" s="3506"/>
      <c r="C12" s="476"/>
      <c r="D12" s="476"/>
      <c r="E12" s="3091"/>
      <c r="F12" s="3091"/>
      <c r="G12" s="3091"/>
      <c r="H12" s="477"/>
      <c r="I12" s="420" t="s">
        <v>986</v>
      </c>
      <c r="J12" s="477"/>
    </row>
    <row r="13" spans="1:11" ht="19.5" customHeight="1">
      <c r="A13" s="465"/>
      <c r="B13" s="3506"/>
      <c r="C13" s="476"/>
      <c r="D13" s="476"/>
      <c r="E13" s="3091"/>
      <c r="F13" s="3091"/>
      <c r="G13" s="3091"/>
      <c r="H13" s="477"/>
      <c r="I13" s="420" t="s">
        <v>986</v>
      </c>
      <c r="J13" s="477"/>
    </row>
    <row r="14" spans="1:11" ht="19.5" customHeight="1">
      <c r="A14" s="465"/>
      <c r="B14" s="3506"/>
      <c r="C14" s="547"/>
      <c r="D14" s="555"/>
      <c r="E14" s="478"/>
      <c r="F14" s="478"/>
      <c r="G14" s="478"/>
      <c r="H14" s="465"/>
      <c r="I14" s="478"/>
      <c r="J14" s="546"/>
    </row>
    <row r="15" spans="1:11" ht="19.5" customHeight="1">
      <c r="A15" s="465"/>
      <c r="B15" s="3506"/>
      <c r="C15" s="547"/>
      <c r="D15" s="420"/>
      <c r="E15" s="420" t="s">
        <v>1283</v>
      </c>
      <c r="F15" s="420" t="s">
        <v>1282</v>
      </c>
      <c r="G15" s="420" t="s">
        <v>1281</v>
      </c>
      <c r="H15" s="3508" t="s">
        <v>1280</v>
      </c>
      <c r="I15" s="3509"/>
      <c r="J15" s="546"/>
    </row>
    <row r="16" spans="1:11" ht="19.5" customHeight="1" thickBot="1">
      <c r="A16" s="465"/>
      <c r="B16" s="3506"/>
      <c r="C16" s="547"/>
      <c r="D16" s="420" t="s">
        <v>1279</v>
      </c>
      <c r="E16" s="775"/>
      <c r="F16" s="775"/>
      <c r="G16" s="777"/>
      <c r="H16" s="3510"/>
      <c r="I16" s="3511"/>
      <c r="J16" s="546"/>
    </row>
    <row r="17" spans="1:12" ht="19.5" customHeight="1" thickTop="1" thickBot="1">
      <c r="A17" s="465"/>
      <c r="B17" s="3506"/>
      <c r="C17" s="547"/>
      <c r="D17" s="471" t="s">
        <v>1278</v>
      </c>
      <c r="E17" s="775"/>
      <c r="F17" s="776"/>
      <c r="G17" s="778"/>
      <c r="H17" s="3512"/>
      <c r="I17" s="3513"/>
      <c r="J17" s="546"/>
    </row>
    <row r="18" spans="1:12" ht="19.5" customHeight="1" thickTop="1">
      <c r="A18" s="465"/>
      <c r="B18" s="3506"/>
      <c r="C18" s="547"/>
      <c r="D18" s="554"/>
      <c r="E18" s="467"/>
      <c r="F18" s="467"/>
      <c r="G18" s="467"/>
      <c r="H18" s="553"/>
      <c r="I18" s="553"/>
      <c r="J18" s="546"/>
    </row>
    <row r="19" spans="1:12" ht="19.5" customHeight="1">
      <c r="A19" s="465"/>
      <c r="B19" s="3506"/>
      <c r="C19" s="3088" t="s">
        <v>987</v>
      </c>
      <c r="D19" s="3089"/>
      <c r="E19" s="3089"/>
      <c r="F19" s="3089"/>
      <c r="G19" s="3089"/>
      <c r="H19" s="3089"/>
      <c r="I19" s="3089"/>
      <c r="J19" s="3090"/>
    </row>
    <row r="20" spans="1:12" ht="40.5" customHeight="1">
      <c r="A20" s="465"/>
      <c r="B20" s="3506"/>
      <c r="C20" s="471" t="s">
        <v>373</v>
      </c>
      <c r="D20" s="471" t="s">
        <v>374</v>
      </c>
      <c r="E20" s="3092" t="s">
        <v>983</v>
      </c>
      <c r="F20" s="3092"/>
      <c r="G20" s="3092"/>
      <c r="H20" s="3093" t="s">
        <v>984</v>
      </c>
      <c r="I20" s="3093"/>
      <c r="J20" s="472" t="s">
        <v>985</v>
      </c>
    </row>
    <row r="21" spans="1:12" ht="19.5" customHeight="1">
      <c r="A21" s="465"/>
      <c r="B21" s="3506"/>
      <c r="C21" s="476"/>
      <c r="D21" s="476"/>
      <c r="E21" s="3091"/>
      <c r="F21" s="3091"/>
      <c r="G21" s="3091"/>
      <c r="H21" s="477"/>
      <c r="I21" s="420" t="s">
        <v>986</v>
      </c>
      <c r="J21" s="477"/>
    </row>
    <row r="22" spans="1:12" ht="19.5" customHeight="1">
      <c r="A22" s="465"/>
      <c r="B22" s="3506"/>
      <c r="C22" s="476"/>
      <c r="D22" s="476"/>
      <c r="E22" s="3091"/>
      <c r="F22" s="3091"/>
      <c r="G22" s="3091"/>
      <c r="H22" s="477"/>
      <c r="I22" s="420" t="s">
        <v>986</v>
      </c>
      <c r="J22" s="477"/>
    </row>
    <row r="23" spans="1:12" ht="19.5" customHeight="1">
      <c r="A23" s="465"/>
      <c r="B23" s="3506"/>
      <c r="C23" s="476"/>
      <c r="D23" s="476"/>
      <c r="E23" s="3091"/>
      <c r="F23" s="3091"/>
      <c r="G23" s="3091"/>
      <c r="H23" s="477"/>
      <c r="I23" s="420" t="s">
        <v>986</v>
      </c>
      <c r="J23" s="477"/>
    </row>
    <row r="24" spans="1:12" ht="19.5" customHeight="1">
      <c r="A24" s="465"/>
      <c r="B24" s="3506"/>
      <c r="C24" s="552"/>
      <c r="D24" s="551"/>
      <c r="E24" s="549"/>
      <c r="F24" s="549"/>
      <c r="G24" s="549"/>
      <c r="H24" s="550"/>
      <c r="I24" s="549"/>
      <c r="J24" s="548"/>
    </row>
    <row r="25" spans="1:12" ht="19.5" customHeight="1">
      <c r="A25" s="465"/>
      <c r="B25" s="3506"/>
      <c r="C25" s="547"/>
      <c r="D25" s="420"/>
      <c r="E25" s="420" t="s">
        <v>1283</v>
      </c>
      <c r="F25" s="420" t="s">
        <v>1282</v>
      </c>
      <c r="G25" s="420" t="s">
        <v>1281</v>
      </c>
      <c r="H25" s="3508" t="s">
        <v>1280</v>
      </c>
      <c r="I25" s="3509"/>
      <c r="J25" s="546"/>
    </row>
    <row r="26" spans="1:12" ht="19.5" customHeight="1" thickBot="1">
      <c r="A26" s="465"/>
      <c r="B26" s="3506"/>
      <c r="C26" s="547"/>
      <c r="D26" s="420" t="s">
        <v>1279</v>
      </c>
      <c r="E26" s="775"/>
      <c r="F26" s="775"/>
      <c r="G26" s="777"/>
      <c r="H26" s="3510"/>
      <c r="I26" s="3511"/>
      <c r="J26" s="546"/>
    </row>
    <row r="27" spans="1:12" ht="19.5" customHeight="1" thickTop="1" thickBot="1">
      <c r="A27" s="465"/>
      <c r="B27" s="3506"/>
      <c r="C27" s="547"/>
      <c r="D27" s="471" t="s">
        <v>1278</v>
      </c>
      <c r="E27" s="775"/>
      <c r="F27" s="776"/>
      <c r="G27" s="778"/>
      <c r="H27" s="3512"/>
      <c r="I27" s="3513"/>
      <c r="J27" s="546"/>
    </row>
    <row r="28" spans="1:12" ht="19.5" customHeight="1" thickTop="1">
      <c r="A28" s="465"/>
      <c r="B28" s="3507"/>
      <c r="C28" s="545"/>
      <c r="D28" s="544"/>
      <c r="E28" s="542"/>
      <c r="F28" s="542"/>
      <c r="G28" s="542"/>
      <c r="H28" s="543"/>
      <c r="I28" s="542"/>
      <c r="J28" s="541"/>
    </row>
    <row r="29" spans="1:12" ht="19.5" customHeight="1">
      <c r="A29" s="465"/>
      <c r="B29" s="3110" t="s">
        <v>988</v>
      </c>
      <c r="C29" s="3514" t="s">
        <v>999</v>
      </c>
      <c r="D29" s="3095"/>
      <c r="E29" s="3095"/>
      <c r="F29" s="3095"/>
      <c r="G29" s="3515"/>
      <c r="H29" s="3085" t="s">
        <v>991</v>
      </c>
      <c r="I29" s="3086"/>
      <c r="J29" s="3087"/>
    </row>
    <row r="30" spans="1:12" ht="30.75" customHeight="1">
      <c r="A30" s="465"/>
      <c r="B30" s="3111"/>
      <c r="C30" s="3102"/>
      <c r="D30" s="3103"/>
      <c r="E30" s="3103"/>
      <c r="F30" s="3103"/>
      <c r="G30" s="3104"/>
      <c r="H30" s="3112"/>
      <c r="I30" s="3113"/>
      <c r="J30" s="3114"/>
    </row>
    <row r="31" spans="1:12" ht="6" customHeight="1">
      <c r="A31" s="465"/>
      <c r="B31" s="465"/>
      <c r="C31" s="465"/>
      <c r="D31" s="465"/>
      <c r="E31" s="465"/>
      <c r="F31" s="465"/>
      <c r="G31" s="465"/>
      <c r="H31" s="465"/>
      <c r="I31" s="465"/>
      <c r="J31" s="465"/>
    </row>
    <row r="32" spans="1:12" ht="64.5" customHeight="1">
      <c r="A32" s="465"/>
      <c r="B32" s="3094" t="s">
        <v>1277</v>
      </c>
      <c r="C32" s="3094"/>
      <c r="D32" s="3094"/>
      <c r="E32" s="3094"/>
      <c r="F32" s="3094"/>
      <c r="G32" s="3094"/>
      <c r="H32" s="3094"/>
      <c r="I32" s="3094"/>
      <c r="J32" s="3094"/>
      <c r="K32" s="398"/>
      <c r="L32" s="398"/>
    </row>
    <row r="33" spans="1:12" ht="33.75" customHeight="1">
      <c r="A33" s="465"/>
      <c r="B33" s="3094" t="s">
        <v>1276</v>
      </c>
      <c r="C33" s="3094"/>
      <c r="D33" s="3094"/>
      <c r="E33" s="3094"/>
      <c r="F33" s="3094"/>
      <c r="G33" s="3094"/>
      <c r="H33" s="3094"/>
      <c r="I33" s="3094"/>
      <c r="J33" s="3094"/>
      <c r="K33" s="398"/>
      <c r="L33" s="398"/>
    </row>
    <row r="34" spans="1:12" ht="17.25" customHeight="1">
      <c r="A34" s="465"/>
      <c r="B34" s="3095" t="s">
        <v>1275</v>
      </c>
      <c r="C34" s="3095"/>
      <c r="D34" s="3095"/>
      <c r="E34" s="3095"/>
      <c r="F34" s="3095"/>
      <c r="G34" s="3095"/>
      <c r="H34" s="3095"/>
      <c r="I34" s="3095"/>
      <c r="J34" s="3095"/>
      <c r="K34" s="398"/>
      <c r="L34" s="398"/>
    </row>
    <row r="35" spans="1:12" ht="7.5" customHeight="1">
      <c r="A35" s="465"/>
      <c r="B35" s="3502"/>
      <c r="C35" s="3502"/>
      <c r="D35" s="3502"/>
      <c r="E35" s="3502"/>
      <c r="F35" s="3502"/>
      <c r="G35" s="3502"/>
      <c r="H35" s="3502"/>
      <c r="I35" s="3502"/>
      <c r="J35" s="3502"/>
    </row>
    <row r="36" spans="1:12">
      <c r="B36" s="398"/>
    </row>
  </sheetData>
  <mergeCells count="28">
    <mergeCell ref="H29:J29"/>
    <mergeCell ref="E20:G20"/>
    <mergeCell ref="G2:J2"/>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
  <dataValidations count="1">
    <dataValidation type="list" allowBlank="1" showInputMessage="1" showErrorMessage="1" sqref="H30:J30" xr:uid="{3B87841B-A443-46D9-9B5F-E17A3BACC7D0}">
      <formula1>"○"</formula1>
    </dataValidation>
  </dataValidations>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2" r:id="rId4" name="Check Box 2">
              <controlPr defaultSize="0" autoFill="0" autoLine="0" autoPict="0">
                <anchor moveWithCells="1">
                  <from>
                    <xdr:col>3</xdr:col>
                    <xdr:colOff>476250</xdr:colOff>
                    <xdr:row>7</xdr:row>
                    <xdr:rowOff>95250</xdr:rowOff>
                  </from>
                  <to>
                    <xdr:col>3</xdr:col>
                    <xdr:colOff>800100</xdr:colOff>
                    <xdr:row>7</xdr:row>
                    <xdr:rowOff>438150</xdr:rowOff>
                  </to>
                </anchor>
              </controlPr>
            </control>
          </mc:Choice>
        </mc:AlternateContent>
        <mc:AlternateContent xmlns:mc="http://schemas.openxmlformats.org/markup-compatibility/2006">
          <mc:Choice Requires="x14">
            <control shapeId="81923" r:id="rId5" name="Check Box 3">
              <controlPr defaultSize="0" autoFill="0" autoLine="0" autoPict="0">
                <anchor moveWithCells="1">
                  <from>
                    <xdr:col>4</xdr:col>
                    <xdr:colOff>666750</xdr:colOff>
                    <xdr:row>7</xdr:row>
                    <xdr:rowOff>104775</xdr:rowOff>
                  </from>
                  <to>
                    <xdr:col>4</xdr:col>
                    <xdr:colOff>990600</xdr:colOff>
                    <xdr:row>7</xdr:row>
                    <xdr:rowOff>447675</xdr:rowOff>
                  </to>
                </anchor>
              </controlPr>
            </control>
          </mc:Choice>
        </mc:AlternateContent>
        <mc:AlternateContent xmlns:mc="http://schemas.openxmlformats.org/markup-compatibility/2006">
          <mc:Choice Requires="x14">
            <control shapeId="81924" r:id="rId6" name="Check Box 4">
              <controlPr defaultSize="0" autoFill="0" autoLine="0" autoPict="0">
                <anchor moveWithCells="1">
                  <from>
                    <xdr:col>5</xdr:col>
                    <xdr:colOff>714375</xdr:colOff>
                    <xdr:row>7</xdr:row>
                    <xdr:rowOff>104775</xdr:rowOff>
                  </from>
                  <to>
                    <xdr:col>6</xdr:col>
                    <xdr:colOff>66675</xdr:colOff>
                    <xdr:row>7</xdr:row>
                    <xdr:rowOff>447675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85AF6-A718-4C69-A4C4-92540E583319}">
  <dimension ref="A1:J19"/>
  <sheetViews>
    <sheetView view="pageBreakPreview" zoomScaleNormal="100" zoomScaleSheetLayoutView="100" workbookViewId="0">
      <selection activeCell="F2" sqref="F2:H2"/>
    </sheetView>
  </sheetViews>
  <sheetFormatPr defaultRowHeight="13.5"/>
  <cols>
    <col min="1" max="1" width="1.125" style="309" customWidth="1"/>
    <col min="2" max="2" width="24.25" style="309" customWidth="1"/>
    <col min="3" max="3" width="4" style="309" customWidth="1"/>
    <col min="4" max="5" width="15.25" style="309" customWidth="1"/>
    <col min="6" max="6" width="15.125" style="309" customWidth="1"/>
    <col min="7" max="7" width="15.25" style="309" customWidth="1"/>
    <col min="8" max="8" width="3.125" style="309" customWidth="1"/>
    <col min="9" max="9" width="3.75" style="309" customWidth="1"/>
    <col min="10" max="10" width="2.5" style="309" customWidth="1"/>
    <col min="11" max="16384" width="9" style="309"/>
  </cols>
  <sheetData>
    <row r="1" spans="1:10" ht="17.25">
      <c r="A1" s="517"/>
      <c r="B1" s="309" t="s">
        <v>1287</v>
      </c>
    </row>
    <row r="2" spans="1:10" ht="18.75" customHeight="1">
      <c r="A2" s="517"/>
      <c r="F2" s="2439" t="s">
        <v>170</v>
      </c>
      <c r="G2" s="2439"/>
      <c r="H2" s="2439"/>
    </row>
    <row r="3" spans="1:10" ht="36" customHeight="1">
      <c r="A3" s="3519" t="s">
        <v>1288</v>
      </c>
      <c r="B3" s="3519"/>
      <c r="C3" s="3519"/>
      <c r="D3" s="3519"/>
      <c r="E3" s="3519"/>
      <c r="F3" s="3519"/>
      <c r="G3" s="3519"/>
      <c r="H3" s="3519"/>
    </row>
    <row r="4" spans="1:10" ht="36" customHeight="1">
      <c r="A4" s="558"/>
      <c r="B4" s="558"/>
      <c r="C4" s="558"/>
      <c r="D4" s="558"/>
      <c r="E4" s="558"/>
      <c r="F4" s="558"/>
      <c r="G4" s="558"/>
      <c r="H4" s="558"/>
    </row>
    <row r="5" spans="1:10" ht="43.5" customHeight="1">
      <c r="A5" s="558"/>
      <c r="B5" s="418" t="s">
        <v>335</v>
      </c>
      <c r="C5" s="3520"/>
      <c r="D5" s="3521"/>
      <c r="E5" s="3521"/>
      <c r="F5" s="3521"/>
      <c r="G5" s="3521"/>
      <c r="H5" s="3522"/>
    </row>
    <row r="6" spans="1:10" ht="43.5" customHeight="1">
      <c r="B6" s="559" t="s">
        <v>336</v>
      </c>
      <c r="C6" s="2461" t="s">
        <v>521</v>
      </c>
      <c r="D6" s="2461"/>
      <c r="E6" s="2461"/>
      <c r="F6" s="2461"/>
      <c r="G6" s="2461"/>
      <c r="H6" s="2462"/>
    </row>
    <row r="7" spans="1:10" ht="19.5" customHeight="1">
      <c r="B7" s="3523" t="s">
        <v>1289</v>
      </c>
      <c r="C7" s="560"/>
      <c r="D7" s="561"/>
      <c r="E7" s="561"/>
      <c r="F7" s="561"/>
      <c r="G7" s="561"/>
      <c r="H7" s="562"/>
    </row>
    <row r="8" spans="1:10" ht="33" customHeight="1">
      <c r="B8" s="3524"/>
      <c r="C8" s="563"/>
      <c r="D8" s="416"/>
      <c r="E8" s="416" t="s">
        <v>27</v>
      </c>
      <c r="F8" s="416" t="s">
        <v>28</v>
      </c>
      <c r="G8" s="416" t="s">
        <v>181</v>
      </c>
      <c r="H8" s="564"/>
    </row>
    <row r="9" spans="1:10" ht="33" customHeight="1" thickBot="1">
      <c r="B9" s="3524"/>
      <c r="C9" s="563"/>
      <c r="D9" s="416" t="s">
        <v>1279</v>
      </c>
      <c r="E9" s="779" t="s">
        <v>1290</v>
      </c>
      <c r="F9" s="779" t="s">
        <v>1290</v>
      </c>
      <c r="G9" s="780" t="s">
        <v>1290</v>
      </c>
      <c r="H9" s="564"/>
    </row>
    <row r="10" spans="1:10" ht="33" customHeight="1" thickTop="1" thickBot="1">
      <c r="B10" s="3524"/>
      <c r="C10" s="565"/>
      <c r="D10" s="566" t="s">
        <v>1291</v>
      </c>
      <c r="E10" s="779" t="s">
        <v>1290</v>
      </c>
      <c r="F10" s="781" t="s">
        <v>1290</v>
      </c>
      <c r="G10" s="782" t="s">
        <v>1292</v>
      </c>
      <c r="H10" s="315"/>
    </row>
    <row r="11" spans="1:10" ht="27.75" customHeight="1" thickTop="1">
      <c r="B11" s="3525"/>
      <c r="C11" s="567"/>
      <c r="D11" s="561"/>
      <c r="E11" s="561"/>
      <c r="F11" s="561"/>
      <c r="G11" s="568"/>
      <c r="H11" s="320"/>
    </row>
    <row r="12" spans="1:10">
      <c r="B12" s="3523" t="s">
        <v>1293</v>
      </c>
      <c r="C12" s="560"/>
      <c r="D12" s="311"/>
      <c r="E12" s="311"/>
      <c r="F12" s="311"/>
      <c r="G12" s="311"/>
      <c r="H12" s="313"/>
    </row>
    <row r="13" spans="1:10" ht="42" customHeight="1">
      <c r="B13" s="3524"/>
      <c r="C13" s="569" t="s">
        <v>1294</v>
      </c>
      <c r="D13" s="309" t="s">
        <v>1295</v>
      </c>
      <c r="F13" s="783"/>
      <c r="G13" s="309" t="s">
        <v>16</v>
      </c>
      <c r="H13" s="317"/>
    </row>
    <row r="14" spans="1:10">
      <c r="B14" s="3525"/>
      <c r="C14" s="319"/>
      <c r="D14" s="318"/>
      <c r="E14" s="318"/>
      <c r="F14" s="318"/>
      <c r="G14" s="318"/>
      <c r="H14" s="327"/>
    </row>
    <row r="16" spans="1:10" ht="23.25" customHeight="1">
      <c r="B16" s="570" t="s">
        <v>1241</v>
      </c>
      <c r="C16" s="330"/>
      <c r="D16" s="330"/>
      <c r="E16" s="330"/>
      <c r="F16" s="330"/>
      <c r="G16" s="330"/>
      <c r="H16" s="330"/>
      <c r="I16" s="330"/>
      <c r="J16" s="330"/>
    </row>
    <row r="17" spans="2:10" ht="37.5" customHeight="1">
      <c r="B17" s="3516" t="s">
        <v>1296</v>
      </c>
      <c r="C17" s="3517"/>
      <c r="D17" s="3517"/>
      <c r="E17" s="3517"/>
      <c r="F17" s="3517"/>
      <c r="G17" s="3517"/>
      <c r="H17" s="3517"/>
      <c r="I17" s="330"/>
      <c r="J17" s="330"/>
    </row>
    <row r="18" spans="2:10">
      <c r="B18" s="3516"/>
      <c r="C18" s="3518"/>
      <c r="D18" s="3518"/>
      <c r="E18" s="3518"/>
      <c r="F18" s="3518"/>
      <c r="G18" s="3518"/>
      <c r="H18" s="3518"/>
    </row>
    <row r="19" spans="2:10">
      <c r="B19" s="570"/>
    </row>
  </sheetData>
  <mergeCells count="8">
    <mergeCell ref="B17:H17"/>
    <mergeCell ref="B18:H18"/>
    <mergeCell ref="F2:H2"/>
    <mergeCell ref="A3:H3"/>
    <mergeCell ref="C5:H5"/>
    <mergeCell ref="C6:H6"/>
    <mergeCell ref="B7:B11"/>
    <mergeCell ref="B12:B14"/>
  </mergeCells>
  <phoneticPr fontId="1"/>
  <printOptions horizontalCentered="1"/>
  <pageMargins left="0.70866141732283472" right="0.70866141732283472" top="0.74803149606299213" bottom="0.74803149606299213" header="0.31496062992125984" footer="0.31496062992125984"/>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3</xdr:col>
                    <xdr:colOff>523875</xdr:colOff>
                    <xdr:row>5</xdr:row>
                    <xdr:rowOff>114300</xdr:rowOff>
                  </from>
                  <to>
                    <xdr:col>3</xdr:col>
                    <xdr:colOff>847725</xdr:colOff>
                    <xdr:row>5</xdr:row>
                    <xdr:rowOff>457200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4</xdr:col>
                    <xdr:colOff>581025</xdr:colOff>
                    <xdr:row>5</xdr:row>
                    <xdr:rowOff>104775</xdr:rowOff>
                  </from>
                  <to>
                    <xdr:col>4</xdr:col>
                    <xdr:colOff>904875</xdr:colOff>
                    <xdr:row>5</xdr:row>
                    <xdr:rowOff>447675</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5</xdr:col>
                    <xdr:colOff>676275</xdr:colOff>
                    <xdr:row>5</xdr:row>
                    <xdr:rowOff>114300</xdr:rowOff>
                  </from>
                  <to>
                    <xdr:col>5</xdr:col>
                    <xdr:colOff>1000125</xdr:colOff>
                    <xdr:row>5</xdr:row>
                    <xdr:rowOff>457200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01C71-AD60-4101-A590-1A172A1ACBBD}">
  <dimension ref="A1:IV42"/>
  <sheetViews>
    <sheetView view="pageBreakPreview" zoomScaleNormal="100" zoomScaleSheetLayoutView="100" workbookViewId="0">
      <selection activeCell="S1" sqref="S1:Z1"/>
    </sheetView>
  </sheetViews>
  <sheetFormatPr defaultRowHeight="13.5"/>
  <cols>
    <col min="1" max="1" width="1.125" style="521" customWidth="1"/>
    <col min="2" max="6" width="4.125" style="521" customWidth="1"/>
    <col min="7" max="14" width="2.75" style="521" customWidth="1"/>
    <col min="15" max="26" width="4.25" style="521" customWidth="1"/>
    <col min="27" max="45" width="2.625" style="521" customWidth="1"/>
    <col min="46" max="16384" width="9" style="521"/>
  </cols>
  <sheetData>
    <row r="1" spans="1:256" ht="18.75" customHeight="1">
      <c r="B1" s="521" t="s">
        <v>1297</v>
      </c>
      <c r="S1" s="3526" t="s">
        <v>2067</v>
      </c>
      <c r="T1" s="3526"/>
      <c r="U1" s="3526"/>
      <c r="V1" s="3526"/>
      <c r="W1" s="3526"/>
      <c r="X1" s="3526"/>
      <c r="Y1" s="3526"/>
      <c r="Z1" s="3526"/>
    </row>
    <row r="2" spans="1:256" ht="17.25">
      <c r="A2" s="517"/>
      <c r="B2" s="3547"/>
      <c r="C2" s="3547"/>
      <c r="D2" s="3547"/>
      <c r="E2" s="3547"/>
      <c r="F2" s="3547"/>
      <c r="G2" s="3547"/>
      <c r="H2" s="3547"/>
      <c r="I2" s="3547"/>
      <c r="J2" s="3547"/>
      <c r="K2" s="3547"/>
      <c r="L2" s="3547"/>
      <c r="M2" s="3547"/>
      <c r="N2" s="3547"/>
      <c r="O2" s="3547"/>
      <c r="P2" s="3547"/>
      <c r="Q2" s="3547"/>
      <c r="R2" s="3547"/>
      <c r="S2" s="3547"/>
      <c r="T2" s="3547"/>
      <c r="U2" s="3547"/>
      <c r="V2" s="3547"/>
      <c r="W2" s="3547"/>
      <c r="X2" s="3547"/>
      <c r="Y2" s="3547"/>
      <c r="Z2" s="3547"/>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c r="DS2" s="309"/>
      <c r="DT2" s="309"/>
      <c r="DU2" s="309"/>
      <c r="DV2" s="309"/>
      <c r="DW2" s="309"/>
      <c r="DX2" s="309"/>
      <c r="DY2" s="309"/>
      <c r="DZ2" s="309"/>
      <c r="EA2" s="309"/>
      <c r="EB2" s="309"/>
      <c r="EC2" s="309"/>
      <c r="ED2" s="309"/>
      <c r="EE2" s="309"/>
      <c r="EF2" s="309"/>
      <c r="EG2" s="309"/>
      <c r="EH2" s="309"/>
      <c r="EI2" s="309"/>
      <c r="EJ2" s="309"/>
      <c r="EK2" s="309"/>
      <c r="EL2" s="309"/>
      <c r="EM2" s="309"/>
      <c r="EN2" s="309"/>
      <c r="EO2" s="309"/>
      <c r="EP2" s="309"/>
      <c r="EQ2" s="309"/>
      <c r="ER2" s="309"/>
      <c r="ES2" s="309"/>
      <c r="ET2" s="309"/>
      <c r="EU2" s="309"/>
      <c r="EV2" s="309"/>
      <c r="EW2" s="309"/>
      <c r="EX2" s="309"/>
      <c r="EY2" s="309"/>
      <c r="EZ2" s="309"/>
      <c r="FA2" s="309"/>
      <c r="FB2" s="309"/>
      <c r="FC2" s="309"/>
      <c r="FD2" s="309"/>
      <c r="FE2" s="309"/>
      <c r="FF2" s="309"/>
      <c r="FG2" s="309"/>
      <c r="FH2" s="309"/>
      <c r="FI2" s="309"/>
      <c r="FJ2" s="309"/>
      <c r="FK2" s="309"/>
      <c r="FL2" s="309"/>
      <c r="FM2" s="309"/>
      <c r="FN2" s="309"/>
      <c r="FO2" s="309"/>
      <c r="FP2" s="309"/>
      <c r="FQ2" s="309"/>
      <c r="FR2" s="309"/>
      <c r="FS2" s="309"/>
      <c r="FT2" s="309"/>
      <c r="FU2" s="309"/>
      <c r="FV2" s="309"/>
      <c r="FW2" s="309"/>
      <c r="FX2" s="309"/>
      <c r="FY2" s="309"/>
      <c r="FZ2" s="309"/>
      <c r="GA2" s="309"/>
      <c r="GB2" s="309"/>
      <c r="GC2" s="309"/>
      <c r="GD2" s="309"/>
      <c r="GE2" s="309"/>
      <c r="GF2" s="309"/>
      <c r="GG2" s="309"/>
      <c r="GH2" s="309"/>
      <c r="GI2" s="309"/>
      <c r="GJ2" s="309"/>
      <c r="GK2" s="309"/>
      <c r="GL2" s="309"/>
      <c r="GM2" s="309"/>
      <c r="GN2" s="309"/>
      <c r="GO2" s="309"/>
      <c r="GP2" s="309"/>
      <c r="GQ2" s="309"/>
      <c r="GR2" s="309"/>
      <c r="GS2" s="309"/>
      <c r="GT2" s="309"/>
      <c r="GU2" s="309"/>
      <c r="GV2" s="309"/>
      <c r="GW2" s="309"/>
      <c r="GX2" s="309"/>
      <c r="GY2" s="309"/>
      <c r="GZ2" s="309"/>
      <c r="HA2" s="309"/>
      <c r="HB2" s="309"/>
      <c r="HC2" s="309"/>
      <c r="HD2" s="309"/>
      <c r="HE2" s="309"/>
      <c r="HF2" s="309"/>
      <c r="HG2" s="309"/>
      <c r="HH2" s="309"/>
      <c r="HI2" s="309"/>
      <c r="HJ2" s="309"/>
      <c r="HK2" s="309"/>
      <c r="HL2" s="309"/>
      <c r="HM2" s="309"/>
      <c r="HN2" s="309"/>
      <c r="HO2" s="309"/>
      <c r="HP2" s="309"/>
      <c r="HQ2" s="309"/>
      <c r="HR2" s="309"/>
      <c r="HS2" s="309"/>
      <c r="HT2" s="309"/>
      <c r="HU2" s="309"/>
      <c r="HV2" s="309"/>
      <c r="HW2" s="309"/>
      <c r="HX2" s="309"/>
      <c r="HY2" s="309"/>
      <c r="HZ2" s="309"/>
      <c r="IA2" s="309"/>
      <c r="IB2" s="309"/>
      <c r="IC2" s="309"/>
      <c r="ID2" s="309"/>
      <c r="IE2" s="309"/>
      <c r="IF2" s="309"/>
      <c r="IG2" s="309"/>
      <c r="IH2" s="309"/>
      <c r="II2" s="309"/>
      <c r="IJ2" s="309"/>
      <c r="IK2" s="309"/>
      <c r="IL2" s="309"/>
      <c r="IM2" s="309"/>
      <c r="IN2" s="309"/>
      <c r="IO2" s="309"/>
      <c r="IP2" s="309"/>
      <c r="IQ2" s="309"/>
      <c r="IR2" s="309"/>
      <c r="IS2" s="309"/>
      <c r="IT2" s="309"/>
      <c r="IU2" s="309"/>
      <c r="IV2" s="309"/>
    </row>
    <row r="3" spans="1:256" ht="17.25">
      <c r="A3" s="517"/>
      <c r="B3" s="3548" t="s">
        <v>2056</v>
      </c>
      <c r="C3" s="3548"/>
      <c r="D3" s="3548"/>
      <c r="E3" s="3548"/>
      <c r="F3" s="3548"/>
      <c r="G3" s="3548"/>
      <c r="H3" s="3548"/>
      <c r="I3" s="3548"/>
      <c r="J3" s="3548"/>
      <c r="K3" s="3548"/>
      <c r="L3" s="3548"/>
      <c r="M3" s="3548"/>
      <c r="N3" s="3548"/>
      <c r="O3" s="3548"/>
      <c r="P3" s="3548"/>
      <c r="Q3" s="3548"/>
      <c r="R3" s="3548"/>
      <c r="S3" s="3548"/>
      <c r="T3" s="3548"/>
      <c r="U3" s="3548"/>
      <c r="V3" s="3548"/>
      <c r="W3" s="3548"/>
      <c r="X3" s="3548"/>
      <c r="Y3" s="3548"/>
      <c r="Z3" s="3548"/>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c r="DS3" s="309"/>
      <c r="DT3" s="309"/>
      <c r="DU3" s="309"/>
      <c r="DV3" s="309"/>
      <c r="DW3" s="309"/>
      <c r="DX3" s="309"/>
      <c r="DY3" s="309"/>
      <c r="DZ3" s="309"/>
      <c r="EA3" s="309"/>
      <c r="EB3" s="309"/>
      <c r="EC3" s="309"/>
      <c r="ED3" s="309"/>
      <c r="EE3" s="309"/>
      <c r="EF3" s="309"/>
      <c r="EG3" s="309"/>
      <c r="EH3" s="309"/>
      <c r="EI3" s="309"/>
      <c r="EJ3" s="309"/>
      <c r="EK3" s="309"/>
      <c r="EL3" s="309"/>
      <c r="EM3" s="309"/>
      <c r="EN3" s="309"/>
      <c r="EO3" s="309"/>
      <c r="EP3" s="309"/>
      <c r="EQ3" s="309"/>
      <c r="ER3" s="309"/>
      <c r="ES3" s="309"/>
      <c r="ET3" s="309"/>
      <c r="EU3" s="309"/>
      <c r="EV3" s="309"/>
      <c r="EW3" s="309"/>
      <c r="EX3" s="309"/>
      <c r="EY3" s="309"/>
      <c r="EZ3" s="309"/>
      <c r="FA3" s="309"/>
      <c r="FB3" s="309"/>
      <c r="FC3" s="309"/>
      <c r="FD3" s="309"/>
      <c r="FE3" s="309"/>
      <c r="FF3" s="309"/>
      <c r="FG3" s="309"/>
      <c r="FH3" s="309"/>
      <c r="FI3" s="309"/>
      <c r="FJ3" s="309"/>
      <c r="FK3" s="309"/>
      <c r="FL3" s="309"/>
      <c r="FM3" s="309"/>
      <c r="FN3" s="309"/>
      <c r="FO3" s="309"/>
      <c r="FP3" s="309"/>
      <c r="FQ3" s="309"/>
      <c r="FR3" s="309"/>
      <c r="FS3" s="309"/>
      <c r="FT3" s="309"/>
      <c r="FU3" s="309"/>
      <c r="FV3" s="309"/>
      <c r="FW3" s="309"/>
      <c r="FX3" s="309"/>
      <c r="FY3" s="309"/>
      <c r="FZ3" s="309"/>
      <c r="GA3" s="309"/>
      <c r="GB3" s="309"/>
      <c r="GC3" s="309"/>
      <c r="GD3" s="309"/>
      <c r="GE3" s="309"/>
      <c r="GF3" s="309"/>
      <c r="GG3" s="309"/>
      <c r="GH3" s="309"/>
      <c r="GI3" s="309"/>
      <c r="GJ3" s="309"/>
      <c r="GK3" s="309"/>
      <c r="GL3" s="309"/>
      <c r="GM3" s="309"/>
      <c r="GN3" s="309"/>
      <c r="GO3" s="309"/>
      <c r="GP3" s="309"/>
      <c r="GQ3" s="309"/>
      <c r="GR3" s="309"/>
      <c r="GS3" s="309"/>
      <c r="GT3" s="309"/>
      <c r="GU3" s="309"/>
      <c r="GV3" s="309"/>
      <c r="GW3" s="309"/>
      <c r="GX3" s="309"/>
      <c r="GY3" s="309"/>
      <c r="GZ3" s="309"/>
      <c r="HA3" s="309"/>
      <c r="HB3" s="309"/>
      <c r="HC3" s="309"/>
      <c r="HD3" s="309"/>
      <c r="HE3" s="309"/>
      <c r="HF3" s="309"/>
      <c r="HG3" s="309"/>
      <c r="HH3" s="309"/>
      <c r="HI3" s="309"/>
      <c r="HJ3" s="309"/>
      <c r="HK3" s="309"/>
      <c r="HL3" s="309"/>
      <c r="HM3" s="309"/>
      <c r="HN3" s="309"/>
      <c r="HO3" s="309"/>
      <c r="HP3" s="309"/>
      <c r="HQ3" s="309"/>
      <c r="HR3" s="309"/>
      <c r="HS3" s="309"/>
      <c r="HT3" s="309"/>
      <c r="HU3" s="309"/>
      <c r="HV3" s="309"/>
      <c r="HW3" s="309"/>
      <c r="HX3" s="309"/>
      <c r="HY3" s="309"/>
      <c r="HZ3" s="309"/>
      <c r="IA3" s="309"/>
      <c r="IB3" s="309"/>
      <c r="IC3" s="309"/>
      <c r="ID3" s="309"/>
      <c r="IE3" s="309"/>
      <c r="IF3" s="309"/>
      <c r="IG3" s="309"/>
      <c r="IH3" s="309"/>
      <c r="II3" s="309"/>
      <c r="IJ3" s="309"/>
      <c r="IK3" s="309"/>
      <c r="IL3" s="309"/>
      <c r="IM3" s="309"/>
      <c r="IN3" s="309"/>
      <c r="IO3" s="309"/>
      <c r="IP3" s="309"/>
      <c r="IQ3" s="309"/>
      <c r="IR3" s="309"/>
      <c r="IS3" s="309"/>
      <c r="IT3" s="309"/>
      <c r="IU3" s="309"/>
      <c r="IV3" s="309"/>
    </row>
    <row r="4" spans="1:256" ht="21" customHeight="1" thickBot="1">
      <c r="A4" s="520"/>
      <c r="B4" s="3549"/>
      <c r="C4" s="3550"/>
      <c r="D4" s="3550"/>
      <c r="E4" s="3550"/>
      <c r="F4" s="3550"/>
      <c r="G4" s="3550"/>
      <c r="H4" s="3550"/>
      <c r="I4" s="3550"/>
      <c r="J4" s="3550"/>
      <c r="K4" s="3550"/>
      <c r="L4" s="3550"/>
      <c r="M4" s="3550"/>
      <c r="N4" s="3550"/>
      <c r="O4" s="3550"/>
      <c r="P4" s="3550"/>
      <c r="Q4" s="3550"/>
      <c r="R4" s="3550"/>
      <c r="S4" s="3550"/>
      <c r="T4" s="3550"/>
      <c r="U4" s="3550"/>
      <c r="V4" s="3550"/>
      <c r="W4" s="3550"/>
      <c r="X4" s="3550"/>
      <c r="Y4" s="3550"/>
      <c r="Z4" s="3550"/>
      <c r="AA4" s="520"/>
      <c r="AB4" s="520"/>
      <c r="AC4" s="520"/>
      <c r="AD4" s="520"/>
      <c r="AE4" s="520"/>
      <c r="AF4" s="520"/>
      <c r="AG4" s="520"/>
      <c r="AH4" s="520"/>
      <c r="AI4" s="520"/>
      <c r="AJ4" s="520"/>
      <c r="AK4" s="520"/>
      <c r="AL4" s="520"/>
      <c r="AM4" s="520"/>
      <c r="AN4" s="520"/>
      <c r="AO4" s="520"/>
      <c r="AP4" s="520"/>
      <c r="AQ4" s="520"/>
      <c r="AR4" s="520"/>
      <c r="AS4" s="520"/>
      <c r="AT4" s="520"/>
      <c r="AU4" s="520"/>
      <c r="AV4" s="520"/>
      <c r="AW4" s="520"/>
      <c r="AX4" s="520"/>
      <c r="AY4" s="520"/>
      <c r="AZ4" s="520"/>
      <c r="BA4" s="520"/>
      <c r="BB4" s="520"/>
      <c r="BC4" s="520"/>
      <c r="BD4" s="520"/>
      <c r="BE4" s="520"/>
      <c r="BF4" s="520"/>
      <c r="BG4" s="520"/>
      <c r="BH4" s="520"/>
      <c r="BI4" s="520"/>
      <c r="BJ4" s="520"/>
      <c r="BK4" s="520"/>
      <c r="BL4" s="520"/>
      <c r="BM4" s="520"/>
      <c r="BN4" s="520"/>
      <c r="BO4" s="520"/>
      <c r="BP4" s="520"/>
      <c r="BQ4" s="520"/>
      <c r="BR4" s="520"/>
      <c r="BS4" s="520"/>
      <c r="BT4" s="520"/>
      <c r="BU4" s="520"/>
      <c r="BV4" s="520"/>
      <c r="BW4" s="520"/>
      <c r="BX4" s="520"/>
      <c r="BY4" s="520"/>
      <c r="BZ4" s="520"/>
      <c r="CA4" s="520"/>
      <c r="CB4" s="520"/>
      <c r="CC4" s="520"/>
      <c r="CD4" s="520"/>
      <c r="CE4" s="520"/>
      <c r="CF4" s="520"/>
      <c r="CG4" s="520"/>
      <c r="CH4" s="520"/>
      <c r="CI4" s="520"/>
      <c r="CJ4" s="520"/>
      <c r="CK4" s="520"/>
      <c r="CL4" s="520"/>
      <c r="CM4" s="520"/>
      <c r="CN4" s="520"/>
      <c r="CO4" s="520"/>
      <c r="CP4" s="520"/>
      <c r="CQ4" s="520"/>
      <c r="CR4" s="520"/>
      <c r="CS4" s="520"/>
      <c r="CT4" s="520"/>
      <c r="CU4" s="520"/>
      <c r="CV4" s="520"/>
      <c r="CW4" s="520"/>
      <c r="CX4" s="520"/>
      <c r="CY4" s="520"/>
      <c r="CZ4" s="520"/>
      <c r="DA4" s="520"/>
      <c r="DB4" s="520"/>
      <c r="DC4" s="520"/>
      <c r="DD4" s="520"/>
      <c r="DE4" s="520"/>
      <c r="DF4" s="520"/>
      <c r="DG4" s="520"/>
      <c r="DH4" s="520"/>
      <c r="DI4" s="520"/>
      <c r="DJ4" s="520"/>
      <c r="DK4" s="520"/>
      <c r="DL4" s="520"/>
      <c r="DM4" s="520"/>
      <c r="DN4" s="520"/>
      <c r="DO4" s="520"/>
      <c r="DP4" s="520"/>
      <c r="DQ4" s="520"/>
      <c r="DR4" s="520"/>
      <c r="DS4" s="520"/>
      <c r="DT4" s="520"/>
      <c r="DU4" s="520"/>
      <c r="DV4" s="520"/>
      <c r="DW4" s="520"/>
      <c r="DX4" s="520"/>
      <c r="DY4" s="520"/>
      <c r="DZ4" s="520"/>
      <c r="EA4" s="520"/>
      <c r="EB4" s="520"/>
      <c r="EC4" s="520"/>
      <c r="ED4" s="520"/>
      <c r="EE4" s="520"/>
      <c r="EF4" s="520"/>
      <c r="EG4" s="520"/>
      <c r="EH4" s="520"/>
      <c r="EI4" s="520"/>
      <c r="EJ4" s="520"/>
      <c r="EK4" s="520"/>
      <c r="EL4" s="520"/>
      <c r="EM4" s="520"/>
      <c r="EN4" s="520"/>
      <c r="EO4" s="520"/>
      <c r="EP4" s="520"/>
      <c r="EQ4" s="520"/>
      <c r="ER4" s="520"/>
      <c r="ES4" s="520"/>
      <c r="ET4" s="520"/>
      <c r="EU4" s="520"/>
      <c r="EV4" s="520"/>
      <c r="EW4" s="520"/>
      <c r="EX4" s="520"/>
      <c r="EY4" s="520"/>
      <c r="EZ4" s="520"/>
      <c r="FA4" s="520"/>
      <c r="FB4" s="520"/>
      <c r="FC4" s="520"/>
      <c r="FD4" s="520"/>
      <c r="FE4" s="520"/>
      <c r="FF4" s="520"/>
      <c r="FG4" s="520"/>
      <c r="FH4" s="520"/>
      <c r="FI4" s="520"/>
      <c r="FJ4" s="520"/>
      <c r="FK4" s="520"/>
      <c r="FL4" s="520"/>
      <c r="FM4" s="520"/>
      <c r="FN4" s="520"/>
      <c r="FO4" s="520"/>
      <c r="FP4" s="520"/>
      <c r="FQ4" s="520"/>
      <c r="FR4" s="520"/>
      <c r="FS4" s="520"/>
      <c r="FT4" s="520"/>
      <c r="FU4" s="520"/>
      <c r="FV4" s="520"/>
      <c r="FW4" s="520"/>
      <c r="FX4" s="520"/>
      <c r="FY4" s="520"/>
      <c r="FZ4" s="520"/>
      <c r="GA4" s="520"/>
      <c r="GB4" s="520"/>
      <c r="GC4" s="520"/>
      <c r="GD4" s="520"/>
      <c r="GE4" s="520"/>
      <c r="GF4" s="520"/>
      <c r="GG4" s="520"/>
      <c r="GH4" s="520"/>
      <c r="GI4" s="520"/>
      <c r="GJ4" s="520"/>
      <c r="GK4" s="520"/>
      <c r="GL4" s="520"/>
      <c r="GM4" s="520"/>
      <c r="GN4" s="520"/>
      <c r="GO4" s="520"/>
      <c r="GP4" s="520"/>
      <c r="GQ4" s="520"/>
      <c r="GR4" s="520"/>
      <c r="GS4" s="520"/>
      <c r="GT4" s="520"/>
      <c r="GU4" s="520"/>
      <c r="GV4" s="520"/>
      <c r="GW4" s="520"/>
      <c r="GX4" s="520"/>
      <c r="GY4" s="520"/>
      <c r="GZ4" s="520"/>
      <c r="HA4" s="520"/>
      <c r="HB4" s="520"/>
      <c r="HC4" s="520"/>
      <c r="HD4" s="520"/>
      <c r="HE4" s="520"/>
      <c r="HF4" s="520"/>
      <c r="HG4" s="520"/>
      <c r="HH4" s="520"/>
      <c r="HI4" s="520"/>
      <c r="HJ4" s="520"/>
      <c r="HK4" s="520"/>
      <c r="HL4" s="520"/>
      <c r="HM4" s="520"/>
      <c r="HN4" s="520"/>
      <c r="HO4" s="520"/>
      <c r="HP4" s="520"/>
      <c r="HQ4" s="520"/>
      <c r="HR4" s="520"/>
      <c r="HS4" s="520"/>
      <c r="HT4" s="520"/>
      <c r="HU4" s="520"/>
      <c r="HV4" s="520"/>
      <c r="HW4" s="520"/>
      <c r="HX4" s="520"/>
      <c r="HY4" s="520"/>
      <c r="HZ4" s="520"/>
      <c r="IA4" s="520"/>
      <c r="IB4" s="520"/>
      <c r="IC4" s="520"/>
      <c r="ID4" s="520"/>
      <c r="IE4" s="520"/>
      <c r="IF4" s="520"/>
      <c r="IG4" s="520"/>
      <c r="IH4" s="520"/>
      <c r="II4" s="520"/>
      <c r="IJ4" s="520"/>
      <c r="IK4" s="520"/>
      <c r="IL4" s="520"/>
      <c r="IM4" s="520"/>
      <c r="IN4" s="520"/>
      <c r="IO4" s="520"/>
      <c r="IP4" s="520"/>
      <c r="IQ4" s="520"/>
      <c r="IR4" s="520"/>
      <c r="IS4" s="520"/>
      <c r="IT4" s="520"/>
      <c r="IU4" s="520"/>
      <c r="IV4" s="520"/>
    </row>
    <row r="5" spans="1:256" ht="21" customHeight="1">
      <c r="A5" s="558"/>
      <c r="B5" s="3551" t="s">
        <v>172</v>
      </c>
      <c r="C5" s="3552"/>
      <c r="D5" s="3552"/>
      <c r="E5" s="3552"/>
      <c r="F5" s="3552"/>
      <c r="G5" s="3552"/>
      <c r="H5" s="3552"/>
      <c r="I5" s="3552"/>
      <c r="J5" s="3552"/>
      <c r="K5" s="3552"/>
      <c r="L5" s="3552"/>
      <c r="M5" s="3552"/>
      <c r="N5" s="3553"/>
      <c r="O5" s="3554"/>
      <c r="P5" s="3555"/>
      <c r="Q5" s="3555"/>
      <c r="R5" s="3555"/>
      <c r="S5" s="3555"/>
      <c r="T5" s="3555"/>
      <c r="U5" s="3555"/>
      <c r="V5" s="3555"/>
      <c r="W5" s="3555"/>
      <c r="X5" s="3555"/>
      <c r="Y5" s="3555"/>
      <c r="Z5" s="3556"/>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c r="DS5" s="309"/>
      <c r="DT5" s="309"/>
      <c r="DU5" s="309"/>
      <c r="DV5" s="309"/>
      <c r="DW5" s="309"/>
      <c r="DX5" s="309"/>
      <c r="DY5" s="309"/>
      <c r="DZ5" s="309"/>
      <c r="EA5" s="309"/>
      <c r="EB5" s="309"/>
      <c r="EC5" s="309"/>
      <c r="ED5" s="309"/>
      <c r="EE5" s="309"/>
      <c r="EF5" s="309"/>
      <c r="EG5" s="309"/>
      <c r="EH5" s="309"/>
      <c r="EI5" s="309"/>
      <c r="EJ5" s="309"/>
      <c r="EK5" s="309"/>
      <c r="EL5" s="309"/>
      <c r="EM5" s="309"/>
      <c r="EN5" s="309"/>
      <c r="EO5" s="309"/>
      <c r="EP5" s="309"/>
      <c r="EQ5" s="309"/>
      <c r="ER5" s="309"/>
      <c r="ES5" s="309"/>
      <c r="ET5" s="309"/>
      <c r="EU5" s="309"/>
      <c r="EV5" s="309"/>
      <c r="EW5" s="309"/>
      <c r="EX5" s="309"/>
      <c r="EY5" s="309"/>
      <c r="EZ5" s="309"/>
      <c r="FA5" s="309"/>
      <c r="FB5" s="309"/>
      <c r="FC5" s="309"/>
      <c r="FD5" s="309"/>
      <c r="FE5" s="309"/>
      <c r="FF5" s="309"/>
      <c r="FG5" s="309"/>
      <c r="FH5" s="309"/>
      <c r="FI5" s="309"/>
      <c r="FJ5" s="309"/>
      <c r="FK5" s="309"/>
      <c r="FL5" s="309"/>
      <c r="FM5" s="309"/>
      <c r="FN5" s="309"/>
      <c r="FO5" s="309"/>
      <c r="FP5" s="309"/>
      <c r="FQ5" s="309"/>
      <c r="FR5" s="309"/>
      <c r="FS5" s="309"/>
      <c r="FT5" s="309"/>
      <c r="FU5" s="309"/>
      <c r="FV5" s="309"/>
      <c r="FW5" s="309"/>
      <c r="FX5" s="309"/>
      <c r="FY5" s="309"/>
      <c r="FZ5" s="309"/>
      <c r="GA5" s="309"/>
      <c r="GB5" s="309"/>
      <c r="GC5" s="309"/>
      <c r="GD5" s="309"/>
      <c r="GE5" s="309"/>
      <c r="GF5" s="309"/>
      <c r="GG5" s="309"/>
      <c r="GH5" s="309"/>
      <c r="GI5" s="309"/>
      <c r="GJ5" s="309"/>
      <c r="GK5" s="309"/>
      <c r="GL5" s="309"/>
      <c r="GM5" s="309"/>
      <c r="GN5" s="309"/>
      <c r="GO5" s="309"/>
      <c r="GP5" s="309"/>
      <c r="GQ5" s="309"/>
      <c r="GR5" s="309"/>
      <c r="GS5" s="309"/>
      <c r="GT5" s="309"/>
      <c r="GU5" s="309"/>
      <c r="GV5" s="309"/>
      <c r="GW5" s="309"/>
      <c r="GX5" s="309"/>
      <c r="GY5" s="309"/>
      <c r="GZ5" s="309"/>
      <c r="HA5" s="309"/>
      <c r="HB5" s="309"/>
      <c r="HC5" s="309"/>
      <c r="HD5" s="309"/>
      <c r="HE5" s="309"/>
      <c r="HF5" s="309"/>
      <c r="HG5" s="309"/>
      <c r="HH5" s="309"/>
      <c r="HI5" s="309"/>
      <c r="HJ5" s="309"/>
      <c r="HK5" s="309"/>
      <c r="HL5" s="309"/>
      <c r="HM5" s="309"/>
      <c r="HN5" s="309"/>
      <c r="HO5" s="309"/>
      <c r="HP5" s="309"/>
      <c r="HQ5" s="309"/>
      <c r="HR5" s="309"/>
      <c r="HS5" s="309"/>
      <c r="HT5" s="309"/>
      <c r="HU5" s="309"/>
      <c r="HV5" s="309"/>
      <c r="HW5" s="309"/>
      <c r="HX5" s="309"/>
      <c r="HY5" s="309"/>
      <c r="HZ5" s="309"/>
      <c r="IA5" s="309"/>
      <c r="IB5" s="309"/>
      <c r="IC5" s="309"/>
      <c r="ID5" s="309"/>
      <c r="IE5" s="309"/>
      <c r="IF5" s="309"/>
      <c r="IG5" s="309"/>
      <c r="IH5" s="309"/>
      <c r="II5" s="309"/>
      <c r="IJ5" s="309"/>
      <c r="IK5" s="309"/>
      <c r="IL5" s="309"/>
      <c r="IM5" s="309"/>
      <c r="IN5" s="309"/>
      <c r="IO5" s="309"/>
      <c r="IP5" s="309"/>
      <c r="IQ5" s="309"/>
      <c r="IR5" s="309"/>
      <c r="IS5" s="309"/>
      <c r="IT5" s="309"/>
      <c r="IU5" s="309"/>
      <c r="IV5" s="309"/>
    </row>
    <row r="6" spans="1:256" ht="21" customHeight="1">
      <c r="A6" s="558"/>
      <c r="B6" s="3557" t="s">
        <v>173</v>
      </c>
      <c r="C6" s="3558"/>
      <c r="D6" s="3558"/>
      <c r="E6" s="3558"/>
      <c r="F6" s="3558"/>
      <c r="G6" s="3558"/>
      <c r="H6" s="3558"/>
      <c r="I6" s="3558"/>
      <c r="J6" s="3558"/>
      <c r="K6" s="3558"/>
      <c r="L6" s="3558"/>
      <c r="M6" s="3558"/>
      <c r="N6" s="3559"/>
      <c r="O6" s="3560" t="s">
        <v>2057</v>
      </c>
      <c r="P6" s="3561"/>
      <c r="Q6" s="3561"/>
      <c r="R6" s="3561"/>
      <c r="S6" s="3561"/>
      <c r="T6" s="3561"/>
      <c r="U6" s="3561"/>
      <c r="V6" s="3561"/>
      <c r="W6" s="3561"/>
      <c r="X6" s="3561"/>
      <c r="Y6" s="3561"/>
      <c r="Z6" s="3562"/>
      <c r="AA6" s="309"/>
      <c r="AB6" s="309"/>
      <c r="AC6" s="309"/>
      <c r="AD6" s="309"/>
      <c r="AE6" s="309"/>
      <c r="AF6" s="309"/>
      <c r="AG6" s="309"/>
      <c r="AH6" s="309"/>
      <c r="AI6" s="309"/>
      <c r="AJ6" s="309"/>
      <c r="AK6" s="309"/>
      <c r="AL6" s="309"/>
      <c r="AM6" s="309"/>
      <c r="AN6" s="309"/>
      <c r="AO6" s="309"/>
      <c r="AP6" s="309"/>
      <c r="AQ6" s="309"/>
      <c r="AR6" s="309"/>
      <c r="AS6" s="309"/>
      <c r="AT6" s="309"/>
      <c r="AU6" s="309"/>
      <c r="AV6" s="309"/>
      <c r="AW6" s="309"/>
      <c r="AX6" s="309"/>
      <c r="AY6" s="309"/>
      <c r="AZ6" s="309"/>
      <c r="BA6" s="309"/>
      <c r="BB6" s="309"/>
      <c r="BC6" s="309"/>
      <c r="BD6" s="309"/>
      <c r="BE6" s="309"/>
      <c r="BF6" s="309"/>
      <c r="BG6" s="309"/>
      <c r="BH6" s="309"/>
      <c r="BI6" s="309"/>
      <c r="BJ6" s="309"/>
      <c r="BK6" s="309"/>
      <c r="BL6" s="309"/>
      <c r="BM6" s="309"/>
      <c r="BN6" s="309"/>
      <c r="BO6" s="309"/>
      <c r="BP6" s="309"/>
      <c r="BQ6" s="309"/>
      <c r="BR6" s="309"/>
      <c r="BS6" s="309"/>
      <c r="BT6" s="309"/>
      <c r="BU6" s="309"/>
      <c r="BV6" s="309"/>
      <c r="BW6" s="309"/>
      <c r="BX6" s="309"/>
      <c r="BY6" s="309"/>
      <c r="BZ6" s="309"/>
      <c r="CA6" s="309"/>
      <c r="CB6" s="309"/>
      <c r="CC6" s="309"/>
      <c r="CD6" s="309"/>
      <c r="CE6" s="309"/>
      <c r="CF6" s="309"/>
      <c r="CG6" s="309"/>
      <c r="CH6" s="309"/>
      <c r="CI6" s="309"/>
      <c r="CJ6" s="309"/>
      <c r="CK6" s="309"/>
      <c r="CL6" s="309"/>
      <c r="CM6" s="309"/>
      <c r="CN6" s="309"/>
      <c r="CO6" s="309"/>
      <c r="CP6" s="309"/>
      <c r="CQ6" s="309"/>
      <c r="CR6" s="309"/>
      <c r="CS6" s="309"/>
      <c r="CT6" s="309"/>
      <c r="CU6" s="309"/>
      <c r="CV6" s="309"/>
      <c r="CW6" s="309"/>
      <c r="CX6" s="309"/>
      <c r="CY6" s="309"/>
      <c r="CZ6" s="309"/>
      <c r="DA6" s="309"/>
      <c r="DB6" s="309"/>
      <c r="DC6" s="309"/>
      <c r="DD6" s="309"/>
      <c r="DE6" s="309"/>
      <c r="DF6" s="309"/>
      <c r="DG6" s="309"/>
      <c r="DH6" s="309"/>
      <c r="DI6" s="309"/>
      <c r="DJ6" s="309"/>
      <c r="DK6" s="309"/>
      <c r="DL6" s="309"/>
      <c r="DM6" s="309"/>
      <c r="DN6" s="309"/>
      <c r="DO6" s="309"/>
      <c r="DP6" s="309"/>
      <c r="DQ6" s="309"/>
      <c r="DR6" s="309"/>
      <c r="DS6" s="309"/>
      <c r="DT6" s="309"/>
      <c r="DU6" s="309"/>
      <c r="DV6" s="309"/>
      <c r="DW6" s="309"/>
      <c r="DX6" s="309"/>
      <c r="DY6" s="309"/>
      <c r="DZ6" s="309"/>
      <c r="EA6" s="309"/>
      <c r="EB6" s="309"/>
      <c r="EC6" s="309"/>
      <c r="ED6" s="309"/>
      <c r="EE6" s="309"/>
      <c r="EF6" s="309"/>
      <c r="EG6" s="309"/>
      <c r="EH6" s="309"/>
      <c r="EI6" s="309"/>
      <c r="EJ6" s="309"/>
      <c r="EK6" s="309"/>
      <c r="EL6" s="309"/>
      <c r="EM6" s="309"/>
      <c r="EN6" s="309"/>
      <c r="EO6" s="309"/>
      <c r="EP6" s="309"/>
      <c r="EQ6" s="309"/>
      <c r="ER6" s="309"/>
      <c r="ES6" s="309"/>
      <c r="ET6" s="309"/>
      <c r="EU6" s="309"/>
      <c r="EV6" s="309"/>
      <c r="EW6" s="309"/>
      <c r="EX6" s="309"/>
      <c r="EY6" s="309"/>
      <c r="EZ6" s="309"/>
      <c r="FA6" s="309"/>
      <c r="FB6" s="309"/>
      <c r="FC6" s="309"/>
      <c r="FD6" s="309"/>
      <c r="FE6" s="309"/>
      <c r="FF6" s="309"/>
      <c r="FG6" s="309"/>
      <c r="FH6" s="309"/>
      <c r="FI6" s="309"/>
      <c r="FJ6" s="309"/>
      <c r="FK6" s="309"/>
      <c r="FL6" s="309"/>
      <c r="FM6" s="309"/>
      <c r="FN6" s="309"/>
      <c r="FO6" s="309"/>
      <c r="FP6" s="309"/>
      <c r="FQ6" s="309"/>
      <c r="FR6" s="309"/>
      <c r="FS6" s="309"/>
      <c r="FT6" s="309"/>
      <c r="FU6" s="309"/>
      <c r="FV6" s="309"/>
      <c r="FW6" s="309"/>
      <c r="FX6" s="309"/>
      <c r="FY6" s="309"/>
      <c r="FZ6" s="309"/>
      <c r="GA6" s="309"/>
      <c r="GB6" s="309"/>
      <c r="GC6" s="309"/>
      <c r="GD6" s="309"/>
      <c r="GE6" s="309"/>
      <c r="GF6" s="309"/>
      <c r="GG6" s="309"/>
      <c r="GH6" s="309"/>
      <c r="GI6" s="309"/>
      <c r="GJ6" s="309"/>
      <c r="GK6" s="309"/>
      <c r="GL6" s="309"/>
      <c r="GM6" s="309"/>
      <c r="GN6" s="309"/>
      <c r="GO6" s="309"/>
      <c r="GP6" s="309"/>
      <c r="GQ6" s="309"/>
      <c r="GR6" s="309"/>
      <c r="GS6" s="309"/>
      <c r="GT6" s="309"/>
      <c r="GU6" s="309"/>
      <c r="GV6" s="309"/>
      <c r="GW6" s="309"/>
      <c r="GX6" s="309"/>
      <c r="GY6" s="309"/>
      <c r="GZ6" s="309"/>
      <c r="HA6" s="309"/>
      <c r="HB6" s="309"/>
      <c r="HC6" s="309"/>
      <c r="HD6" s="309"/>
      <c r="HE6" s="309"/>
      <c r="HF6" s="309"/>
      <c r="HG6" s="309"/>
      <c r="HH6" s="309"/>
      <c r="HI6" s="309"/>
      <c r="HJ6" s="309"/>
      <c r="HK6" s="309"/>
      <c r="HL6" s="309"/>
      <c r="HM6" s="309"/>
      <c r="HN6" s="309"/>
      <c r="HO6" s="309"/>
      <c r="HP6" s="309"/>
      <c r="HQ6" s="309"/>
      <c r="HR6" s="309"/>
      <c r="HS6" s="309"/>
      <c r="HT6" s="309"/>
      <c r="HU6" s="309"/>
      <c r="HV6" s="309"/>
      <c r="HW6" s="309"/>
      <c r="HX6" s="309"/>
      <c r="HY6" s="309"/>
      <c r="HZ6" s="309"/>
      <c r="IA6" s="309"/>
      <c r="IB6" s="309"/>
      <c r="IC6" s="309"/>
      <c r="ID6" s="309"/>
      <c r="IE6" s="309"/>
      <c r="IF6" s="309"/>
      <c r="IG6" s="309"/>
      <c r="IH6" s="309"/>
      <c r="II6" s="309"/>
      <c r="IJ6" s="309"/>
      <c r="IK6" s="309"/>
      <c r="IL6" s="309"/>
      <c r="IM6" s="309"/>
      <c r="IN6" s="309"/>
      <c r="IO6" s="309"/>
      <c r="IP6" s="309"/>
      <c r="IQ6" s="309"/>
      <c r="IR6" s="309"/>
      <c r="IS6" s="309"/>
      <c r="IT6" s="309"/>
      <c r="IU6" s="309"/>
      <c r="IV6" s="309"/>
    </row>
    <row r="7" spans="1:256" ht="21" customHeight="1">
      <c r="A7" s="309"/>
      <c r="B7" s="3563" t="s">
        <v>371</v>
      </c>
      <c r="C7" s="3564"/>
      <c r="D7" s="3564"/>
      <c r="E7" s="3564"/>
      <c r="F7" s="3564"/>
      <c r="G7" s="3564"/>
      <c r="H7" s="3564"/>
      <c r="I7" s="3564"/>
      <c r="J7" s="3564"/>
      <c r="K7" s="3564"/>
      <c r="L7" s="3564"/>
      <c r="M7" s="3564"/>
      <c r="N7" s="3565"/>
      <c r="O7" s="3566" t="s">
        <v>372</v>
      </c>
      <c r="P7" s="3567"/>
      <c r="Q7" s="3567"/>
      <c r="R7" s="3567"/>
      <c r="S7" s="3567"/>
      <c r="T7" s="3567"/>
      <c r="U7" s="3567"/>
      <c r="V7" s="3567"/>
      <c r="W7" s="3567"/>
      <c r="X7" s="3567"/>
      <c r="Y7" s="3567"/>
      <c r="Z7" s="3568"/>
      <c r="AA7" s="309"/>
      <c r="AB7" s="309"/>
      <c r="AC7" s="309"/>
      <c r="AD7" s="309"/>
      <c r="AE7" s="309"/>
      <c r="AF7" s="309"/>
      <c r="AG7" s="309"/>
      <c r="AH7" s="309"/>
      <c r="AI7" s="309"/>
      <c r="AJ7" s="309"/>
      <c r="AK7" s="309"/>
      <c r="AL7" s="309"/>
      <c r="AM7" s="309"/>
      <c r="AN7" s="309"/>
      <c r="AO7" s="309"/>
      <c r="AP7" s="309"/>
      <c r="AQ7" s="309"/>
      <c r="AR7" s="309"/>
      <c r="AS7" s="309"/>
      <c r="AT7" s="309"/>
      <c r="AU7" s="309"/>
      <c r="AV7" s="309"/>
      <c r="AW7" s="309"/>
      <c r="AX7" s="309"/>
      <c r="AY7" s="309"/>
      <c r="AZ7" s="309"/>
      <c r="BA7" s="309"/>
      <c r="BB7" s="309"/>
      <c r="BC7" s="309"/>
      <c r="BD7" s="309"/>
      <c r="BE7" s="309"/>
      <c r="BF7" s="309"/>
      <c r="BG7" s="309"/>
      <c r="BH7" s="309"/>
      <c r="BI7" s="309"/>
      <c r="BJ7" s="309"/>
      <c r="BK7" s="309"/>
      <c r="BL7" s="309"/>
      <c r="BM7" s="309"/>
      <c r="BN7" s="309"/>
      <c r="BO7" s="309"/>
      <c r="BP7" s="309"/>
      <c r="BQ7" s="309"/>
      <c r="BR7" s="309"/>
      <c r="BS7" s="309"/>
      <c r="BT7" s="309"/>
      <c r="BU7" s="309"/>
      <c r="BV7" s="309"/>
      <c r="BW7" s="309"/>
      <c r="BX7" s="309"/>
      <c r="BY7" s="309"/>
      <c r="BZ7" s="309"/>
      <c r="CA7" s="309"/>
      <c r="CB7" s="309"/>
      <c r="CC7" s="309"/>
      <c r="CD7" s="309"/>
      <c r="CE7" s="309"/>
      <c r="CF7" s="309"/>
      <c r="CG7" s="309"/>
      <c r="CH7" s="309"/>
      <c r="CI7" s="309"/>
      <c r="CJ7" s="309"/>
      <c r="CK7" s="309"/>
      <c r="CL7" s="309"/>
      <c r="CM7" s="309"/>
      <c r="CN7" s="309"/>
      <c r="CO7" s="309"/>
      <c r="CP7" s="309"/>
      <c r="CQ7" s="309"/>
      <c r="CR7" s="309"/>
      <c r="CS7" s="309"/>
      <c r="CT7" s="309"/>
      <c r="CU7" s="309"/>
      <c r="CV7" s="309"/>
      <c r="CW7" s="309"/>
      <c r="CX7" s="309"/>
      <c r="CY7" s="309"/>
      <c r="CZ7" s="309"/>
      <c r="DA7" s="309"/>
      <c r="DB7" s="309"/>
      <c r="DC7" s="309"/>
      <c r="DD7" s="309"/>
      <c r="DE7" s="309"/>
      <c r="DF7" s="309"/>
      <c r="DG7" s="309"/>
      <c r="DH7" s="309"/>
      <c r="DI7" s="309"/>
      <c r="DJ7" s="309"/>
      <c r="DK7" s="309"/>
      <c r="DL7" s="309"/>
      <c r="DM7" s="309"/>
      <c r="DN7" s="309"/>
      <c r="DO7" s="309"/>
      <c r="DP7" s="309"/>
      <c r="DQ7" s="309"/>
      <c r="DR7" s="309"/>
      <c r="DS7" s="309"/>
      <c r="DT7" s="309"/>
      <c r="DU7" s="309"/>
      <c r="DV7" s="309"/>
      <c r="DW7" s="309"/>
      <c r="DX7" s="309"/>
      <c r="DY7" s="309"/>
      <c r="DZ7" s="309"/>
      <c r="EA7" s="309"/>
      <c r="EB7" s="309"/>
      <c r="EC7" s="309"/>
      <c r="ED7" s="309"/>
      <c r="EE7" s="309"/>
      <c r="EF7" s="309"/>
      <c r="EG7" s="309"/>
      <c r="EH7" s="309"/>
      <c r="EI7" s="309"/>
      <c r="EJ7" s="309"/>
      <c r="EK7" s="309"/>
      <c r="EL7" s="309"/>
      <c r="EM7" s="309"/>
      <c r="EN7" s="309"/>
      <c r="EO7" s="309"/>
      <c r="EP7" s="309"/>
      <c r="EQ7" s="309"/>
      <c r="ER7" s="309"/>
      <c r="ES7" s="309"/>
      <c r="ET7" s="309"/>
      <c r="EU7" s="309"/>
      <c r="EV7" s="309"/>
      <c r="EW7" s="309"/>
      <c r="EX7" s="309"/>
      <c r="EY7" s="309"/>
      <c r="EZ7" s="309"/>
      <c r="FA7" s="309"/>
      <c r="FB7" s="309"/>
      <c r="FC7" s="309"/>
      <c r="FD7" s="309"/>
      <c r="FE7" s="309"/>
      <c r="FF7" s="309"/>
      <c r="FG7" s="309"/>
      <c r="FH7" s="309"/>
      <c r="FI7" s="309"/>
      <c r="FJ7" s="309"/>
      <c r="FK7" s="309"/>
      <c r="FL7" s="309"/>
      <c r="FM7" s="309"/>
      <c r="FN7" s="309"/>
      <c r="FO7" s="309"/>
      <c r="FP7" s="309"/>
      <c r="FQ7" s="309"/>
      <c r="FR7" s="309"/>
      <c r="FS7" s="309"/>
      <c r="FT7" s="309"/>
      <c r="FU7" s="309"/>
      <c r="FV7" s="309"/>
      <c r="FW7" s="309"/>
      <c r="FX7" s="309"/>
      <c r="FY7" s="309"/>
      <c r="FZ7" s="309"/>
      <c r="GA7" s="309"/>
      <c r="GB7" s="309"/>
      <c r="GC7" s="309"/>
      <c r="GD7" s="309"/>
      <c r="GE7" s="309"/>
      <c r="GF7" s="309"/>
      <c r="GG7" s="309"/>
      <c r="GH7" s="309"/>
      <c r="GI7" s="309"/>
      <c r="GJ7" s="309"/>
      <c r="GK7" s="309"/>
      <c r="GL7" s="309"/>
      <c r="GM7" s="309"/>
      <c r="GN7" s="309"/>
      <c r="GO7" s="309"/>
      <c r="GP7" s="309"/>
      <c r="GQ7" s="309"/>
      <c r="GR7" s="309"/>
      <c r="GS7" s="309"/>
      <c r="GT7" s="309"/>
      <c r="GU7" s="309"/>
      <c r="GV7" s="309"/>
      <c r="GW7" s="309"/>
      <c r="GX7" s="309"/>
      <c r="GY7" s="309"/>
      <c r="GZ7" s="309"/>
      <c r="HA7" s="309"/>
      <c r="HB7" s="309"/>
      <c r="HC7" s="309"/>
      <c r="HD7" s="309"/>
      <c r="HE7" s="309"/>
      <c r="HF7" s="309"/>
      <c r="HG7" s="309"/>
      <c r="HH7" s="309"/>
      <c r="HI7" s="309"/>
      <c r="HJ7" s="309"/>
      <c r="HK7" s="309"/>
      <c r="HL7" s="309"/>
      <c r="HM7" s="309"/>
      <c r="HN7" s="309"/>
      <c r="HO7" s="309"/>
      <c r="HP7" s="309"/>
      <c r="HQ7" s="309"/>
      <c r="HR7" s="309"/>
      <c r="HS7" s="309"/>
      <c r="HT7" s="309"/>
      <c r="HU7" s="309"/>
      <c r="HV7" s="309"/>
      <c r="HW7" s="309"/>
      <c r="HX7" s="309"/>
      <c r="HY7" s="309"/>
      <c r="HZ7" s="309"/>
      <c r="IA7" s="309"/>
      <c r="IB7" s="309"/>
      <c r="IC7" s="309"/>
      <c r="ID7" s="309"/>
      <c r="IE7" s="309"/>
      <c r="IF7" s="309"/>
      <c r="IG7" s="309"/>
      <c r="IH7" s="309"/>
      <c r="II7" s="309"/>
      <c r="IJ7" s="309"/>
      <c r="IK7" s="309"/>
      <c r="IL7" s="309"/>
      <c r="IM7" s="309"/>
      <c r="IN7" s="309"/>
      <c r="IO7" s="309"/>
      <c r="IP7" s="309"/>
      <c r="IQ7" s="309"/>
      <c r="IR7" s="309"/>
      <c r="IS7" s="309"/>
      <c r="IT7" s="309"/>
      <c r="IU7" s="309"/>
      <c r="IV7" s="309"/>
    </row>
    <row r="8" spans="1:256" ht="21" customHeight="1">
      <c r="B8" s="3569" t="s">
        <v>373</v>
      </c>
      <c r="C8" s="3570"/>
      <c r="D8" s="3570"/>
      <c r="E8" s="3570"/>
      <c r="F8" s="3570"/>
      <c r="G8" s="3570" t="s">
        <v>374</v>
      </c>
      <c r="H8" s="3570"/>
      <c r="I8" s="3570"/>
      <c r="J8" s="3570"/>
      <c r="K8" s="3570"/>
      <c r="L8" s="3570"/>
      <c r="M8" s="3570"/>
      <c r="N8" s="3570"/>
      <c r="O8" s="3571" t="s">
        <v>1187</v>
      </c>
      <c r="P8" s="3572"/>
      <c r="Q8" s="3572"/>
      <c r="R8" s="3572"/>
      <c r="S8" s="3572"/>
      <c r="T8" s="3573"/>
      <c r="U8" s="3571" t="s">
        <v>1188</v>
      </c>
      <c r="V8" s="3572"/>
      <c r="W8" s="3572"/>
      <c r="X8" s="3572"/>
      <c r="Y8" s="3572"/>
      <c r="Z8" s="3580"/>
    </row>
    <row r="9" spans="1:256" ht="13.5" customHeight="1">
      <c r="B9" s="3569"/>
      <c r="C9" s="3570"/>
      <c r="D9" s="3570"/>
      <c r="E9" s="3570"/>
      <c r="F9" s="3570"/>
      <c r="G9" s="3570"/>
      <c r="H9" s="3570"/>
      <c r="I9" s="3570"/>
      <c r="J9" s="3570"/>
      <c r="K9" s="3570"/>
      <c r="L9" s="3570"/>
      <c r="M9" s="3570"/>
      <c r="N9" s="3570"/>
      <c r="O9" s="3574"/>
      <c r="P9" s="3575"/>
      <c r="Q9" s="3575"/>
      <c r="R9" s="3575"/>
      <c r="S9" s="3575"/>
      <c r="T9" s="3576"/>
      <c r="U9" s="3574"/>
      <c r="V9" s="3575"/>
      <c r="W9" s="3575"/>
      <c r="X9" s="3575"/>
      <c r="Y9" s="3575"/>
      <c r="Z9" s="3581"/>
    </row>
    <row r="10" spans="1:256">
      <c r="B10" s="3569"/>
      <c r="C10" s="3570"/>
      <c r="D10" s="3570"/>
      <c r="E10" s="3570"/>
      <c r="F10" s="3570"/>
      <c r="G10" s="3570"/>
      <c r="H10" s="3570"/>
      <c r="I10" s="3570"/>
      <c r="J10" s="3570"/>
      <c r="K10" s="3570"/>
      <c r="L10" s="3570"/>
      <c r="M10" s="3570"/>
      <c r="N10" s="3570"/>
      <c r="O10" s="3577"/>
      <c r="P10" s="3578"/>
      <c r="Q10" s="3578"/>
      <c r="R10" s="3578"/>
      <c r="S10" s="3578"/>
      <c r="T10" s="3579"/>
      <c r="U10" s="3577"/>
      <c r="V10" s="3578"/>
      <c r="W10" s="3578"/>
      <c r="X10" s="3578"/>
      <c r="Y10" s="3578"/>
      <c r="Z10" s="3582"/>
    </row>
    <row r="11" spans="1:256" ht="23.25" customHeight="1">
      <c r="B11" s="3583"/>
      <c r="C11" s="3584"/>
      <c r="D11" s="3584"/>
      <c r="E11" s="3584"/>
      <c r="F11" s="3584"/>
      <c r="G11" s="3584"/>
      <c r="H11" s="3584"/>
      <c r="I11" s="3584"/>
      <c r="J11" s="3584"/>
      <c r="K11" s="3584"/>
      <c r="L11" s="3584"/>
      <c r="M11" s="3584"/>
      <c r="N11" s="3584"/>
      <c r="O11" s="3540"/>
      <c r="P11" s="3541"/>
      <c r="Q11" s="3541"/>
      <c r="R11" s="3541"/>
      <c r="S11" s="3541"/>
      <c r="T11" s="3542"/>
      <c r="U11" s="3540"/>
      <c r="V11" s="3541"/>
      <c r="W11" s="3541"/>
      <c r="X11" s="3541"/>
      <c r="Y11" s="3541"/>
      <c r="Z11" s="3543"/>
    </row>
    <row r="12" spans="1:256" ht="21" customHeight="1">
      <c r="B12" s="3583"/>
      <c r="C12" s="3584"/>
      <c r="D12" s="3584"/>
      <c r="E12" s="3584"/>
      <c r="F12" s="3584"/>
      <c r="G12" s="3584"/>
      <c r="H12" s="3584"/>
      <c r="I12" s="3584"/>
      <c r="J12" s="3584"/>
      <c r="K12" s="3584"/>
      <c r="L12" s="3584"/>
      <c r="M12" s="3584"/>
      <c r="N12" s="3584"/>
      <c r="O12" s="3540"/>
      <c r="P12" s="3541"/>
      <c r="Q12" s="3541"/>
      <c r="R12" s="3541"/>
      <c r="S12" s="3541"/>
      <c r="T12" s="3542"/>
      <c r="U12" s="3540"/>
      <c r="V12" s="3541"/>
      <c r="W12" s="3541"/>
      <c r="X12" s="3541"/>
      <c r="Y12" s="3541"/>
      <c r="Z12" s="3543"/>
    </row>
    <row r="13" spans="1:256" ht="21" customHeight="1">
      <c r="B13" s="3583"/>
      <c r="C13" s="3584"/>
      <c r="D13" s="3584"/>
      <c r="E13" s="3584"/>
      <c r="F13" s="3584"/>
      <c r="G13" s="3584"/>
      <c r="H13" s="3584"/>
      <c r="I13" s="3584"/>
      <c r="J13" s="3584"/>
      <c r="K13" s="3584"/>
      <c r="L13" s="3584"/>
      <c r="M13" s="3584"/>
      <c r="N13" s="3584"/>
      <c r="O13" s="3540"/>
      <c r="P13" s="3541"/>
      <c r="Q13" s="3541"/>
      <c r="R13" s="3541"/>
      <c r="S13" s="3541"/>
      <c r="T13" s="3542"/>
      <c r="U13" s="3540"/>
      <c r="V13" s="3541"/>
      <c r="W13" s="3541"/>
      <c r="X13" s="3541"/>
      <c r="Y13" s="3541"/>
      <c r="Z13" s="3543"/>
    </row>
    <row r="14" spans="1:256" ht="21" customHeight="1">
      <c r="B14" s="3583"/>
      <c r="C14" s="3584"/>
      <c r="D14" s="3584"/>
      <c r="E14" s="3584"/>
      <c r="F14" s="3584"/>
      <c r="G14" s="3584"/>
      <c r="H14" s="3584"/>
      <c r="I14" s="3584"/>
      <c r="J14" s="3584"/>
      <c r="K14" s="3584"/>
      <c r="L14" s="3584"/>
      <c r="M14" s="3584"/>
      <c r="N14" s="3584"/>
      <c r="O14" s="3540"/>
      <c r="P14" s="3541"/>
      <c r="Q14" s="3541"/>
      <c r="R14" s="3541"/>
      <c r="S14" s="3541"/>
      <c r="T14" s="3542"/>
      <c r="U14" s="3540"/>
      <c r="V14" s="3541"/>
      <c r="W14" s="3541"/>
      <c r="X14" s="3541"/>
      <c r="Y14" s="3541"/>
      <c r="Z14" s="3543"/>
    </row>
    <row r="15" spans="1:256" ht="21" customHeight="1">
      <c r="B15" s="3583"/>
      <c r="C15" s="3584"/>
      <c r="D15" s="3584"/>
      <c r="E15" s="3584"/>
      <c r="F15" s="3584"/>
      <c r="G15" s="3584"/>
      <c r="H15" s="3584"/>
      <c r="I15" s="3584"/>
      <c r="J15" s="3584"/>
      <c r="K15" s="3584"/>
      <c r="L15" s="3584"/>
      <c r="M15" s="3584"/>
      <c r="N15" s="3584"/>
      <c r="O15" s="3540"/>
      <c r="P15" s="3541"/>
      <c r="Q15" s="3541"/>
      <c r="R15" s="3541"/>
      <c r="S15" s="3541"/>
      <c r="T15" s="3542"/>
      <c r="U15" s="3540"/>
      <c r="V15" s="3541"/>
      <c r="W15" s="3541"/>
      <c r="X15" s="3541"/>
      <c r="Y15" s="3541"/>
      <c r="Z15" s="3543"/>
    </row>
    <row r="16" spans="1:256" ht="21" customHeight="1">
      <c r="B16" s="3583"/>
      <c r="C16" s="3584"/>
      <c r="D16" s="3584"/>
      <c r="E16" s="3584"/>
      <c r="F16" s="3584"/>
      <c r="G16" s="3584"/>
      <c r="H16" s="3584"/>
      <c r="I16" s="3584"/>
      <c r="J16" s="3584"/>
      <c r="K16" s="3584"/>
      <c r="L16" s="3584"/>
      <c r="M16" s="3584"/>
      <c r="N16" s="3584"/>
      <c r="O16" s="3540"/>
      <c r="P16" s="3541"/>
      <c r="Q16" s="3541"/>
      <c r="R16" s="3541"/>
      <c r="S16" s="3541"/>
      <c r="T16" s="3542"/>
      <c r="U16" s="3540"/>
      <c r="V16" s="3541"/>
      <c r="W16" s="3541"/>
      <c r="X16" s="3541"/>
      <c r="Y16" s="3541"/>
      <c r="Z16" s="3543"/>
    </row>
    <row r="17" spans="2:27" ht="21" customHeight="1">
      <c r="B17" s="3583"/>
      <c r="C17" s="3584"/>
      <c r="D17" s="3584"/>
      <c r="E17" s="3584"/>
      <c r="F17" s="3584"/>
      <c r="G17" s="3584"/>
      <c r="H17" s="3584"/>
      <c r="I17" s="3584"/>
      <c r="J17" s="3584"/>
      <c r="K17" s="3584"/>
      <c r="L17" s="3584"/>
      <c r="M17" s="3584"/>
      <c r="N17" s="3584"/>
      <c r="O17" s="3540"/>
      <c r="P17" s="3541"/>
      <c r="Q17" s="3541"/>
      <c r="R17" s="3541"/>
      <c r="S17" s="3541"/>
      <c r="T17" s="3542"/>
      <c r="U17" s="3540"/>
      <c r="V17" s="3541"/>
      <c r="W17" s="3541"/>
      <c r="X17" s="3541"/>
      <c r="Y17" s="3541"/>
      <c r="Z17" s="3543"/>
    </row>
    <row r="18" spans="2:27" ht="21" customHeight="1">
      <c r="B18" s="3583"/>
      <c r="C18" s="3584"/>
      <c r="D18" s="3584"/>
      <c r="E18" s="3584"/>
      <c r="F18" s="3584"/>
      <c r="G18" s="3584"/>
      <c r="H18" s="3584"/>
      <c r="I18" s="3584"/>
      <c r="J18" s="3584"/>
      <c r="K18" s="3584"/>
      <c r="L18" s="3584"/>
      <c r="M18" s="3584"/>
      <c r="N18" s="3584"/>
      <c r="O18" s="3540"/>
      <c r="P18" s="3541"/>
      <c r="Q18" s="3541"/>
      <c r="R18" s="3541"/>
      <c r="S18" s="3541"/>
      <c r="T18" s="3542"/>
      <c r="U18" s="3540"/>
      <c r="V18" s="3541"/>
      <c r="W18" s="3541"/>
      <c r="X18" s="3541"/>
      <c r="Y18" s="3541"/>
      <c r="Z18" s="3543"/>
    </row>
    <row r="19" spans="2:27" ht="21" customHeight="1">
      <c r="B19" s="3583"/>
      <c r="C19" s="3584"/>
      <c r="D19" s="3584"/>
      <c r="E19" s="3584"/>
      <c r="F19" s="3584"/>
      <c r="G19" s="3584"/>
      <c r="H19" s="3584"/>
      <c r="I19" s="3584"/>
      <c r="J19" s="3584"/>
      <c r="K19" s="3584"/>
      <c r="L19" s="3584"/>
      <c r="M19" s="3584"/>
      <c r="N19" s="3584"/>
      <c r="O19" s="3540"/>
      <c r="P19" s="3541"/>
      <c r="Q19" s="3541"/>
      <c r="R19" s="3541"/>
      <c r="S19" s="3541"/>
      <c r="T19" s="3542"/>
      <c r="U19" s="3540"/>
      <c r="V19" s="3541"/>
      <c r="W19" s="3541"/>
      <c r="X19" s="3541"/>
      <c r="Y19" s="3541"/>
      <c r="Z19" s="3543"/>
    </row>
    <row r="20" spans="2:27" ht="21" customHeight="1">
      <c r="B20" s="3583"/>
      <c r="C20" s="3584"/>
      <c r="D20" s="3584"/>
      <c r="E20" s="3584"/>
      <c r="F20" s="3584"/>
      <c r="G20" s="3584"/>
      <c r="H20" s="3584"/>
      <c r="I20" s="3584"/>
      <c r="J20" s="3584"/>
      <c r="K20" s="3584"/>
      <c r="L20" s="3584"/>
      <c r="M20" s="3584"/>
      <c r="N20" s="3584"/>
      <c r="O20" s="3540"/>
      <c r="P20" s="3541"/>
      <c r="Q20" s="3541"/>
      <c r="R20" s="3541"/>
      <c r="S20" s="3541"/>
      <c r="T20" s="3542"/>
      <c r="U20" s="3540"/>
      <c r="V20" s="3541"/>
      <c r="W20" s="3541"/>
      <c r="X20" s="3541"/>
      <c r="Y20" s="3541"/>
      <c r="Z20" s="3543"/>
    </row>
    <row r="21" spans="2:27" ht="21" customHeight="1">
      <c r="B21" s="3583"/>
      <c r="C21" s="3584"/>
      <c r="D21" s="3584"/>
      <c r="E21" s="3584"/>
      <c r="F21" s="3584"/>
      <c r="G21" s="3584"/>
      <c r="H21" s="3584"/>
      <c r="I21" s="3584"/>
      <c r="J21" s="3584"/>
      <c r="K21" s="3584"/>
      <c r="L21" s="3584"/>
      <c r="M21" s="3584"/>
      <c r="N21" s="3584"/>
      <c r="O21" s="3540"/>
      <c r="P21" s="3541"/>
      <c r="Q21" s="3541"/>
      <c r="R21" s="3541"/>
      <c r="S21" s="3541"/>
      <c r="T21" s="3542"/>
      <c r="U21" s="3540"/>
      <c r="V21" s="3541"/>
      <c r="W21" s="3541"/>
      <c r="X21" s="3541"/>
      <c r="Y21" s="3541"/>
      <c r="Z21" s="3543"/>
    </row>
    <row r="22" spans="2:27" ht="21" customHeight="1" thickBot="1">
      <c r="B22" s="3586"/>
      <c r="C22" s="3587"/>
      <c r="D22" s="3587"/>
      <c r="E22" s="3587"/>
      <c r="F22" s="3587"/>
      <c r="G22" s="3587"/>
      <c r="H22" s="3587"/>
      <c r="I22" s="3587"/>
      <c r="J22" s="3587"/>
      <c r="K22" s="3587"/>
      <c r="L22" s="3587"/>
      <c r="M22" s="3587"/>
      <c r="N22" s="3587"/>
      <c r="O22" s="3544"/>
      <c r="P22" s="3545"/>
      <c r="Q22" s="3545"/>
      <c r="R22" s="3545"/>
      <c r="S22" s="3545"/>
      <c r="T22" s="3546"/>
      <c r="U22" s="3544"/>
      <c r="V22" s="3545"/>
      <c r="W22" s="3545"/>
      <c r="X22" s="3545"/>
      <c r="Y22" s="3545"/>
      <c r="Z22" s="3598"/>
    </row>
    <row r="23" spans="2:27" ht="21" customHeight="1" thickBot="1">
      <c r="B23" s="1488"/>
      <c r="C23" s="1488"/>
      <c r="D23" s="1488"/>
      <c r="E23" s="1488"/>
      <c r="F23" s="1488"/>
      <c r="G23" s="1488"/>
      <c r="H23" s="1488"/>
      <c r="I23" s="1488"/>
      <c r="J23" s="1488"/>
      <c r="K23" s="1488"/>
      <c r="L23" s="1488"/>
      <c r="M23" s="1488"/>
      <c r="N23" s="1488"/>
      <c r="O23" s="1488"/>
      <c r="P23" s="1488"/>
      <c r="Q23" s="1488"/>
      <c r="R23" s="1488"/>
      <c r="S23" s="1488"/>
      <c r="T23" s="1488"/>
      <c r="U23" s="1488"/>
      <c r="V23" s="1488"/>
      <c r="W23" s="1488"/>
      <c r="X23" s="1488"/>
      <c r="Y23" s="1488"/>
      <c r="Z23" s="1488"/>
    </row>
    <row r="24" spans="2:27" ht="21" customHeight="1">
      <c r="B24" s="3588" t="s">
        <v>2058</v>
      </c>
      <c r="C24" s="3589"/>
      <c r="D24" s="3589"/>
      <c r="E24" s="3589"/>
      <c r="F24" s="3589"/>
      <c r="G24" s="3589"/>
      <c r="H24" s="3589"/>
      <c r="I24" s="3589"/>
      <c r="J24" s="3590"/>
      <c r="K24" s="3590"/>
      <c r="L24" s="3590"/>
      <c r="M24" s="3590"/>
      <c r="N24" s="3591"/>
      <c r="O24" s="3596" t="s">
        <v>1190</v>
      </c>
      <c r="P24" s="3589"/>
      <c r="Q24" s="3589"/>
      <c r="R24" s="3589"/>
      <c r="S24" s="3589"/>
      <c r="T24" s="3589"/>
      <c r="U24" s="1489"/>
      <c r="V24" s="1489"/>
      <c r="W24" s="1489"/>
      <c r="X24" s="1489"/>
      <c r="Y24" s="1489"/>
      <c r="Z24" s="1490"/>
    </row>
    <row r="25" spans="2:27" ht="35.25" customHeight="1">
      <c r="B25" s="3592"/>
      <c r="C25" s="3593"/>
      <c r="D25" s="3593"/>
      <c r="E25" s="3593"/>
      <c r="F25" s="3593"/>
      <c r="G25" s="3593"/>
      <c r="H25" s="3593"/>
      <c r="I25" s="3593"/>
      <c r="J25" s="3594"/>
      <c r="K25" s="3594"/>
      <c r="L25" s="3594"/>
      <c r="M25" s="3594"/>
      <c r="N25" s="3595"/>
      <c r="O25" s="3597"/>
      <c r="P25" s="3593"/>
      <c r="Q25" s="3593"/>
      <c r="R25" s="3593"/>
      <c r="S25" s="3593"/>
      <c r="T25" s="3593"/>
      <c r="U25" s="3528" t="s">
        <v>2059</v>
      </c>
      <c r="V25" s="3529"/>
      <c r="W25" s="3529"/>
      <c r="X25" s="3529"/>
      <c r="Y25" s="3529"/>
      <c r="Z25" s="3530"/>
    </row>
    <row r="26" spans="2:27" ht="38.25" customHeight="1" thickBot="1">
      <c r="B26" s="3531">
        <f>COUNTIFS(O11:T22,"有")</f>
        <v>0</v>
      </c>
      <c r="C26" s="3532"/>
      <c r="D26" s="3532"/>
      <c r="E26" s="3532"/>
      <c r="F26" s="3532"/>
      <c r="G26" s="3532"/>
      <c r="H26" s="3532"/>
      <c r="I26" s="3532"/>
      <c r="J26" s="3532"/>
      <c r="K26" s="3532"/>
      <c r="L26" s="3532"/>
      <c r="M26" s="3533" t="s">
        <v>2060</v>
      </c>
      <c r="N26" s="3534"/>
      <c r="O26" s="3535">
        <f>COUNTIFS(B11:F22,"生活支援員")</f>
        <v>0</v>
      </c>
      <c r="P26" s="3536"/>
      <c r="Q26" s="3536"/>
      <c r="R26" s="3536"/>
      <c r="S26" s="3536"/>
      <c r="T26" s="1491" t="s">
        <v>2060</v>
      </c>
      <c r="U26" s="3537" t="e">
        <f>COUNTIFS(B11:F22,"生活支援員",U11:Z22,"有")</f>
        <v>#VALUE!</v>
      </c>
      <c r="V26" s="3538"/>
      <c r="W26" s="1492" t="s">
        <v>2060</v>
      </c>
      <c r="X26" s="3539" t="e">
        <f>U26/O26</f>
        <v>#VALUE!</v>
      </c>
      <c r="Y26" s="3539"/>
      <c r="Z26" s="1493" t="s">
        <v>2061</v>
      </c>
    </row>
    <row r="27" spans="2:27" ht="7.5" customHeight="1">
      <c r="B27" s="1488"/>
      <c r="C27" s="1488"/>
      <c r="D27" s="1488"/>
      <c r="E27" s="1488"/>
      <c r="F27" s="1488"/>
      <c r="G27" s="1488"/>
      <c r="H27" s="1488"/>
      <c r="I27" s="1488"/>
      <c r="J27" s="1494"/>
      <c r="K27" s="1494"/>
      <c r="L27" s="1494"/>
      <c r="M27" s="1494"/>
      <c r="N27" s="1494"/>
      <c r="O27" s="1495"/>
      <c r="P27" s="1495"/>
      <c r="Q27" s="1495"/>
      <c r="R27" s="1495"/>
      <c r="S27" s="1495"/>
      <c r="T27" s="1495"/>
      <c r="U27" s="1495"/>
      <c r="V27" s="1495"/>
      <c r="W27" s="1495"/>
      <c r="X27" s="1495"/>
      <c r="Y27" s="1495"/>
      <c r="Z27" s="1495"/>
    </row>
    <row r="28" spans="2:27" ht="29.25" customHeight="1">
      <c r="B28" s="3527" t="s">
        <v>2062</v>
      </c>
      <c r="C28" s="3585"/>
      <c r="D28" s="3585"/>
      <c r="E28" s="3585"/>
      <c r="F28" s="3585"/>
      <c r="G28" s="3585"/>
      <c r="H28" s="3585"/>
      <c r="I28" s="3585"/>
      <c r="J28" s="3585"/>
      <c r="K28" s="3585"/>
      <c r="L28" s="3585"/>
      <c r="M28" s="3585"/>
      <c r="N28" s="3585"/>
      <c r="O28" s="3585"/>
      <c r="P28" s="3585"/>
      <c r="Q28" s="3585"/>
      <c r="R28" s="3585"/>
      <c r="S28" s="3585"/>
      <c r="T28" s="3585"/>
      <c r="U28" s="3585"/>
      <c r="V28" s="3585"/>
      <c r="W28" s="3585"/>
      <c r="X28" s="3585"/>
      <c r="Y28" s="3585"/>
      <c r="Z28" s="3585"/>
    </row>
    <row r="29" spans="2:27" ht="26.25" customHeight="1">
      <c r="B29" s="3527" t="s">
        <v>1193</v>
      </c>
      <c r="C29" s="3585"/>
      <c r="D29" s="3585"/>
      <c r="E29" s="3585"/>
      <c r="F29" s="3585"/>
      <c r="G29" s="3585"/>
      <c r="H29" s="3585"/>
      <c r="I29" s="3585"/>
      <c r="J29" s="3585"/>
      <c r="K29" s="3585"/>
      <c r="L29" s="3585"/>
      <c r="M29" s="3585"/>
      <c r="N29" s="3585"/>
      <c r="O29" s="3585"/>
      <c r="P29" s="3585"/>
      <c r="Q29" s="3585"/>
      <c r="R29" s="3585"/>
      <c r="S29" s="3585"/>
      <c r="T29" s="3585"/>
      <c r="U29" s="3585"/>
      <c r="V29" s="3585"/>
      <c r="W29" s="3585"/>
      <c r="X29" s="3585"/>
      <c r="Y29" s="3585"/>
      <c r="Z29" s="3585"/>
    </row>
    <row r="30" spans="2:27" ht="9" customHeight="1">
      <c r="B30" s="1496"/>
      <c r="C30" s="1497"/>
      <c r="D30" s="1497"/>
      <c r="E30" s="1497"/>
      <c r="F30" s="1497"/>
      <c r="G30" s="1497"/>
      <c r="H30" s="1497"/>
      <c r="I30" s="1497"/>
      <c r="J30" s="1497"/>
      <c r="K30" s="1497"/>
      <c r="L30" s="1497"/>
      <c r="M30" s="1497"/>
      <c r="N30" s="1497"/>
      <c r="O30" s="1497"/>
      <c r="P30" s="1497"/>
      <c r="Q30" s="1497"/>
      <c r="R30" s="1497"/>
      <c r="S30" s="1497"/>
      <c r="T30" s="1497"/>
      <c r="U30" s="1497"/>
      <c r="V30" s="1497"/>
      <c r="W30" s="1497"/>
      <c r="X30" s="1497"/>
      <c r="Y30" s="1497"/>
      <c r="Z30" s="1497"/>
    </row>
    <row r="31" spans="2:27" ht="37.5" customHeight="1">
      <c r="B31" s="3527" t="s">
        <v>2063</v>
      </c>
      <c r="C31" s="3527"/>
      <c r="D31" s="3527"/>
      <c r="E31" s="3527"/>
      <c r="F31" s="3527"/>
      <c r="G31" s="3527"/>
      <c r="H31" s="3527"/>
      <c r="I31" s="3527"/>
      <c r="J31" s="3527"/>
      <c r="K31" s="3527"/>
      <c r="L31" s="3527"/>
      <c r="M31" s="3527"/>
      <c r="N31" s="3527"/>
      <c r="O31" s="3527"/>
      <c r="P31" s="3527"/>
      <c r="Q31" s="3527"/>
      <c r="R31" s="3527"/>
      <c r="S31" s="3527"/>
      <c r="T31" s="3527"/>
      <c r="U31" s="3527"/>
      <c r="V31" s="3527"/>
      <c r="W31" s="3527"/>
      <c r="X31" s="3527"/>
      <c r="Y31" s="3527"/>
      <c r="Z31" s="3527"/>
      <c r="AA31" s="3527"/>
    </row>
    <row r="32" spans="2:27" ht="35.25" customHeight="1">
      <c r="B32" s="3527" t="s">
        <v>2064</v>
      </c>
      <c r="C32" s="3527"/>
      <c r="D32" s="3527"/>
      <c r="E32" s="3527"/>
      <c r="F32" s="3527"/>
      <c r="G32" s="3527"/>
      <c r="H32" s="3527"/>
      <c r="I32" s="3527"/>
      <c r="J32" s="3527"/>
      <c r="K32" s="3527"/>
      <c r="L32" s="3527"/>
      <c r="M32" s="3527"/>
      <c r="N32" s="3527"/>
      <c r="O32" s="3527"/>
      <c r="P32" s="3527"/>
      <c r="Q32" s="3527"/>
      <c r="R32" s="3527"/>
      <c r="S32" s="3527"/>
      <c r="T32" s="3527"/>
      <c r="U32" s="3527"/>
      <c r="V32" s="3527"/>
      <c r="W32" s="3527"/>
      <c r="X32" s="3527"/>
      <c r="Y32" s="3527"/>
      <c r="Z32" s="3527"/>
      <c r="AA32" s="3527"/>
    </row>
    <row r="33" spans="2:27" ht="21" customHeight="1">
      <c r="B33" s="3527" t="s">
        <v>2066</v>
      </c>
      <c r="C33" s="3527"/>
      <c r="D33" s="3527"/>
      <c r="E33" s="3527"/>
      <c r="F33" s="3527"/>
      <c r="G33" s="3527"/>
      <c r="H33" s="3527"/>
      <c r="I33" s="3527"/>
      <c r="J33" s="3527"/>
      <c r="K33" s="3527"/>
      <c r="L33" s="3527"/>
      <c r="M33" s="3527"/>
      <c r="N33" s="3527"/>
      <c r="O33" s="3527"/>
      <c r="P33" s="3527"/>
      <c r="Q33" s="3527"/>
      <c r="R33" s="3527"/>
      <c r="S33" s="3527"/>
      <c r="T33" s="3527"/>
      <c r="U33" s="3527"/>
      <c r="V33" s="3527"/>
      <c r="W33" s="3527"/>
      <c r="X33" s="3527"/>
      <c r="Y33" s="3527"/>
      <c r="Z33" s="3527"/>
      <c r="AA33" s="3527"/>
    </row>
    <row r="34" spans="2:27" ht="21" customHeight="1">
      <c r="B34" s="3527"/>
      <c r="C34" s="3527"/>
      <c r="D34" s="3527"/>
      <c r="E34" s="3527"/>
      <c r="F34" s="3527"/>
      <c r="G34" s="3527"/>
      <c r="H34" s="3527"/>
      <c r="I34" s="3527"/>
      <c r="J34" s="3527"/>
      <c r="K34" s="3527"/>
      <c r="L34" s="3527"/>
      <c r="M34" s="3527"/>
      <c r="N34" s="3527"/>
      <c r="O34" s="3527"/>
      <c r="P34" s="3527"/>
      <c r="Q34" s="3527"/>
      <c r="R34" s="3527"/>
      <c r="S34" s="3527"/>
      <c r="T34" s="3527"/>
      <c r="U34" s="3527"/>
      <c r="V34" s="3527"/>
      <c r="W34" s="3527"/>
      <c r="X34" s="3527"/>
      <c r="Y34" s="3527"/>
      <c r="Z34" s="3527"/>
      <c r="AA34" s="3527"/>
    </row>
    <row r="35" spans="2:27" ht="32.25" customHeight="1">
      <c r="B35" s="3527" t="s">
        <v>2065</v>
      </c>
      <c r="C35" s="3527"/>
      <c r="D35" s="3527"/>
      <c r="E35" s="3527"/>
      <c r="F35" s="3527"/>
      <c r="G35" s="3527"/>
      <c r="H35" s="3527"/>
      <c r="I35" s="3527"/>
      <c r="J35" s="3527"/>
      <c r="K35" s="3527"/>
      <c r="L35" s="3527"/>
      <c r="M35" s="3527"/>
      <c r="N35" s="3527"/>
      <c r="O35" s="3527"/>
      <c r="P35" s="3527"/>
      <c r="Q35" s="3527"/>
      <c r="R35" s="3527"/>
      <c r="S35" s="3527"/>
      <c r="T35" s="3527"/>
      <c r="U35" s="3527"/>
      <c r="V35" s="3527"/>
      <c r="W35" s="3527"/>
      <c r="X35" s="3527"/>
      <c r="Y35" s="3527"/>
      <c r="Z35" s="3527"/>
      <c r="AA35" s="3527"/>
    </row>
    <row r="36" spans="2:27" ht="21" customHeight="1">
      <c r="B36" s="1471"/>
      <c r="C36" s="1471"/>
      <c r="D36" s="1471"/>
      <c r="E36" s="1471"/>
      <c r="F36" s="1471"/>
      <c r="G36" s="1471"/>
      <c r="H36" s="1471"/>
      <c r="I36" s="1471"/>
      <c r="J36" s="1471"/>
      <c r="K36" s="1471"/>
      <c r="L36" s="1471"/>
      <c r="M36" s="1471"/>
      <c r="N36" s="1471"/>
      <c r="O36" s="1471"/>
      <c r="P36" s="1471"/>
    </row>
    <row r="37" spans="2:27">
      <c r="B37" s="529"/>
      <c r="C37" s="529"/>
      <c r="D37" s="529"/>
      <c r="E37" s="529"/>
      <c r="F37" s="529"/>
      <c r="G37" s="529"/>
      <c r="H37" s="529"/>
      <c r="I37" s="529"/>
      <c r="J37" s="529"/>
      <c r="K37" s="529"/>
      <c r="L37" s="529"/>
      <c r="M37" s="529"/>
      <c r="N37" s="529"/>
      <c r="O37" s="529"/>
      <c r="P37" s="529"/>
    </row>
    <row r="38" spans="2:27">
      <c r="B38" s="529"/>
      <c r="C38" s="529"/>
      <c r="D38" s="529"/>
      <c r="E38" s="529"/>
      <c r="F38" s="529"/>
      <c r="G38" s="529"/>
      <c r="H38" s="529"/>
      <c r="I38" s="529"/>
      <c r="J38" s="529"/>
      <c r="K38" s="529"/>
      <c r="L38" s="529"/>
      <c r="M38" s="529"/>
      <c r="N38" s="529"/>
      <c r="O38" s="529"/>
      <c r="P38" s="529"/>
    </row>
    <row r="39" spans="2:27">
      <c r="B39" s="529"/>
      <c r="C39" s="529"/>
      <c r="D39" s="529"/>
      <c r="E39" s="529"/>
      <c r="F39" s="529"/>
      <c r="G39" s="529"/>
      <c r="H39" s="529"/>
      <c r="I39" s="529"/>
      <c r="J39" s="529"/>
      <c r="K39" s="529"/>
      <c r="L39" s="529"/>
      <c r="M39" s="529"/>
      <c r="N39" s="529"/>
      <c r="O39" s="529"/>
      <c r="P39" s="529"/>
    </row>
    <row r="40" spans="2:27">
      <c r="B40" s="529"/>
      <c r="C40" s="529"/>
      <c r="D40" s="529"/>
      <c r="E40" s="529"/>
      <c r="F40" s="529"/>
      <c r="G40" s="529"/>
      <c r="H40" s="529"/>
      <c r="I40" s="529"/>
      <c r="J40" s="529"/>
      <c r="K40" s="529"/>
      <c r="L40" s="529"/>
      <c r="M40" s="529"/>
      <c r="N40" s="529"/>
      <c r="O40" s="529"/>
      <c r="P40" s="529"/>
    </row>
    <row r="41" spans="2:27">
      <c r="B41" s="529"/>
      <c r="C41" s="529"/>
      <c r="D41" s="529"/>
      <c r="E41" s="529"/>
      <c r="F41" s="529"/>
      <c r="G41" s="529"/>
      <c r="H41" s="529"/>
      <c r="I41" s="529"/>
      <c r="J41" s="529"/>
      <c r="K41" s="529"/>
      <c r="L41" s="529"/>
      <c r="M41" s="529"/>
      <c r="N41" s="529"/>
      <c r="O41" s="529"/>
      <c r="P41" s="529"/>
    </row>
    <row r="42" spans="2:27">
      <c r="B42" s="529"/>
      <c r="C42" s="529"/>
      <c r="D42" s="529"/>
      <c r="E42" s="529"/>
      <c r="F42" s="529"/>
      <c r="G42" s="529"/>
      <c r="H42" s="529"/>
      <c r="I42" s="529"/>
      <c r="J42" s="529"/>
      <c r="K42" s="529"/>
      <c r="L42" s="529"/>
      <c r="M42" s="529"/>
      <c r="N42" s="529"/>
      <c r="O42" s="529"/>
      <c r="P42" s="529"/>
    </row>
  </sheetData>
  <mergeCells count="76">
    <mergeCell ref="B29:Z29"/>
    <mergeCell ref="B22:F22"/>
    <mergeCell ref="G22:N22"/>
    <mergeCell ref="B24:N25"/>
    <mergeCell ref="O24:T25"/>
    <mergeCell ref="B28:Z28"/>
    <mergeCell ref="U22:Z22"/>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11:F11"/>
    <mergeCell ref="G11:N11"/>
    <mergeCell ref="O11:T11"/>
    <mergeCell ref="B12:F12"/>
    <mergeCell ref="G12:N12"/>
    <mergeCell ref="B6:N6"/>
    <mergeCell ref="O6:Z6"/>
    <mergeCell ref="B7:N7"/>
    <mergeCell ref="O7:Z7"/>
    <mergeCell ref="B8:F10"/>
    <mergeCell ref="G8:N10"/>
    <mergeCell ref="O8:T10"/>
    <mergeCell ref="U8:Z10"/>
    <mergeCell ref="B2:Z2"/>
    <mergeCell ref="B3:Z3"/>
    <mergeCell ref="B4:Z4"/>
    <mergeCell ref="B5:N5"/>
    <mergeCell ref="O5:Z5"/>
    <mergeCell ref="U11:Z11"/>
    <mergeCell ref="O12:T12"/>
    <mergeCell ref="U12:Z12"/>
    <mergeCell ref="O13:T13"/>
    <mergeCell ref="U13:Z13"/>
    <mergeCell ref="O14:T14"/>
    <mergeCell ref="U14:Z14"/>
    <mergeCell ref="O15:T15"/>
    <mergeCell ref="U15:Z15"/>
    <mergeCell ref="O16:T16"/>
    <mergeCell ref="U16:Z16"/>
    <mergeCell ref="O17:T17"/>
    <mergeCell ref="U17:Z17"/>
    <mergeCell ref="O18:T18"/>
    <mergeCell ref="U18:Z18"/>
    <mergeCell ref="O19:T19"/>
    <mergeCell ref="U19:Z19"/>
    <mergeCell ref="S1:Z1"/>
    <mergeCell ref="B31:AA31"/>
    <mergeCell ref="B32:AA32"/>
    <mergeCell ref="B33:AA34"/>
    <mergeCell ref="B35:AA35"/>
    <mergeCell ref="U25:Z25"/>
    <mergeCell ref="B26:L26"/>
    <mergeCell ref="M26:N26"/>
    <mergeCell ref="O26:S26"/>
    <mergeCell ref="U26:V26"/>
    <mergeCell ref="X26:Y26"/>
    <mergeCell ref="O20:T20"/>
    <mergeCell ref="U20:Z20"/>
    <mergeCell ref="O21:T21"/>
    <mergeCell ref="U21:Z21"/>
    <mergeCell ref="O22:T22"/>
  </mergeCells>
  <phoneticPr fontId="1"/>
  <dataValidations count="2">
    <dataValidation type="list" allowBlank="1" showInputMessage="1" showErrorMessage="1" sqref="U11:U22 O11:O22" xr:uid="{4A35F5D1-0011-4388-B624-40A149F73114}">
      <formula1>"有,無"</formula1>
    </dataValidation>
    <dataValidation type="list" allowBlank="1" showInputMessage="1" showErrorMessage="1" sqref="B11:F22" xr:uid="{233A60BF-3529-411E-94AE-B9884B8463D6}">
      <formula1>"サービス管理責任者,生活支援員"</formula1>
    </dataValidation>
  </dataValidations>
  <printOptions horizontalCentered="1"/>
  <pageMargins left="0.70866141732283472" right="0.70866141732283472" top="0.74803149606299213"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22</xdr:col>
                    <xdr:colOff>66675</xdr:colOff>
                    <xdr:row>4</xdr:row>
                    <xdr:rowOff>228600</xdr:rowOff>
                  </from>
                  <to>
                    <xdr:col>23</xdr:col>
                    <xdr:colOff>66675</xdr:colOff>
                    <xdr:row>6</xdr:row>
                    <xdr:rowOff>38100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15</xdr:col>
                    <xdr:colOff>38100</xdr:colOff>
                    <xdr:row>4</xdr:row>
                    <xdr:rowOff>209550</xdr:rowOff>
                  </from>
                  <to>
                    <xdr:col>16</xdr:col>
                    <xdr:colOff>38100</xdr:colOff>
                    <xdr:row>6</xdr:row>
                    <xdr:rowOff>19050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18</xdr:col>
                    <xdr:colOff>152400</xdr:colOff>
                    <xdr:row>4</xdr:row>
                    <xdr:rowOff>238125</xdr:rowOff>
                  </from>
                  <to>
                    <xdr:col>19</xdr:col>
                    <xdr:colOff>152400</xdr:colOff>
                    <xdr:row>6</xdr:row>
                    <xdr:rowOff>47625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A1E64-52D4-44B2-A7CB-8B5A9FCBCF8D}">
  <dimension ref="A1:H10"/>
  <sheetViews>
    <sheetView view="pageBreakPreview" zoomScaleNormal="100" zoomScaleSheetLayoutView="100" workbookViewId="0">
      <selection activeCell="F8" sqref="F8:H8"/>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16384" width="9" style="3"/>
  </cols>
  <sheetData>
    <row r="1" spans="1:8" ht="17.25">
      <c r="A1" s="139"/>
      <c r="B1" s="3" t="s">
        <v>1298</v>
      </c>
    </row>
    <row r="2" spans="1:8" ht="18.75" customHeight="1">
      <c r="A2" s="139"/>
      <c r="F2" s="1863" t="s">
        <v>170</v>
      </c>
      <c r="G2" s="1863"/>
      <c r="H2" s="1863"/>
    </row>
    <row r="3" spans="1:8" ht="17.25">
      <c r="A3" s="139"/>
      <c r="B3" s="3600" t="s">
        <v>1299</v>
      </c>
      <c r="C3" s="3600"/>
      <c r="D3" s="3600"/>
      <c r="E3" s="3600"/>
      <c r="F3" s="3600"/>
      <c r="G3" s="3600"/>
      <c r="H3" s="3600"/>
    </row>
    <row r="4" spans="1:8" ht="17.25">
      <c r="A4" s="409"/>
      <c r="B4" s="409"/>
      <c r="C4" s="409"/>
      <c r="D4" s="409"/>
      <c r="E4" s="409"/>
      <c r="F4" s="409"/>
      <c r="G4" s="409"/>
    </row>
    <row r="5" spans="1:8" ht="30" customHeight="1">
      <c r="A5" s="409"/>
      <c r="B5" s="248" t="s">
        <v>368</v>
      </c>
      <c r="C5" s="3601"/>
      <c r="D5" s="3602"/>
      <c r="E5" s="3602"/>
      <c r="F5" s="3602"/>
      <c r="G5" s="3602"/>
      <c r="H5" s="3603"/>
    </row>
    <row r="6" spans="1:8" ht="30" customHeight="1">
      <c r="B6" s="403" t="s">
        <v>369</v>
      </c>
      <c r="C6" s="1859" t="s">
        <v>578</v>
      </c>
      <c r="D6" s="1860"/>
      <c r="E6" s="1860"/>
      <c r="F6" s="1860"/>
      <c r="G6" s="1860"/>
      <c r="H6" s="1861"/>
    </row>
    <row r="7" spans="1:8" ht="45" customHeight="1">
      <c r="B7" s="3604" t="s">
        <v>1300</v>
      </c>
      <c r="C7" s="248">
        <v>1</v>
      </c>
      <c r="D7" s="3606" t="s">
        <v>1301</v>
      </c>
      <c r="E7" s="3606"/>
      <c r="F7" s="3607"/>
      <c r="G7" s="3607"/>
      <c r="H7" s="3607"/>
    </row>
    <row r="8" spans="1:8" ht="45" customHeight="1">
      <c r="B8" s="3605"/>
      <c r="C8" s="248">
        <v>2</v>
      </c>
      <c r="D8" s="3608" t="s">
        <v>1302</v>
      </c>
      <c r="E8" s="3609"/>
      <c r="F8" s="3607"/>
      <c r="G8" s="3607"/>
      <c r="H8" s="3607"/>
    </row>
    <row r="9" spans="1:8" ht="14.25">
      <c r="B9" s="70" t="s">
        <v>928</v>
      </c>
    </row>
    <row r="10" spans="1:8">
      <c r="B10" s="3599" t="s">
        <v>1303</v>
      </c>
      <c r="C10" s="3599"/>
      <c r="D10" s="3599"/>
      <c r="E10" s="3599"/>
      <c r="F10" s="3599"/>
      <c r="G10" s="3599"/>
      <c r="H10" s="3599"/>
    </row>
  </sheetData>
  <mergeCells count="10">
    <mergeCell ref="B10:H10"/>
    <mergeCell ref="F2:H2"/>
    <mergeCell ref="B3:H3"/>
    <mergeCell ref="C5:H5"/>
    <mergeCell ref="C6:H6"/>
    <mergeCell ref="B7:B8"/>
    <mergeCell ref="D7:E7"/>
    <mergeCell ref="F7:H7"/>
    <mergeCell ref="D8:E8"/>
    <mergeCell ref="F8:H8"/>
  </mergeCells>
  <phoneticPr fontId="1"/>
  <printOptions horizontalCentered="1"/>
  <pageMargins left="0.70866141732283472" right="0.70866141732283472" top="0.74803149606299213"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3</xdr:col>
                    <xdr:colOff>581025</xdr:colOff>
                    <xdr:row>5</xdr:row>
                    <xdr:rowOff>28575</xdr:rowOff>
                  </from>
                  <to>
                    <xdr:col>3</xdr:col>
                    <xdr:colOff>904875</xdr:colOff>
                    <xdr:row>5</xdr:row>
                    <xdr:rowOff>371475</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4</xdr:col>
                    <xdr:colOff>638175</xdr:colOff>
                    <xdr:row>5</xdr:row>
                    <xdr:rowOff>19050</xdr:rowOff>
                  </from>
                  <to>
                    <xdr:col>4</xdr:col>
                    <xdr:colOff>962025</xdr:colOff>
                    <xdr:row>5</xdr:row>
                    <xdr:rowOff>361950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5</xdr:col>
                    <xdr:colOff>838200</xdr:colOff>
                    <xdr:row>5</xdr:row>
                    <xdr:rowOff>38100</xdr:rowOff>
                  </from>
                  <to>
                    <xdr:col>5</xdr:col>
                    <xdr:colOff>1162050</xdr:colOff>
                    <xdr:row>6</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3ECC3-B290-4F13-BD53-277B82E28B51}">
  <dimension ref="A1:K25"/>
  <sheetViews>
    <sheetView view="pageBreakPreview" zoomScaleNormal="100" zoomScaleSheetLayoutView="100" workbookViewId="0"/>
  </sheetViews>
  <sheetFormatPr defaultRowHeight="13.5"/>
  <cols>
    <col min="1" max="1" width="2.25" style="3" customWidth="1"/>
    <col min="2" max="2" width="24.25" style="3" customWidth="1"/>
    <col min="3" max="3" width="4" style="3" customWidth="1"/>
    <col min="4" max="6" width="20.125" style="3" customWidth="1"/>
    <col min="7" max="7" width="3.125" style="3" customWidth="1"/>
    <col min="8" max="8" width="1.875" style="3" customWidth="1"/>
    <col min="9" max="9" width="2.5" style="3" customWidth="1"/>
    <col min="10" max="10" width="9" style="3"/>
    <col min="11" max="11" width="0" style="3" hidden="1" customWidth="1"/>
    <col min="12"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11" ht="20.100000000000001" customHeight="1">
      <c r="A1" s="1"/>
      <c r="B1" s="2"/>
      <c r="C1" s="2"/>
      <c r="D1" s="2"/>
      <c r="E1" s="2"/>
      <c r="F1" s="2"/>
      <c r="G1" s="2"/>
      <c r="H1" s="2"/>
    </row>
    <row r="2" spans="1:11" ht="20.100000000000001" customHeight="1">
      <c r="A2" s="1"/>
      <c r="B2" s="2" t="s">
        <v>186</v>
      </c>
      <c r="C2" s="2"/>
      <c r="D2" s="2"/>
      <c r="E2" s="2"/>
      <c r="F2" s="1644" t="s">
        <v>170</v>
      </c>
      <c r="G2" s="1644"/>
      <c r="H2" s="2"/>
    </row>
    <row r="3" spans="1:11" ht="20.100000000000001" customHeight="1">
      <c r="A3" s="1"/>
      <c r="B3" s="2"/>
      <c r="C3" s="2"/>
      <c r="D3" s="2"/>
      <c r="E3" s="2"/>
      <c r="F3" s="4"/>
      <c r="G3" s="4"/>
      <c r="H3" s="2"/>
    </row>
    <row r="4" spans="1:11" ht="20.100000000000001" customHeight="1">
      <c r="A4" s="1645" t="s">
        <v>171</v>
      </c>
      <c r="B4" s="1645"/>
      <c r="C4" s="1645"/>
      <c r="D4" s="1645"/>
      <c r="E4" s="1645"/>
      <c r="F4" s="1645"/>
      <c r="G4" s="1645"/>
      <c r="H4" s="1645"/>
    </row>
    <row r="5" spans="1:11" ht="20.100000000000001" customHeight="1">
      <c r="A5" s="5"/>
      <c r="B5" s="5"/>
      <c r="C5" s="5"/>
      <c r="D5" s="5"/>
      <c r="E5" s="5"/>
      <c r="F5" s="5"/>
      <c r="G5" s="5"/>
      <c r="H5" s="2"/>
    </row>
    <row r="6" spans="1:11" ht="39.950000000000003" customHeight="1">
      <c r="A6" s="5"/>
      <c r="B6" s="6" t="s">
        <v>172</v>
      </c>
      <c r="C6" s="1646"/>
      <c r="D6" s="1647"/>
      <c r="E6" s="1647"/>
      <c r="F6" s="1647"/>
      <c r="G6" s="1648"/>
      <c r="H6" s="2"/>
    </row>
    <row r="7" spans="1:11" ht="39.950000000000003" customHeight="1">
      <c r="A7" s="2"/>
      <c r="B7" s="7" t="s">
        <v>173</v>
      </c>
      <c r="C7" s="22"/>
      <c r="D7" s="23" t="s">
        <v>187</v>
      </c>
      <c r="E7" s="23" t="s">
        <v>188</v>
      </c>
      <c r="F7" s="23" t="s">
        <v>189</v>
      </c>
      <c r="G7" s="24"/>
      <c r="H7" s="2"/>
    </row>
    <row r="8" spans="1:11" ht="39.950000000000003" customHeight="1">
      <c r="A8" s="2"/>
      <c r="B8" s="8" t="s">
        <v>175</v>
      </c>
      <c r="C8" s="1649"/>
      <c r="D8" s="1650"/>
      <c r="E8" s="1650"/>
      <c r="F8" s="1650"/>
      <c r="G8" s="1651"/>
      <c r="H8" s="2"/>
      <c r="K8" s="3" t="s">
        <v>190</v>
      </c>
    </row>
    <row r="9" spans="1:11" ht="39.950000000000003" customHeight="1">
      <c r="A9" s="2"/>
      <c r="B9" s="6" t="s">
        <v>176</v>
      </c>
      <c r="C9" s="1652" t="s">
        <v>1804</v>
      </c>
      <c r="D9" s="1653"/>
      <c r="E9" s="1653"/>
      <c r="F9" s="1653"/>
      <c r="G9" s="1654"/>
      <c r="H9" s="2"/>
      <c r="K9" s="3" t="s">
        <v>191</v>
      </c>
    </row>
    <row r="10" spans="1:11" ht="18.75" customHeight="1">
      <c r="A10" s="2"/>
      <c r="B10" s="1655" t="s">
        <v>177</v>
      </c>
      <c r="C10" s="9"/>
      <c r="D10" s="2"/>
      <c r="E10" s="2"/>
      <c r="F10" s="2"/>
      <c r="G10" s="10"/>
      <c r="H10" s="2"/>
    </row>
    <row r="11" spans="1:11" ht="40.5" customHeight="1">
      <c r="A11" s="2"/>
      <c r="B11" s="1655"/>
      <c r="C11" s="9"/>
      <c r="D11" s="11" t="s">
        <v>178</v>
      </c>
      <c r="E11" s="25" t="s">
        <v>179</v>
      </c>
      <c r="F11" s="13"/>
      <c r="G11" s="10"/>
      <c r="H11" s="2"/>
    </row>
    <row r="12" spans="1:11" ht="25.5" customHeight="1">
      <c r="A12" s="2"/>
      <c r="B12" s="1656"/>
      <c r="C12" s="14"/>
      <c r="D12" s="15"/>
      <c r="E12" s="15"/>
      <c r="F12" s="15"/>
      <c r="G12" s="16"/>
      <c r="H12" s="2"/>
    </row>
    <row r="13" spans="1:11">
      <c r="A13" s="2"/>
      <c r="B13" s="1657" t="s">
        <v>180</v>
      </c>
      <c r="C13" s="17"/>
      <c r="D13" s="17"/>
      <c r="E13" s="17"/>
      <c r="F13" s="17"/>
      <c r="G13" s="18"/>
      <c r="H13" s="2"/>
    </row>
    <row r="14" spans="1:11" ht="29.25" customHeight="1">
      <c r="A14" s="2"/>
      <c r="B14" s="1658"/>
      <c r="C14" s="2"/>
      <c r="D14" s="19" t="s">
        <v>27</v>
      </c>
      <c r="E14" s="19" t="s">
        <v>28</v>
      </c>
      <c r="F14" s="19" t="s">
        <v>181</v>
      </c>
      <c r="G14" s="10"/>
      <c r="H14" s="2"/>
    </row>
    <row r="15" spans="1:11" ht="29.25" customHeight="1">
      <c r="A15" s="2"/>
      <c r="B15" s="1658"/>
      <c r="C15" s="2"/>
      <c r="D15" s="25" t="s">
        <v>179</v>
      </c>
      <c r="E15" s="25" t="s">
        <v>179</v>
      </c>
      <c r="F15" s="25" t="s">
        <v>179</v>
      </c>
      <c r="G15" s="10"/>
      <c r="H15" s="2"/>
    </row>
    <row r="16" spans="1:11">
      <c r="A16" s="2"/>
      <c r="B16" s="1659"/>
      <c r="C16" s="15"/>
      <c r="D16" s="15"/>
      <c r="E16" s="15"/>
      <c r="F16" s="15"/>
      <c r="G16" s="16"/>
      <c r="H16" s="2"/>
    </row>
    <row r="17" spans="1:8" ht="38.25" customHeight="1">
      <c r="A17" s="2"/>
      <c r="B17" s="8" t="s">
        <v>182</v>
      </c>
      <c r="C17" s="1661" t="s">
        <v>1803</v>
      </c>
      <c r="D17" s="1662"/>
      <c r="E17" s="1662"/>
      <c r="F17" s="1662"/>
      <c r="G17" s="1663"/>
      <c r="H17" s="2"/>
    </row>
    <row r="18" spans="1:8">
      <c r="A18" s="2"/>
      <c r="B18" s="2"/>
      <c r="C18" s="2"/>
      <c r="D18" s="2"/>
      <c r="E18" s="2"/>
      <c r="F18" s="2"/>
      <c r="G18" s="2"/>
      <c r="H18" s="2"/>
    </row>
    <row r="19" spans="1:8">
      <c r="A19" s="2"/>
      <c r="B19" s="2"/>
      <c r="C19" s="2"/>
      <c r="D19" s="2"/>
      <c r="E19" s="2"/>
      <c r="F19" s="2"/>
      <c r="G19" s="2"/>
      <c r="H19" s="2"/>
    </row>
    <row r="20" spans="1:8" ht="17.25" customHeight="1">
      <c r="A20" s="2"/>
      <c r="B20" s="2" t="s">
        <v>192</v>
      </c>
      <c r="C20" s="2"/>
      <c r="D20" s="2"/>
      <c r="E20" s="2"/>
      <c r="F20" s="2"/>
      <c r="G20" s="2"/>
      <c r="H20" s="2"/>
    </row>
    <row r="21" spans="1:8" ht="32.25" customHeight="1">
      <c r="A21" s="2"/>
      <c r="B21" s="1660" t="s">
        <v>193</v>
      </c>
      <c r="C21" s="1660"/>
      <c r="D21" s="1660"/>
      <c r="E21" s="1660"/>
      <c r="F21" s="1660"/>
      <c r="G21" s="1660"/>
      <c r="H21" s="2"/>
    </row>
    <row r="22" spans="1:8" ht="32.25" customHeight="1">
      <c r="A22" s="2"/>
      <c r="B22" s="1660" t="s">
        <v>183</v>
      </c>
      <c r="C22" s="1660"/>
      <c r="D22" s="1660"/>
      <c r="E22" s="1660"/>
      <c r="F22" s="1660"/>
      <c r="G22" s="1660"/>
      <c r="H22" s="2"/>
    </row>
    <row r="23" spans="1:8" ht="17.25" customHeight="1">
      <c r="A23" s="2"/>
      <c r="B23" s="21" t="s">
        <v>184</v>
      </c>
      <c r="C23" s="2"/>
      <c r="D23" s="2"/>
      <c r="E23" s="2"/>
      <c r="F23" s="2"/>
      <c r="G23" s="2"/>
      <c r="H23" s="2"/>
    </row>
    <row r="24" spans="1:8" ht="17.25" customHeight="1">
      <c r="A24" s="2"/>
      <c r="B24" s="2" t="s">
        <v>194</v>
      </c>
      <c r="C24" s="2"/>
      <c r="D24" s="2"/>
      <c r="E24" s="2"/>
      <c r="F24" s="2"/>
      <c r="G24" s="2"/>
      <c r="H24" s="2"/>
    </row>
    <row r="25" spans="1:8" ht="64.5" customHeight="1">
      <c r="A25" s="2"/>
      <c r="B25" s="1660" t="s">
        <v>185</v>
      </c>
      <c r="C25" s="1660"/>
      <c r="D25" s="1660"/>
      <c r="E25" s="1660"/>
      <c r="F25" s="1660"/>
      <c r="G25" s="1660"/>
      <c r="H25" s="2"/>
    </row>
  </sheetData>
  <mergeCells count="11">
    <mergeCell ref="B10:B12"/>
    <mergeCell ref="B13:B16"/>
    <mergeCell ref="B21:G21"/>
    <mergeCell ref="B22:G22"/>
    <mergeCell ref="B25:G25"/>
    <mergeCell ref="C17:G17"/>
    <mergeCell ref="F2:G2"/>
    <mergeCell ref="A4:H4"/>
    <mergeCell ref="C6:G6"/>
    <mergeCell ref="C8:G8"/>
    <mergeCell ref="C9:G9"/>
  </mergeCells>
  <phoneticPr fontId="1"/>
  <dataValidations count="1">
    <dataValidation type="list" allowBlank="1" showInputMessage="1" showErrorMessage="1" sqref="C8:G8" xr:uid="{B739B6A6-D98B-4763-8FE9-4DC688CD59E4}">
      <formula1>$K$8:$K$9</formula1>
    </dataValidation>
  </dataValidations>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5" r:id="rId4" name="Check Box 5">
              <controlPr defaultSize="0" autoFill="0" autoLine="0" autoPict="0">
                <anchor moveWithCells="1">
                  <from>
                    <xdr:col>3</xdr:col>
                    <xdr:colOff>1276350</xdr:colOff>
                    <xdr:row>8</xdr:row>
                    <xdr:rowOff>95250</xdr:rowOff>
                  </from>
                  <to>
                    <xdr:col>4</xdr:col>
                    <xdr:colOff>66675</xdr:colOff>
                    <xdr:row>8</xdr:row>
                    <xdr:rowOff>438150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4</xdr:col>
                    <xdr:colOff>571500</xdr:colOff>
                    <xdr:row>8</xdr:row>
                    <xdr:rowOff>85725</xdr:rowOff>
                  </from>
                  <to>
                    <xdr:col>4</xdr:col>
                    <xdr:colOff>895350</xdr:colOff>
                    <xdr:row>8</xdr:row>
                    <xdr:rowOff>400050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4</xdr:col>
                    <xdr:colOff>1438275</xdr:colOff>
                    <xdr:row>8</xdr:row>
                    <xdr:rowOff>95250</xdr:rowOff>
                  </from>
                  <to>
                    <xdr:col>5</xdr:col>
                    <xdr:colOff>228600</xdr:colOff>
                    <xdr:row>8</xdr:row>
                    <xdr:rowOff>438150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5</xdr:col>
                    <xdr:colOff>800100</xdr:colOff>
                    <xdr:row>8</xdr:row>
                    <xdr:rowOff>85725</xdr:rowOff>
                  </from>
                  <to>
                    <xdr:col>5</xdr:col>
                    <xdr:colOff>1123950</xdr:colOff>
                    <xdr:row>8</xdr:row>
                    <xdr:rowOff>428625</xdr:rowOff>
                  </to>
                </anchor>
              </controlPr>
            </control>
          </mc:Choice>
        </mc:AlternateContent>
        <mc:AlternateContent xmlns:mc="http://schemas.openxmlformats.org/markup-compatibility/2006">
          <mc:Choice Requires="x14">
            <control shapeId="5129" r:id="rId8" name="Check Box 9">
              <controlPr defaultSize="0" autoFill="0" autoLine="0" autoPict="0">
                <anchor moveWithCells="1">
                  <from>
                    <xdr:col>2</xdr:col>
                    <xdr:colOff>219075</xdr:colOff>
                    <xdr:row>16</xdr:row>
                    <xdr:rowOff>152400</xdr:rowOff>
                  </from>
                  <to>
                    <xdr:col>3</xdr:col>
                    <xdr:colOff>238125</xdr:colOff>
                    <xdr:row>17</xdr:row>
                    <xdr:rowOff>9525</xdr:rowOff>
                  </to>
                </anchor>
              </controlPr>
            </control>
          </mc:Choice>
        </mc:AlternateContent>
        <mc:AlternateContent xmlns:mc="http://schemas.openxmlformats.org/markup-compatibility/2006">
          <mc:Choice Requires="x14">
            <control shapeId="5130" r:id="rId9" name="Check Box 10">
              <controlPr defaultSize="0" autoFill="0" autoLine="0" autoPict="0">
                <anchor moveWithCells="1">
                  <from>
                    <xdr:col>3</xdr:col>
                    <xdr:colOff>1085850</xdr:colOff>
                    <xdr:row>16</xdr:row>
                    <xdr:rowOff>152400</xdr:rowOff>
                  </from>
                  <to>
                    <xdr:col>3</xdr:col>
                    <xdr:colOff>1409700</xdr:colOff>
                    <xdr:row>17</xdr:row>
                    <xdr:rowOff>9525</xdr:rowOff>
                  </to>
                </anchor>
              </controlPr>
            </control>
          </mc:Choice>
        </mc:AlternateContent>
        <mc:AlternateContent xmlns:mc="http://schemas.openxmlformats.org/markup-compatibility/2006">
          <mc:Choice Requires="x14">
            <control shapeId="5131" r:id="rId10" name="Check Box 11">
              <controlPr defaultSize="0" autoFill="0" autoLine="0" autoPict="0">
                <anchor moveWithCells="1">
                  <from>
                    <xdr:col>4</xdr:col>
                    <xdr:colOff>638175</xdr:colOff>
                    <xdr:row>16</xdr:row>
                    <xdr:rowOff>142875</xdr:rowOff>
                  </from>
                  <to>
                    <xdr:col>4</xdr:col>
                    <xdr:colOff>962025</xdr:colOff>
                    <xdr:row>17</xdr:row>
                    <xdr:rowOff>0</xdr:rowOff>
                  </to>
                </anchor>
              </controlPr>
            </control>
          </mc:Choice>
        </mc:AlternateContent>
        <mc:AlternateContent xmlns:mc="http://schemas.openxmlformats.org/markup-compatibility/2006">
          <mc:Choice Requires="x14">
            <control shapeId="5132" r:id="rId11" name="Check Box 12">
              <controlPr defaultSize="0" autoFill="0" autoLine="0" autoPict="0">
                <anchor moveWithCells="1">
                  <from>
                    <xdr:col>5</xdr:col>
                    <xdr:colOff>0</xdr:colOff>
                    <xdr:row>16</xdr:row>
                    <xdr:rowOff>152400</xdr:rowOff>
                  </from>
                  <to>
                    <xdr:col>5</xdr:col>
                    <xdr:colOff>323850</xdr:colOff>
                    <xdr:row>17</xdr:row>
                    <xdr:rowOff>9525</xdr:rowOff>
                  </to>
                </anchor>
              </controlPr>
            </control>
          </mc:Choice>
        </mc:AlternateContent>
        <mc:AlternateContent xmlns:mc="http://schemas.openxmlformats.org/markup-compatibility/2006">
          <mc:Choice Requires="x14">
            <control shapeId="5121" r:id="rId12" name="Check Box 1">
              <controlPr defaultSize="0" autoFill="0" autoLine="0" autoPict="0">
                <anchor moveWithCells="1">
                  <from>
                    <xdr:col>3</xdr:col>
                    <xdr:colOff>85725</xdr:colOff>
                    <xdr:row>6</xdr:row>
                    <xdr:rowOff>95250</xdr:rowOff>
                  </from>
                  <to>
                    <xdr:col>3</xdr:col>
                    <xdr:colOff>409575</xdr:colOff>
                    <xdr:row>6</xdr:row>
                    <xdr:rowOff>438150</xdr:rowOff>
                  </to>
                </anchor>
              </controlPr>
            </control>
          </mc:Choice>
        </mc:AlternateContent>
        <mc:AlternateContent xmlns:mc="http://schemas.openxmlformats.org/markup-compatibility/2006">
          <mc:Choice Requires="x14">
            <control shapeId="5122" r:id="rId13" name="Check Box 2">
              <controlPr defaultSize="0" autoFill="0" autoLine="0" autoPict="0">
                <anchor moveWithCells="1">
                  <from>
                    <xdr:col>4</xdr:col>
                    <xdr:colOff>142875</xdr:colOff>
                    <xdr:row>6</xdr:row>
                    <xdr:rowOff>76200</xdr:rowOff>
                  </from>
                  <to>
                    <xdr:col>4</xdr:col>
                    <xdr:colOff>466725</xdr:colOff>
                    <xdr:row>6</xdr:row>
                    <xdr:rowOff>419100</xdr:rowOff>
                  </to>
                </anchor>
              </controlPr>
            </control>
          </mc:Choice>
        </mc:AlternateContent>
        <mc:AlternateContent xmlns:mc="http://schemas.openxmlformats.org/markup-compatibility/2006">
          <mc:Choice Requires="x14">
            <control shapeId="5123" r:id="rId14" name="Check Box 3">
              <controlPr defaultSize="0" autoFill="0" autoLine="0" autoPict="0">
                <anchor moveWithCells="1">
                  <from>
                    <xdr:col>5</xdr:col>
                    <xdr:colOff>161925</xdr:colOff>
                    <xdr:row>6</xdr:row>
                    <xdr:rowOff>85725</xdr:rowOff>
                  </from>
                  <to>
                    <xdr:col>5</xdr:col>
                    <xdr:colOff>485775</xdr:colOff>
                    <xdr:row>6</xdr:row>
                    <xdr:rowOff>428625</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CE34E-8433-4618-92FB-18055C37BC87}">
  <dimension ref="A1:I19"/>
  <sheetViews>
    <sheetView view="pageBreakPreview" topLeftCell="A10" zoomScaleNormal="100" zoomScaleSheetLayoutView="100" workbookViewId="0">
      <selection activeCell="D5" sqref="D5:H5"/>
    </sheetView>
  </sheetViews>
  <sheetFormatPr defaultRowHeight="13.5"/>
  <cols>
    <col min="1" max="1" width="2.375" style="410" customWidth="1"/>
    <col min="2" max="2" width="4.875" style="410" customWidth="1"/>
    <col min="3" max="3" width="23.125" style="410" customWidth="1"/>
    <col min="4" max="4" width="3.125" style="410" customWidth="1"/>
    <col min="5" max="5" width="21.125" style="410" customWidth="1"/>
    <col min="6" max="7" width="22.25" style="410" customWidth="1"/>
    <col min="8" max="8" width="3.75" style="410" customWidth="1"/>
    <col min="9" max="9" width="1.25" style="410" customWidth="1"/>
    <col min="10" max="16384" width="9" style="410"/>
  </cols>
  <sheetData>
    <row r="1" spans="1:9" ht="17.25">
      <c r="A1" s="232"/>
      <c r="B1" s="3" t="s">
        <v>1304</v>
      </c>
      <c r="H1" s="571"/>
    </row>
    <row r="2" spans="1:9" s="3" customFormat="1" ht="17.25">
      <c r="A2" s="409"/>
      <c r="B2" s="409"/>
      <c r="C2" s="412"/>
      <c r="D2" s="412"/>
      <c r="E2" s="412"/>
      <c r="F2" s="247"/>
      <c r="G2" s="3610" t="s">
        <v>170</v>
      </c>
      <c r="H2" s="3610"/>
    </row>
    <row r="3" spans="1:9" ht="26.25" customHeight="1">
      <c r="C3" s="1967" t="s">
        <v>1305</v>
      </c>
      <c r="D3" s="1967"/>
      <c r="E3" s="1967"/>
      <c r="F3" s="1967"/>
      <c r="G3" s="1967"/>
      <c r="H3" s="1967"/>
    </row>
    <row r="4" spans="1:9" s="3" customFormat="1" ht="9.75" customHeight="1">
      <c r="A4" s="409"/>
      <c r="B4" s="409"/>
      <c r="C4" s="412"/>
      <c r="D4" s="412"/>
      <c r="E4" s="412"/>
      <c r="F4" s="412"/>
      <c r="G4" s="412"/>
      <c r="H4" s="412"/>
      <c r="I4" s="409"/>
    </row>
    <row r="5" spans="1:9" s="3" customFormat="1" ht="45" customHeight="1">
      <c r="A5" s="409"/>
      <c r="B5" s="3611" t="s">
        <v>335</v>
      </c>
      <c r="C5" s="3612"/>
      <c r="D5" s="3613"/>
      <c r="E5" s="3613"/>
      <c r="F5" s="3613"/>
      <c r="G5" s="3613"/>
      <c r="H5" s="3613"/>
      <c r="I5" s="139"/>
    </row>
    <row r="6" spans="1:9" s="3" customFormat="1" ht="45" customHeight="1">
      <c r="A6" s="409"/>
      <c r="B6" s="3614" t="s">
        <v>1306</v>
      </c>
      <c r="C6" s="3614"/>
      <c r="D6" s="3615" t="s">
        <v>1307</v>
      </c>
      <c r="E6" s="3616"/>
      <c r="F6" s="3616"/>
      <c r="G6" s="3616"/>
      <c r="H6" s="3617"/>
      <c r="I6" s="139"/>
    </row>
    <row r="7" spans="1:9" s="3" customFormat="1" ht="45" customHeight="1">
      <c r="B7" s="3618" t="s">
        <v>1656</v>
      </c>
      <c r="C7" s="3618"/>
      <c r="D7" s="3615" t="s">
        <v>1655</v>
      </c>
      <c r="E7" s="3616"/>
      <c r="F7" s="3616"/>
      <c r="G7" s="3616"/>
      <c r="H7" s="3617"/>
    </row>
    <row r="8" spans="1:9" ht="8.25" customHeight="1">
      <c r="A8" s="411"/>
      <c r="B8" s="411"/>
      <c r="C8" s="572"/>
      <c r="D8" s="572"/>
      <c r="E8" s="572"/>
      <c r="F8" s="572"/>
      <c r="G8" s="572"/>
      <c r="H8" s="572"/>
    </row>
    <row r="9" spans="1:9" ht="7.5" customHeight="1">
      <c r="C9" s="572"/>
      <c r="D9" s="573"/>
      <c r="E9" s="573"/>
      <c r="F9" s="573"/>
      <c r="G9" s="573"/>
      <c r="H9" s="573"/>
    </row>
    <row r="10" spans="1:9" ht="108.75" customHeight="1">
      <c r="B10" s="574" t="s">
        <v>1308</v>
      </c>
      <c r="C10" s="3619" t="s">
        <v>1309</v>
      </c>
      <c r="D10" s="3619"/>
      <c r="E10" s="3619"/>
      <c r="F10" s="3615" t="s">
        <v>1310</v>
      </c>
      <c r="G10" s="3616"/>
      <c r="H10" s="3617"/>
    </row>
    <row r="11" spans="1:9" ht="64.5" customHeight="1">
      <c r="B11" s="574" t="s">
        <v>1311</v>
      </c>
      <c r="C11" s="3619" t="s">
        <v>1312</v>
      </c>
      <c r="D11" s="3619"/>
      <c r="E11" s="3619"/>
      <c r="F11" s="3615" t="s">
        <v>1310</v>
      </c>
      <c r="G11" s="3616"/>
      <c r="H11" s="3617"/>
    </row>
    <row r="12" spans="1:9" ht="64.5" customHeight="1">
      <c r="B12" s="574" t="s">
        <v>1313</v>
      </c>
      <c r="C12" s="3448" t="s">
        <v>1314</v>
      </c>
      <c r="D12" s="3449"/>
      <c r="E12" s="3450"/>
      <c r="F12" s="3615" t="s">
        <v>1310</v>
      </c>
      <c r="G12" s="3616"/>
      <c r="H12" s="3617"/>
    </row>
    <row r="13" spans="1:9" ht="64.5" customHeight="1">
      <c r="B13" s="574" t="s">
        <v>1315</v>
      </c>
      <c r="C13" s="3448" t="s">
        <v>1316</v>
      </c>
      <c r="D13" s="3449"/>
      <c r="E13" s="3450"/>
      <c r="F13" s="3615" t="s">
        <v>1310</v>
      </c>
      <c r="G13" s="3616"/>
      <c r="H13" s="3617"/>
    </row>
    <row r="14" spans="1:9" ht="15" customHeight="1">
      <c r="C14" s="573"/>
      <c r="D14" s="573"/>
      <c r="E14" s="573"/>
      <c r="F14" s="573"/>
      <c r="G14" s="573"/>
      <c r="H14" s="573"/>
    </row>
    <row r="15" spans="1:9" ht="24" customHeight="1">
      <c r="C15" s="3620"/>
      <c r="D15" s="3621"/>
      <c r="E15" s="3621"/>
      <c r="F15" s="3621"/>
      <c r="G15" s="3621"/>
      <c r="H15" s="3621"/>
    </row>
    <row r="16" spans="1:9" ht="4.5" customHeight="1">
      <c r="C16" s="3622"/>
      <c r="D16" s="3623"/>
      <c r="E16" s="3623"/>
      <c r="F16" s="3623"/>
      <c r="G16" s="3623"/>
      <c r="H16" s="3623"/>
    </row>
    <row r="17" spans="3:8" ht="14.25">
      <c r="C17" s="573"/>
      <c r="D17" s="573"/>
      <c r="E17" s="573"/>
      <c r="F17" s="573"/>
      <c r="G17" s="573"/>
      <c r="H17" s="573"/>
    </row>
    <row r="18" spans="3:8" ht="14.25">
      <c r="C18" s="573"/>
      <c r="D18" s="573"/>
      <c r="E18" s="573"/>
      <c r="F18" s="573"/>
      <c r="G18" s="573"/>
      <c r="H18" s="573"/>
    </row>
    <row r="19" spans="3:8" ht="14.25">
      <c r="C19" s="573"/>
      <c r="D19" s="573"/>
      <c r="E19" s="573"/>
      <c r="F19" s="573"/>
      <c r="G19" s="573"/>
      <c r="H19" s="573"/>
    </row>
  </sheetData>
  <mergeCells count="18">
    <mergeCell ref="C15:H15"/>
    <mergeCell ref="C16:H16"/>
    <mergeCell ref="C12:E12"/>
    <mergeCell ref="F12:H12"/>
    <mergeCell ref="C13:E13"/>
    <mergeCell ref="F13:H13"/>
    <mergeCell ref="B7:C7"/>
    <mergeCell ref="D7:H7"/>
    <mergeCell ref="C10:E10"/>
    <mergeCell ref="F10:H10"/>
    <mergeCell ref="C11:E11"/>
    <mergeCell ref="F11:H11"/>
    <mergeCell ref="G2:H2"/>
    <mergeCell ref="C3:H3"/>
    <mergeCell ref="B5:C5"/>
    <mergeCell ref="D5:H5"/>
    <mergeCell ref="B6:C6"/>
    <mergeCell ref="D6:H6"/>
  </mergeCells>
  <phoneticPr fontId="1"/>
  <printOptions horizontalCentered="1"/>
  <pageMargins left="0.70866141732283472" right="0.70866141732283472" top="0.74803149606299213" bottom="0.74803149606299213" header="0.31496062992125984" footer="0.31496062992125984"/>
  <pageSetup paperSize="9" scale="78"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4</xdr:col>
                    <xdr:colOff>352425</xdr:colOff>
                    <xdr:row>5</xdr:row>
                    <xdr:rowOff>114300</xdr:rowOff>
                  </from>
                  <to>
                    <xdr:col>4</xdr:col>
                    <xdr:colOff>676275</xdr:colOff>
                    <xdr:row>5</xdr:row>
                    <xdr:rowOff>457200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5</xdr:col>
                    <xdr:colOff>847725</xdr:colOff>
                    <xdr:row>5</xdr:row>
                    <xdr:rowOff>114300</xdr:rowOff>
                  </from>
                  <to>
                    <xdr:col>5</xdr:col>
                    <xdr:colOff>1171575</xdr:colOff>
                    <xdr:row>5</xdr:row>
                    <xdr:rowOff>457200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5</xdr:col>
                    <xdr:colOff>1114425</xdr:colOff>
                    <xdr:row>6</xdr:row>
                    <xdr:rowOff>114300</xdr:rowOff>
                  </from>
                  <to>
                    <xdr:col>5</xdr:col>
                    <xdr:colOff>1438275</xdr:colOff>
                    <xdr:row>6</xdr:row>
                    <xdr:rowOff>457200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4</xdr:col>
                    <xdr:colOff>1181100</xdr:colOff>
                    <xdr:row>6</xdr:row>
                    <xdr:rowOff>114300</xdr:rowOff>
                  </from>
                  <to>
                    <xdr:col>4</xdr:col>
                    <xdr:colOff>1504950</xdr:colOff>
                    <xdr:row>6</xdr:row>
                    <xdr:rowOff>457200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5</xdr:col>
                    <xdr:colOff>447675</xdr:colOff>
                    <xdr:row>9</xdr:row>
                    <xdr:rowOff>514350</xdr:rowOff>
                  </from>
                  <to>
                    <xdr:col>5</xdr:col>
                    <xdr:colOff>771525</xdr:colOff>
                    <xdr:row>9</xdr:row>
                    <xdr:rowOff>857250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6</xdr:col>
                    <xdr:colOff>161925</xdr:colOff>
                    <xdr:row>9</xdr:row>
                    <xdr:rowOff>523875</xdr:rowOff>
                  </from>
                  <to>
                    <xdr:col>6</xdr:col>
                    <xdr:colOff>485775</xdr:colOff>
                    <xdr:row>9</xdr:row>
                    <xdr:rowOff>866775</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5</xdr:col>
                    <xdr:colOff>476250</xdr:colOff>
                    <xdr:row>10</xdr:row>
                    <xdr:rowOff>257175</xdr:rowOff>
                  </from>
                  <to>
                    <xdr:col>5</xdr:col>
                    <xdr:colOff>800100</xdr:colOff>
                    <xdr:row>10</xdr:row>
                    <xdr:rowOff>600075</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6</xdr:col>
                    <xdr:colOff>171450</xdr:colOff>
                    <xdr:row>10</xdr:row>
                    <xdr:rowOff>247650</xdr:rowOff>
                  </from>
                  <to>
                    <xdr:col>6</xdr:col>
                    <xdr:colOff>495300</xdr:colOff>
                    <xdr:row>10</xdr:row>
                    <xdr:rowOff>590550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5</xdr:col>
                    <xdr:colOff>476250</xdr:colOff>
                    <xdr:row>11</xdr:row>
                    <xdr:rowOff>266700</xdr:rowOff>
                  </from>
                  <to>
                    <xdr:col>5</xdr:col>
                    <xdr:colOff>800100</xdr:colOff>
                    <xdr:row>11</xdr:row>
                    <xdr:rowOff>609600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6</xdr:col>
                    <xdr:colOff>190500</xdr:colOff>
                    <xdr:row>11</xdr:row>
                    <xdr:rowOff>238125</xdr:rowOff>
                  </from>
                  <to>
                    <xdr:col>6</xdr:col>
                    <xdr:colOff>514350</xdr:colOff>
                    <xdr:row>11</xdr:row>
                    <xdr:rowOff>581025</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5</xdr:col>
                    <xdr:colOff>485775</xdr:colOff>
                    <xdr:row>12</xdr:row>
                    <xdr:rowOff>247650</xdr:rowOff>
                  </from>
                  <to>
                    <xdr:col>5</xdr:col>
                    <xdr:colOff>809625</xdr:colOff>
                    <xdr:row>12</xdr:row>
                    <xdr:rowOff>590550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6</xdr:col>
                    <xdr:colOff>200025</xdr:colOff>
                    <xdr:row>12</xdr:row>
                    <xdr:rowOff>247650</xdr:rowOff>
                  </from>
                  <to>
                    <xdr:col>6</xdr:col>
                    <xdr:colOff>523875</xdr:colOff>
                    <xdr:row>12</xdr:row>
                    <xdr:rowOff>590550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BB13B-1D47-46C5-93AB-99AAECB83805}">
  <dimension ref="A1:K13"/>
  <sheetViews>
    <sheetView view="pageBreakPreview" zoomScaleNormal="100" zoomScaleSheetLayoutView="100" workbookViewId="0">
      <selection activeCell="A2" sqref="A2"/>
    </sheetView>
  </sheetViews>
  <sheetFormatPr defaultRowHeight="13.5"/>
  <cols>
    <col min="1" max="1" width="21.375" style="410" customWidth="1"/>
    <col min="2" max="2" width="13.375" style="410" customWidth="1"/>
    <col min="3" max="3" width="12.375" style="410" customWidth="1"/>
    <col min="4" max="4" width="14.875" style="410" customWidth="1"/>
    <col min="5" max="5" width="9.375" style="410" customWidth="1"/>
    <col min="6" max="9" width="4.25" style="410" customWidth="1"/>
    <col min="10" max="10" width="9" style="410"/>
    <col min="11" max="11" width="0" style="410" hidden="1" customWidth="1"/>
    <col min="12" max="16384" width="9" style="410"/>
  </cols>
  <sheetData>
    <row r="1" spans="1:11" ht="24.75" customHeight="1">
      <c r="A1" s="410" t="s">
        <v>1317</v>
      </c>
      <c r="E1" s="1966" t="s">
        <v>170</v>
      </c>
      <c r="F1" s="3451"/>
      <c r="G1" s="3451"/>
      <c r="H1" s="3451"/>
      <c r="I1" s="3451"/>
    </row>
    <row r="2" spans="1:11" ht="26.25" customHeight="1">
      <c r="E2" s="233"/>
    </row>
    <row r="3" spans="1:11" ht="29.25" customHeight="1">
      <c r="A3" s="1967" t="s">
        <v>1318</v>
      </c>
      <c r="B3" s="3389"/>
      <c r="C3" s="3389"/>
      <c r="D3" s="3389"/>
      <c r="E3" s="3389"/>
      <c r="F3" s="3389"/>
      <c r="G3" s="3389"/>
      <c r="H3" s="3389"/>
      <c r="I3" s="3389"/>
      <c r="K3" s="410" t="s">
        <v>259</v>
      </c>
    </row>
    <row r="4" spans="1:11" ht="29.25" customHeight="1">
      <c r="A4" s="2597"/>
      <c r="B4" s="2597"/>
      <c r="C4" s="2597"/>
      <c r="D4" s="2597"/>
      <c r="E4" s="2597"/>
      <c r="F4" s="2597"/>
      <c r="G4" s="2597"/>
      <c r="H4" s="2597"/>
      <c r="I4" s="2597"/>
      <c r="J4" s="575"/>
      <c r="K4" s="410" t="s">
        <v>260</v>
      </c>
    </row>
    <row r="5" spans="1:11" ht="17.25">
      <c r="A5" s="411"/>
      <c r="B5" s="411"/>
      <c r="C5" s="411"/>
      <c r="D5" s="411"/>
      <c r="E5" s="411"/>
      <c r="F5" s="411"/>
      <c r="G5" s="411"/>
      <c r="H5" s="411"/>
      <c r="I5" s="411"/>
    </row>
    <row r="6" spans="1:11" ht="27.75" customHeight="1">
      <c r="A6" s="235" t="s">
        <v>335</v>
      </c>
      <c r="B6" s="1968"/>
      <c r="C6" s="1969"/>
      <c r="D6" s="1969"/>
      <c r="E6" s="1969"/>
      <c r="F6" s="1969"/>
      <c r="G6" s="1969"/>
      <c r="H6" s="1969"/>
      <c r="I6" s="1970"/>
    </row>
    <row r="7" spans="1:11" ht="27.75" customHeight="1">
      <c r="A7" s="530" t="s">
        <v>1231</v>
      </c>
      <c r="B7" s="1971" t="s">
        <v>521</v>
      </c>
      <c r="C7" s="1971"/>
      <c r="D7" s="1971"/>
      <c r="E7" s="1971"/>
      <c r="F7" s="1971"/>
      <c r="G7" s="1971"/>
      <c r="H7" s="1971"/>
      <c r="I7" s="1972"/>
    </row>
    <row r="8" spans="1:11" ht="51.75" customHeight="1">
      <c r="A8" s="530" t="s">
        <v>1319</v>
      </c>
      <c r="B8" s="3448" t="s">
        <v>1843</v>
      </c>
      <c r="C8" s="3449"/>
      <c r="D8" s="3449"/>
      <c r="E8" s="3449"/>
      <c r="F8" s="256" t="s">
        <v>32</v>
      </c>
      <c r="G8" s="764" t="s">
        <v>258</v>
      </c>
      <c r="H8" s="257" t="s">
        <v>32</v>
      </c>
      <c r="I8" s="765" t="s">
        <v>257</v>
      </c>
    </row>
    <row r="11" spans="1:11" ht="36.75" customHeight="1">
      <c r="A11" s="3620" t="s">
        <v>1844</v>
      </c>
      <c r="B11" s="3620"/>
      <c r="C11" s="3620"/>
      <c r="D11" s="3620"/>
      <c r="E11" s="3620"/>
      <c r="F11" s="3620"/>
      <c r="G11" s="3620"/>
      <c r="H11" s="3620"/>
      <c r="I11" s="3620"/>
    </row>
    <row r="12" spans="1:11" ht="45" customHeight="1">
      <c r="A12" s="3620"/>
      <c r="B12" s="3620"/>
      <c r="C12" s="3620"/>
      <c r="D12" s="3620"/>
      <c r="E12" s="3620"/>
      <c r="F12" s="3620"/>
      <c r="G12" s="3620"/>
      <c r="H12" s="3620"/>
      <c r="I12" s="3620"/>
    </row>
    <row r="13" spans="1:11" ht="36" customHeight="1">
      <c r="A13" s="3620"/>
      <c r="B13" s="3620"/>
      <c r="C13" s="3620"/>
      <c r="D13" s="3620"/>
      <c r="E13" s="3620"/>
      <c r="F13" s="3620"/>
      <c r="G13" s="3620"/>
      <c r="H13" s="3620"/>
      <c r="I13" s="3620"/>
    </row>
  </sheetData>
  <mergeCells count="9">
    <mergeCell ref="A11:I11"/>
    <mergeCell ref="A12:I12"/>
    <mergeCell ref="A13:I13"/>
    <mergeCell ref="E1:I1"/>
    <mergeCell ref="A3:I3"/>
    <mergeCell ref="A4:I4"/>
    <mergeCell ref="B6:I6"/>
    <mergeCell ref="B7:I7"/>
    <mergeCell ref="B8:E8"/>
  </mergeCells>
  <phoneticPr fontId="1"/>
  <dataValidations count="1">
    <dataValidation type="list" allowBlank="1" showInputMessage="1" showErrorMessage="1" sqref="F8 H8" xr:uid="{F2AF3927-02BC-4153-9583-D988AA57C0C6}">
      <formula1>$K$3:$K$4</formula1>
    </dataValidation>
  </dataValidations>
  <printOptions horizontalCentered="1"/>
  <pageMargins left="0.70866141732283472" right="0.70866141732283472" top="0.74803149606299213" bottom="0.74803149606299213" header="0.31496062992125984" footer="0.31496062992125984"/>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7042" r:id="rId4" name="Check Box 2">
              <controlPr defaultSize="0" autoFill="0" autoLine="0" autoPict="0">
                <anchor moveWithCells="1">
                  <from>
                    <xdr:col>1</xdr:col>
                    <xdr:colOff>790575</xdr:colOff>
                    <xdr:row>6</xdr:row>
                    <xdr:rowOff>28575</xdr:rowOff>
                  </from>
                  <to>
                    <xdr:col>2</xdr:col>
                    <xdr:colOff>95250</xdr:colOff>
                    <xdr:row>7</xdr:row>
                    <xdr:rowOff>19050</xdr:rowOff>
                  </to>
                </anchor>
              </controlPr>
            </control>
          </mc:Choice>
        </mc:AlternateContent>
        <mc:AlternateContent xmlns:mc="http://schemas.openxmlformats.org/markup-compatibility/2006">
          <mc:Choice Requires="x14">
            <control shapeId="87043" r:id="rId5" name="Check Box 3">
              <controlPr defaultSize="0" autoFill="0" autoLine="0" autoPict="0">
                <anchor moveWithCells="1">
                  <from>
                    <xdr:col>3</xdr:col>
                    <xdr:colOff>47625</xdr:colOff>
                    <xdr:row>6</xdr:row>
                    <xdr:rowOff>19050</xdr:rowOff>
                  </from>
                  <to>
                    <xdr:col>3</xdr:col>
                    <xdr:colOff>371475</xdr:colOff>
                    <xdr:row>7</xdr:row>
                    <xdr:rowOff>9525</xdr:rowOff>
                  </to>
                </anchor>
              </controlPr>
            </control>
          </mc:Choice>
        </mc:AlternateContent>
        <mc:AlternateContent xmlns:mc="http://schemas.openxmlformats.org/markup-compatibility/2006">
          <mc:Choice Requires="x14">
            <control shapeId="87044" r:id="rId6" name="Check Box 4">
              <controlPr defaultSize="0" autoFill="0" autoLine="0" autoPict="0">
                <anchor moveWithCells="1">
                  <from>
                    <xdr:col>4</xdr:col>
                    <xdr:colOff>219075</xdr:colOff>
                    <xdr:row>6</xdr:row>
                    <xdr:rowOff>19050</xdr:rowOff>
                  </from>
                  <to>
                    <xdr:col>4</xdr:col>
                    <xdr:colOff>542925</xdr:colOff>
                    <xdr:row>7</xdr:row>
                    <xdr:rowOff>9525</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6DBD9-2049-4479-B6B3-C40F252ACA78}">
  <sheetPr>
    <pageSetUpPr fitToPage="1"/>
  </sheetPr>
  <dimension ref="A1:AC50"/>
  <sheetViews>
    <sheetView view="pageBreakPreview" topLeftCell="A32" zoomScaleNormal="100" zoomScaleSheetLayoutView="100" workbookViewId="0"/>
  </sheetViews>
  <sheetFormatPr defaultColWidth="4" defaultRowHeight="13.5"/>
  <cols>
    <col min="1" max="1" width="2.125" style="785" customWidth="1"/>
    <col min="2" max="2" width="2.375" style="785" customWidth="1"/>
    <col min="3" max="21" width="4" style="785" customWidth="1"/>
    <col min="22" max="25" width="2.375" style="785" customWidth="1"/>
    <col min="26" max="26" width="3.875" style="785" customWidth="1"/>
    <col min="27" max="28" width="4" style="785"/>
    <col min="29" max="29" width="0" style="785" hidden="1" customWidth="1"/>
    <col min="30" max="255" width="4" style="785"/>
    <col min="256" max="256" width="1.75" style="785" customWidth="1"/>
    <col min="257" max="257" width="2.125" style="785" customWidth="1"/>
    <col min="258" max="258" width="2.375" style="785" customWidth="1"/>
    <col min="259" max="277" width="4" style="785" customWidth="1"/>
    <col min="278" max="281" width="2.375" style="785" customWidth="1"/>
    <col min="282" max="282" width="2.125" style="785" customWidth="1"/>
    <col min="283" max="511" width="4" style="785"/>
    <col min="512" max="512" width="1.75" style="785" customWidth="1"/>
    <col min="513" max="513" width="2.125" style="785" customWidth="1"/>
    <col min="514" max="514" width="2.375" style="785" customWidth="1"/>
    <col min="515" max="533" width="4" style="785" customWidth="1"/>
    <col min="534" max="537" width="2.375" style="785" customWidth="1"/>
    <col min="538" max="538" width="2.125" style="785" customWidth="1"/>
    <col min="539" max="767" width="4" style="785"/>
    <col min="768" max="768" width="1.75" style="785" customWidth="1"/>
    <col min="769" max="769" width="2.125" style="785" customWidth="1"/>
    <col min="770" max="770" width="2.375" style="785" customWidth="1"/>
    <col min="771" max="789" width="4" style="785" customWidth="1"/>
    <col min="790" max="793" width="2.375" style="785" customWidth="1"/>
    <col min="794" max="794" width="2.125" style="785" customWidth="1"/>
    <col min="795" max="1023" width="4" style="785"/>
    <col min="1024" max="1024" width="1.75" style="785" customWidth="1"/>
    <col min="1025" max="1025" width="2.125" style="785" customWidth="1"/>
    <col min="1026" max="1026" width="2.375" style="785" customWidth="1"/>
    <col min="1027" max="1045" width="4" style="785" customWidth="1"/>
    <col min="1046" max="1049" width="2.375" style="785" customWidth="1"/>
    <col min="1050" max="1050" width="2.125" style="785" customWidth="1"/>
    <col min="1051" max="1279" width="4" style="785"/>
    <col min="1280" max="1280" width="1.75" style="785" customWidth="1"/>
    <col min="1281" max="1281" width="2.125" style="785" customWidth="1"/>
    <col min="1282" max="1282" width="2.375" style="785" customWidth="1"/>
    <col min="1283" max="1301" width="4" style="785" customWidth="1"/>
    <col min="1302" max="1305" width="2.375" style="785" customWidth="1"/>
    <col min="1306" max="1306" width="2.125" style="785" customWidth="1"/>
    <col min="1307" max="1535" width="4" style="785"/>
    <col min="1536" max="1536" width="1.75" style="785" customWidth="1"/>
    <col min="1537" max="1537" width="2.125" style="785" customWidth="1"/>
    <col min="1538" max="1538" width="2.375" style="785" customWidth="1"/>
    <col min="1539" max="1557" width="4" style="785" customWidth="1"/>
    <col min="1558" max="1561" width="2.375" style="785" customWidth="1"/>
    <col min="1562" max="1562" width="2.125" style="785" customWidth="1"/>
    <col min="1563" max="1791" width="4" style="785"/>
    <col min="1792" max="1792" width="1.75" style="785" customWidth="1"/>
    <col min="1793" max="1793" width="2.125" style="785" customWidth="1"/>
    <col min="1794" max="1794" width="2.375" style="785" customWidth="1"/>
    <col min="1795" max="1813" width="4" style="785" customWidth="1"/>
    <col min="1814" max="1817" width="2.375" style="785" customWidth="1"/>
    <col min="1818" max="1818" width="2.125" style="785" customWidth="1"/>
    <col min="1819" max="2047" width="4" style="785"/>
    <col min="2048" max="2048" width="1.75" style="785" customWidth="1"/>
    <col min="2049" max="2049" width="2.125" style="785" customWidth="1"/>
    <col min="2050" max="2050" width="2.375" style="785" customWidth="1"/>
    <col min="2051" max="2069" width="4" style="785" customWidth="1"/>
    <col min="2070" max="2073" width="2.375" style="785" customWidth="1"/>
    <col min="2074" max="2074" width="2.125" style="785" customWidth="1"/>
    <col min="2075" max="2303" width="4" style="785"/>
    <col min="2304" max="2304" width="1.75" style="785" customWidth="1"/>
    <col min="2305" max="2305" width="2.125" style="785" customWidth="1"/>
    <col min="2306" max="2306" width="2.375" style="785" customWidth="1"/>
    <col min="2307" max="2325" width="4" style="785" customWidth="1"/>
    <col min="2326" max="2329" width="2.375" style="785" customWidth="1"/>
    <col min="2330" max="2330" width="2.125" style="785" customWidth="1"/>
    <col min="2331" max="2559" width="4" style="785"/>
    <col min="2560" max="2560" width="1.75" style="785" customWidth="1"/>
    <col min="2561" max="2561" width="2.125" style="785" customWidth="1"/>
    <col min="2562" max="2562" width="2.375" style="785" customWidth="1"/>
    <col min="2563" max="2581" width="4" style="785" customWidth="1"/>
    <col min="2582" max="2585" width="2.375" style="785" customWidth="1"/>
    <col min="2586" max="2586" width="2.125" style="785" customWidth="1"/>
    <col min="2587" max="2815" width="4" style="785"/>
    <col min="2816" max="2816" width="1.75" style="785" customWidth="1"/>
    <col min="2817" max="2817" width="2.125" style="785" customWidth="1"/>
    <col min="2818" max="2818" width="2.375" style="785" customWidth="1"/>
    <col min="2819" max="2837" width="4" style="785" customWidth="1"/>
    <col min="2838" max="2841" width="2.375" style="785" customWidth="1"/>
    <col min="2842" max="2842" width="2.125" style="785" customWidth="1"/>
    <col min="2843" max="3071" width="4" style="785"/>
    <col min="3072" max="3072" width="1.75" style="785" customWidth="1"/>
    <col min="3073" max="3073" width="2.125" style="785" customWidth="1"/>
    <col min="3074" max="3074" width="2.375" style="785" customWidth="1"/>
    <col min="3075" max="3093" width="4" style="785" customWidth="1"/>
    <col min="3094" max="3097" width="2.375" style="785" customWidth="1"/>
    <col min="3098" max="3098" width="2.125" style="785" customWidth="1"/>
    <col min="3099" max="3327" width="4" style="785"/>
    <col min="3328" max="3328" width="1.75" style="785" customWidth="1"/>
    <col min="3329" max="3329" width="2.125" style="785" customWidth="1"/>
    <col min="3330" max="3330" width="2.375" style="785" customWidth="1"/>
    <col min="3331" max="3349" width="4" style="785" customWidth="1"/>
    <col min="3350" max="3353" width="2.375" style="785" customWidth="1"/>
    <col min="3354" max="3354" width="2.125" style="785" customWidth="1"/>
    <col min="3355" max="3583" width="4" style="785"/>
    <col min="3584" max="3584" width="1.75" style="785" customWidth="1"/>
    <col min="3585" max="3585" width="2.125" style="785" customWidth="1"/>
    <col min="3586" max="3586" width="2.375" style="785" customWidth="1"/>
    <col min="3587" max="3605" width="4" style="785" customWidth="1"/>
    <col min="3606" max="3609" width="2.375" style="785" customWidth="1"/>
    <col min="3610" max="3610" width="2.125" style="785" customWidth="1"/>
    <col min="3611" max="3839" width="4" style="785"/>
    <col min="3840" max="3840" width="1.75" style="785" customWidth="1"/>
    <col min="3841" max="3841" width="2.125" style="785" customWidth="1"/>
    <col min="3842" max="3842" width="2.375" style="785" customWidth="1"/>
    <col min="3843" max="3861" width="4" style="785" customWidth="1"/>
    <col min="3862" max="3865" width="2.375" style="785" customWidth="1"/>
    <col min="3866" max="3866" width="2.125" style="785" customWidth="1"/>
    <col min="3867" max="4095" width="4" style="785"/>
    <col min="4096" max="4096" width="1.75" style="785" customWidth="1"/>
    <col min="4097" max="4097" width="2.125" style="785" customWidth="1"/>
    <col min="4098" max="4098" width="2.375" style="785" customWidth="1"/>
    <col min="4099" max="4117" width="4" style="785" customWidth="1"/>
    <col min="4118" max="4121" width="2.375" style="785" customWidth="1"/>
    <col min="4122" max="4122" width="2.125" style="785" customWidth="1"/>
    <col min="4123" max="4351" width="4" style="785"/>
    <col min="4352" max="4352" width="1.75" style="785" customWidth="1"/>
    <col min="4353" max="4353" width="2.125" style="785" customWidth="1"/>
    <col min="4354" max="4354" width="2.375" style="785" customWidth="1"/>
    <col min="4355" max="4373" width="4" style="785" customWidth="1"/>
    <col min="4374" max="4377" width="2.375" style="785" customWidth="1"/>
    <col min="4378" max="4378" width="2.125" style="785" customWidth="1"/>
    <col min="4379" max="4607" width="4" style="785"/>
    <col min="4608" max="4608" width="1.75" style="785" customWidth="1"/>
    <col min="4609" max="4609" width="2.125" style="785" customWidth="1"/>
    <col min="4610" max="4610" width="2.375" style="785" customWidth="1"/>
    <col min="4611" max="4629" width="4" style="785" customWidth="1"/>
    <col min="4630" max="4633" width="2.375" style="785" customWidth="1"/>
    <col min="4634" max="4634" width="2.125" style="785" customWidth="1"/>
    <col min="4635" max="4863" width="4" style="785"/>
    <col min="4864" max="4864" width="1.75" style="785" customWidth="1"/>
    <col min="4865" max="4865" width="2.125" style="785" customWidth="1"/>
    <col min="4866" max="4866" width="2.375" style="785" customWidth="1"/>
    <col min="4867" max="4885" width="4" style="785" customWidth="1"/>
    <col min="4886" max="4889" width="2.375" style="785" customWidth="1"/>
    <col min="4890" max="4890" width="2.125" style="785" customWidth="1"/>
    <col min="4891" max="5119" width="4" style="785"/>
    <col min="5120" max="5120" width="1.75" style="785" customWidth="1"/>
    <col min="5121" max="5121" width="2.125" style="785" customWidth="1"/>
    <col min="5122" max="5122" width="2.375" style="785" customWidth="1"/>
    <col min="5123" max="5141" width="4" style="785" customWidth="1"/>
    <col min="5142" max="5145" width="2.375" style="785" customWidth="1"/>
    <col min="5146" max="5146" width="2.125" style="785" customWidth="1"/>
    <col min="5147" max="5375" width="4" style="785"/>
    <col min="5376" max="5376" width="1.75" style="785" customWidth="1"/>
    <col min="5377" max="5377" width="2.125" style="785" customWidth="1"/>
    <col min="5378" max="5378" width="2.375" style="785" customWidth="1"/>
    <col min="5379" max="5397" width="4" style="785" customWidth="1"/>
    <col min="5398" max="5401" width="2.375" style="785" customWidth="1"/>
    <col min="5402" max="5402" width="2.125" style="785" customWidth="1"/>
    <col min="5403" max="5631" width="4" style="785"/>
    <col min="5632" max="5632" width="1.75" style="785" customWidth="1"/>
    <col min="5633" max="5633" width="2.125" style="785" customWidth="1"/>
    <col min="5634" max="5634" width="2.375" style="785" customWidth="1"/>
    <col min="5635" max="5653" width="4" style="785" customWidth="1"/>
    <col min="5654" max="5657" width="2.375" style="785" customWidth="1"/>
    <col min="5658" max="5658" width="2.125" style="785" customWidth="1"/>
    <col min="5659" max="5887" width="4" style="785"/>
    <col min="5888" max="5888" width="1.75" style="785" customWidth="1"/>
    <col min="5889" max="5889" width="2.125" style="785" customWidth="1"/>
    <col min="5890" max="5890" width="2.375" style="785" customWidth="1"/>
    <col min="5891" max="5909" width="4" style="785" customWidth="1"/>
    <col min="5910" max="5913" width="2.375" style="785" customWidth="1"/>
    <col min="5914" max="5914" width="2.125" style="785" customWidth="1"/>
    <col min="5915" max="6143" width="4" style="785"/>
    <col min="6144" max="6144" width="1.75" style="785" customWidth="1"/>
    <col min="6145" max="6145" width="2.125" style="785" customWidth="1"/>
    <col min="6146" max="6146" width="2.375" style="785" customWidth="1"/>
    <col min="6147" max="6165" width="4" style="785" customWidth="1"/>
    <col min="6166" max="6169" width="2.375" style="785" customWidth="1"/>
    <col min="6170" max="6170" width="2.125" style="785" customWidth="1"/>
    <col min="6171" max="6399" width="4" style="785"/>
    <col min="6400" max="6400" width="1.75" style="785" customWidth="1"/>
    <col min="6401" max="6401" width="2.125" style="785" customWidth="1"/>
    <col min="6402" max="6402" width="2.375" style="785" customWidth="1"/>
    <col min="6403" max="6421" width="4" style="785" customWidth="1"/>
    <col min="6422" max="6425" width="2.375" style="785" customWidth="1"/>
    <col min="6426" max="6426" width="2.125" style="785" customWidth="1"/>
    <col min="6427" max="6655" width="4" style="785"/>
    <col min="6656" max="6656" width="1.75" style="785" customWidth="1"/>
    <col min="6657" max="6657" width="2.125" style="785" customWidth="1"/>
    <col min="6658" max="6658" width="2.375" style="785" customWidth="1"/>
    <col min="6659" max="6677" width="4" style="785" customWidth="1"/>
    <col min="6678" max="6681" width="2.375" style="785" customWidth="1"/>
    <col min="6682" max="6682" width="2.125" style="785" customWidth="1"/>
    <col min="6683" max="6911" width="4" style="785"/>
    <col min="6912" max="6912" width="1.75" style="785" customWidth="1"/>
    <col min="6913" max="6913" width="2.125" style="785" customWidth="1"/>
    <col min="6914" max="6914" width="2.375" style="785" customWidth="1"/>
    <col min="6915" max="6933" width="4" style="785" customWidth="1"/>
    <col min="6934" max="6937" width="2.375" style="785" customWidth="1"/>
    <col min="6938" max="6938" width="2.125" style="785" customWidth="1"/>
    <col min="6939" max="7167" width="4" style="785"/>
    <col min="7168" max="7168" width="1.75" style="785" customWidth="1"/>
    <col min="7169" max="7169" width="2.125" style="785" customWidth="1"/>
    <col min="7170" max="7170" width="2.375" style="785" customWidth="1"/>
    <col min="7171" max="7189" width="4" style="785" customWidth="1"/>
    <col min="7190" max="7193" width="2.375" style="785" customWidth="1"/>
    <col min="7194" max="7194" width="2.125" style="785" customWidth="1"/>
    <col min="7195" max="7423" width="4" style="785"/>
    <col min="7424" max="7424" width="1.75" style="785" customWidth="1"/>
    <col min="7425" max="7425" width="2.125" style="785" customWidth="1"/>
    <col min="7426" max="7426" width="2.375" style="785" customWidth="1"/>
    <col min="7427" max="7445" width="4" style="785" customWidth="1"/>
    <col min="7446" max="7449" width="2.375" style="785" customWidth="1"/>
    <col min="7450" max="7450" width="2.125" style="785" customWidth="1"/>
    <col min="7451" max="7679" width="4" style="785"/>
    <col min="7680" max="7680" width="1.75" style="785" customWidth="1"/>
    <col min="7681" max="7681" width="2.125" style="785" customWidth="1"/>
    <col min="7682" max="7682" width="2.375" style="785" customWidth="1"/>
    <col min="7683" max="7701" width="4" style="785" customWidth="1"/>
    <col min="7702" max="7705" width="2.375" style="785" customWidth="1"/>
    <col min="7706" max="7706" width="2.125" style="785" customWidth="1"/>
    <col min="7707" max="7935" width="4" style="785"/>
    <col min="7936" max="7936" width="1.75" style="785" customWidth="1"/>
    <col min="7937" max="7937" width="2.125" style="785" customWidth="1"/>
    <col min="7938" max="7938" width="2.375" style="785" customWidth="1"/>
    <col min="7939" max="7957" width="4" style="785" customWidth="1"/>
    <col min="7958" max="7961" width="2.375" style="785" customWidth="1"/>
    <col min="7962" max="7962" width="2.125" style="785" customWidth="1"/>
    <col min="7963" max="8191" width="4" style="785"/>
    <col min="8192" max="8192" width="1.75" style="785" customWidth="1"/>
    <col min="8193" max="8193" width="2.125" style="785" customWidth="1"/>
    <col min="8194" max="8194" width="2.375" style="785" customWidth="1"/>
    <col min="8195" max="8213" width="4" style="785" customWidth="1"/>
    <col min="8214" max="8217" width="2.375" style="785" customWidth="1"/>
    <col min="8218" max="8218" width="2.125" style="785" customWidth="1"/>
    <col min="8219" max="8447" width="4" style="785"/>
    <col min="8448" max="8448" width="1.75" style="785" customWidth="1"/>
    <col min="8449" max="8449" width="2.125" style="785" customWidth="1"/>
    <col min="8450" max="8450" width="2.375" style="785" customWidth="1"/>
    <col min="8451" max="8469" width="4" style="785" customWidth="1"/>
    <col min="8470" max="8473" width="2.375" style="785" customWidth="1"/>
    <col min="8474" max="8474" width="2.125" style="785" customWidth="1"/>
    <col min="8475" max="8703" width="4" style="785"/>
    <col min="8704" max="8704" width="1.75" style="785" customWidth="1"/>
    <col min="8705" max="8705" width="2.125" style="785" customWidth="1"/>
    <col min="8706" max="8706" width="2.375" style="785" customWidth="1"/>
    <col min="8707" max="8725" width="4" style="785" customWidth="1"/>
    <col min="8726" max="8729" width="2.375" style="785" customWidth="1"/>
    <col min="8730" max="8730" width="2.125" style="785" customWidth="1"/>
    <col min="8731" max="8959" width="4" style="785"/>
    <col min="8960" max="8960" width="1.75" style="785" customWidth="1"/>
    <col min="8961" max="8961" width="2.125" style="785" customWidth="1"/>
    <col min="8962" max="8962" width="2.375" style="785" customWidth="1"/>
    <col min="8963" max="8981" width="4" style="785" customWidth="1"/>
    <col min="8982" max="8985" width="2.375" style="785" customWidth="1"/>
    <col min="8986" max="8986" width="2.125" style="785" customWidth="1"/>
    <col min="8987" max="9215" width="4" style="785"/>
    <col min="9216" max="9216" width="1.75" style="785" customWidth="1"/>
    <col min="9217" max="9217" width="2.125" style="785" customWidth="1"/>
    <col min="9218" max="9218" width="2.375" style="785" customWidth="1"/>
    <col min="9219" max="9237" width="4" style="785" customWidth="1"/>
    <col min="9238" max="9241" width="2.375" style="785" customWidth="1"/>
    <col min="9242" max="9242" width="2.125" style="785" customWidth="1"/>
    <col min="9243" max="9471" width="4" style="785"/>
    <col min="9472" max="9472" width="1.75" style="785" customWidth="1"/>
    <col min="9473" max="9473" width="2.125" style="785" customWidth="1"/>
    <col min="9474" max="9474" width="2.375" style="785" customWidth="1"/>
    <col min="9475" max="9493" width="4" style="785" customWidth="1"/>
    <col min="9494" max="9497" width="2.375" style="785" customWidth="1"/>
    <col min="9498" max="9498" width="2.125" style="785" customWidth="1"/>
    <col min="9499" max="9727" width="4" style="785"/>
    <col min="9728" max="9728" width="1.75" style="785" customWidth="1"/>
    <col min="9729" max="9729" width="2.125" style="785" customWidth="1"/>
    <col min="9730" max="9730" width="2.375" style="785" customWidth="1"/>
    <col min="9731" max="9749" width="4" style="785" customWidth="1"/>
    <col min="9750" max="9753" width="2.375" style="785" customWidth="1"/>
    <col min="9754" max="9754" width="2.125" style="785" customWidth="1"/>
    <col min="9755" max="9983" width="4" style="785"/>
    <col min="9984" max="9984" width="1.75" style="785" customWidth="1"/>
    <col min="9985" max="9985" width="2.125" style="785" customWidth="1"/>
    <col min="9986" max="9986" width="2.375" style="785" customWidth="1"/>
    <col min="9987" max="10005" width="4" style="785" customWidth="1"/>
    <col min="10006" max="10009" width="2.375" style="785" customWidth="1"/>
    <col min="10010" max="10010" width="2.125" style="785" customWidth="1"/>
    <col min="10011" max="10239" width="4" style="785"/>
    <col min="10240" max="10240" width="1.75" style="785" customWidth="1"/>
    <col min="10241" max="10241" width="2.125" style="785" customWidth="1"/>
    <col min="10242" max="10242" width="2.375" style="785" customWidth="1"/>
    <col min="10243" max="10261" width="4" style="785" customWidth="1"/>
    <col min="10262" max="10265" width="2.375" style="785" customWidth="1"/>
    <col min="10266" max="10266" width="2.125" style="785" customWidth="1"/>
    <col min="10267" max="10495" width="4" style="785"/>
    <col min="10496" max="10496" width="1.75" style="785" customWidth="1"/>
    <col min="10497" max="10497" width="2.125" style="785" customWidth="1"/>
    <col min="10498" max="10498" width="2.375" style="785" customWidth="1"/>
    <col min="10499" max="10517" width="4" style="785" customWidth="1"/>
    <col min="10518" max="10521" width="2.375" style="785" customWidth="1"/>
    <col min="10522" max="10522" width="2.125" style="785" customWidth="1"/>
    <col min="10523" max="10751" width="4" style="785"/>
    <col min="10752" max="10752" width="1.75" style="785" customWidth="1"/>
    <col min="10753" max="10753" width="2.125" style="785" customWidth="1"/>
    <col min="10754" max="10754" width="2.375" style="785" customWidth="1"/>
    <col min="10755" max="10773" width="4" style="785" customWidth="1"/>
    <col min="10774" max="10777" width="2.375" style="785" customWidth="1"/>
    <col min="10778" max="10778" width="2.125" style="785" customWidth="1"/>
    <col min="10779" max="11007" width="4" style="785"/>
    <col min="11008" max="11008" width="1.75" style="785" customWidth="1"/>
    <col min="11009" max="11009" width="2.125" style="785" customWidth="1"/>
    <col min="11010" max="11010" width="2.375" style="785" customWidth="1"/>
    <col min="11011" max="11029" width="4" style="785" customWidth="1"/>
    <col min="11030" max="11033" width="2.375" style="785" customWidth="1"/>
    <col min="11034" max="11034" width="2.125" style="785" customWidth="1"/>
    <col min="11035" max="11263" width="4" style="785"/>
    <col min="11264" max="11264" width="1.75" style="785" customWidth="1"/>
    <col min="11265" max="11265" width="2.125" style="785" customWidth="1"/>
    <col min="11266" max="11266" width="2.375" style="785" customWidth="1"/>
    <col min="11267" max="11285" width="4" style="785" customWidth="1"/>
    <col min="11286" max="11289" width="2.375" style="785" customWidth="1"/>
    <col min="11290" max="11290" width="2.125" style="785" customWidth="1"/>
    <col min="11291" max="11519" width="4" style="785"/>
    <col min="11520" max="11520" width="1.75" style="785" customWidth="1"/>
    <col min="11521" max="11521" width="2.125" style="785" customWidth="1"/>
    <col min="11522" max="11522" width="2.375" style="785" customWidth="1"/>
    <col min="11523" max="11541" width="4" style="785" customWidth="1"/>
    <col min="11542" max="11545" width="2.375" style="785" customWidth="1"/>
    <col min="11546" max="11546" width="2.125" style="785" customWidth="1"/>
    <col min="11547" max="11775" width="4" style="785"/>
    <col min="11776" max="11776" width="1.75" style="785" customWidth="1"/>
    <col min="11777" max="11777" width="2.125" style="785" customWidth="1"/>
    <col min="11778" max="11778" width="2.375" style="785" customWidth="1"/>
    <col min="11779" max="11797" width="4" style="785" customWidth="1"/>
    <col min="11798" max="11801" width="2.375" style="785" customWidth="1"/>
    <col min="11802" max="11802" width="2.125" style="785" customWidth="1"/>
    <col min="11803" max="12031" width="4" style="785"/>
    <col min="12032" max="12032" width="1.75" style="785" customWidth="1"/>
    <col min="12033" max="12033" width="2.125" style="785" customWidth="1"/>
    <col min="12034" max="12034" width="2.375" style="785" customWidth="1"/>
    <col min="12035" max="12053" width="4" style="785" customWidth="1"/>
    <col min="12054" max="12057" width="2.375" style="785" customWidth="1"/>
    <col min="12058" max="12058" width="2.125" style="785" customWidth="1"/>
    <col min="12059" max="12287" width="4" style="785"/>
    <col min="12288" max="12288" width="1.75" style="785" customWidth="1"/>
    <col min="12289" max="12289" width="2.125" style="785" customWidth="1"/>
    <col min="12290" max="12290" width="2.375" style="785" customWidth="1"/>
    <col min="12291" max="12309" width="4" style="785" customWidth="1"/>
    <col min="12310" max="12313" width="2.375" style="785" customWidth="1"/>
    <col min="12314" max="12314" width="2.125" style="785" customWidth="1"/>
    <col min="12315" max="12543" width="4" style="785"/>
    <col min="12544" max="12544" width="1.75" style="785" customWidth="1"/>
    <col min="12545" max="12545" width="2.125" style="785" customWidth="1"/>
    <col min="12546" max="12546" width="2.375" style="785" customWidth="1"/>
    <col min="12547" max="12565" width="4" style="785" customWidth="1"/>
    <col min="12566" max="12569" width="2.375" style="785" customWidth="1"/>
    <col min="12570" max="12570" width="2.125" style="785" customWidth="1"/>
    <col min="12571" max="12799" width="4" style="785"/>
    <col min="12800" max="12800" width="1.75" style="785" customWidth="1"/>
    <col min="12801" max="12801" width="2.125" style="785" customWidth="1"/>
    <col min="12802" max="12802" width="2.375" style="785" customWidth="1"/>
    <col min="12803" max="12821" width="4" style="785" customWidth="1"/>
    <col min="12822" max="12825" width="2.375" style="785" customWidth="1"/>
    <col min="12826" max="12826" width="2.125" style="785" customWidth="1"/>
    <col min="12827" max="13055" width="4" style="785"/>
    <col min="13056" max="13056" width="1.75" style="785" customWidth="1"/>
    <col min="13057" max="13057" width="2.125" style="785" customWidth="1"/>
    <col min="13058" max="13058" width="2.375" style="785" customWidth="1"/>
    <col min="13059" max="13077" width="4" style="785" customWidth="1"/>
    <col min="13078" max="13081" width="2.375" style="785" customWidth="1"/>
    <col min="13082" max="13082" width="2.125" style="785" customWidth="1"/>
    <col min="13083" max="13311" width="4" style="785"/>
    <col min="13312" max="13312" width="1.75" style="785" customWidth="1"/>
    <col min="13313" max="13313" width="2.125" style="785" customWidth="1"/>
    <col min="13314" max="13314" width="2.375" style="785" customWidth="1"/>
    <col min="13315" max="13333" width="4" style="785" customWidth="1"/>
    <col min="13334" max="13337" width="2.375" style="785" customWidth="1"/>
    <col min="13338" max="13338" width="2.125" style="785" customWidth="1"/>
    <col min="13339" max="13567" width="4" style="785"/>
    <col min="13568" max="13568" width="1.75" style="785" customWidth="1"/>
    <col min="13569" max="13569" width="2.125" style="785" customWidth="1"/>
    <col min="13570" max="13570" width="2.375" style="785" customWidth="1"/>
    <col min="13571" max="13589" width="4" style="785" customWidth="1"/>
    <col min="13590" max="13593" width="2.375" style="785" customWidth="1"/>
    <col min="13594" max="13594" width="2.125" style="785" customWidth="1"/>
    <col min="13595" max="13823" width="4" style="785"/>
    <col min="13824" max="13824" width="1.75" style="785" customWidth="1"/>
    <col min="13825" max="13825" width="2.125" style="785" customWidth="1"/>
    <col min="13826" max="13826" width="2.375" style="785" customWidth="1"/>
    <col min="13827" max="13845" width="4" style="785" customWidth="1"/>
    <col min="13846" max="13849" width="2.375" style="785" customWidth="1"/>
    <col min="13850" max="13850" width="2.125" style="785" customWidth="1"/>
    <col min="13851" max="14079" width="4" style="785"/>
    <col min="14080" max="14080" width="1.75" style="785" customWidth="1"/>
    <col min="14081" max="14081" width="2.125" style="785" customWidth="1"/>
    <col min="14082" max="14082" width="2.375" style="785" customWidth="1"/>
    <col min="14083" max="14101" width="4" style="785" customWidth="1"/>
    <col min="14102" max="14105" width="2.375" style="785" customWidth="1"/>
    <col min="14106" max="14106" width="2.125" style="785" customWidth="1"/>
    <col min="14107" max="14335" width="4" style="785"/>
    <col min="14336" max="14336" width="1.75" style="785" customWidth="1"/>
    <col min="14337" max="14337" width="2.125" style="785" customWidth="1"/>
    <col min="14338" max="14338" width="2.375" style="785" customWidth="1"/>
    <col min="14339" max="14357" width="4" style="785" customWidth="1"/>
    <col min="14358" max="14361" width="2.375" style="785" customWidth="1"/>
    <col min="14362" max="14362" width="2.125" style="785" customWidth="1"/>
    <col min="14363" max="14591" width="4" style="785"/>
    <col min="14592" max="14592" width="1.75" style="785" customWidth="1"/>
    <col min="14593" max="14593" width="2.125" style="785" customWidth="1"/>
    <col min="14594" max="14594" width="2.375" style="785" customWidth="1"/>
    <col min="14595" max="14613" width="4" style="785" customWidth="1"/>
    <col min="14614" max="14617" width="2.375" style="785" customWidth="1"/>
    <col min="14618" max="14618" width="2.125" style="785" customWidth="1"/>
    <col min="14619" max="14847" width="4" style="785"/>
    <col min="14848" max="14848" width="1.75" style="785" customWidth="1"/>
    <col min="14849" max="14849" width="2.125" style="785" customWidth="1"/>
    <col min="14850" max="14850" width="2.375" style="785" customWidth="1"/>
    <col min="14851" max="14869" width="4" style="785" customWidth="1"/>
    <col min="14870" max="14873" width="2.375" style="785" customWidth="1"/>
    <col min="14874" max="14874" width="2.125" style="785" customWidth="1"/>
    <col min="14875" max="15103" width="4" style="785"/>
    <col min="15104" max="15104" width="1.75" style="785" customWidth="1"/>
    <col min="15105" max="15105" width="2.125" style="785" customWidth="1"/>
    <col min="15106" max="15106" width="2.375" style="785" customWidth="1"/>
    <col min="15107" max="15125" width="4" style="785" customWidth="1"/>
    <col min="15126" max="15129" width="2.375" style="785" customWidth="1"/>
    <col min="15130" max="15130" width="2.125" style="785" customWidth="1"/>
    <col min="15131" max="15359" width="4" style="785"/>
    <col min="15360" max="15360" width="1.75" style="785" customWidth="1"/>
    <col min="15361" max="15361" width="2.125" style="785" customWidth="1"/>
    <col min="15362" max="15362" width="2.375" style="785" customWidth="1"/>
    <col min="15363" max="15381" width="4" style="785" customWidth="1"/>
    <col min="15382" max="15385" width="2.375" style="785" customWidth="1"/>
    <col min="15386" max="15386" width="2.125" style="785" customWidth="1"/>
    <col min="15387" max="15615" width="4" style="785"/>
    <col min="15616" max="15616" width="1.75" style="785" customWidth="1"/>
    <col min="15617" max="15617" width="2.125" style="785" customWidth="1"/>
    <col min="15618" max="15618" width="2.375" style="785" customWidth="1"/>
    <col min="15619" max="15637" width="4" style="785" customWidth="1"/>
    <col min="15638" max="15641" width="2.375" style="785" customWidth="1"/>
    <col min="15642" max="15642" width="2.125" style="785" customWidth="1"/>
    <col min="15643" max="15871" width="4" style="785"/>
    <col min="15872" max="15872" width="1.75" style="785" customWidth="1"/>
    <col min="15873" max="15873" width="2.125" style="785" customWidth="1"/>
    <col min="15874" max="15874" width="2.375" style="785" customWidth="1"/>
    <col min="15875" max="15893" width="4" style="785" customWidth="1"/>
    <col min="15894" max="15897" width="2.375" style="785" customWidth="1"/>
    <col min="15898" max="15898" width="2.125" style="785" customWidth="1"/>
    <col min="15899" max="16127" width="4" style="785"/>
    <col min="16128" max="16128" width="1.75" style="785" customWidth="1"/>
    <col min="16129" max="16129" width="2.125" style="785" customWidth="1"/>
    <col min="16130" max="16130" width="2.375" style="785" customWidth="1"/>
    <col min="16131" max="16149" width="4" style="785" customWidth="1"/>
    <col min="16150" max="16153" width="2.375" style="785" customWidth="1"/>
    <col min="16154" max="16154" width="2.125" style="785" customWidth="1"/>
    <col min="16155" max="16384" width="4" style="785"/>
  </cols>
  <sheetData>
    <row r="1" spans="1:29" ht="20.100000000000001" customHeight="1">
      <c r="A1" s="784"/>
    </row>
    <row r="2" spans="1:29" ht="20.100000000000001" customHeight="1">
      <c r="A2" s="784"/>
      <c r="R2" s="3057" t="s">
        <v>1320</v>
      </c>
      <c r="S2" s="3057"/>
      <c r="T2" s="3057"/>
      <c r="U2" s="3057"/>
      <c r="V2" s="3057"/>
      <c r="W2" s="3057"/>
      <c r="X2" s="3057"/>
      <c r="Y2" s="3057"/>
    </row>
    <row r="3" spans="1:29" ht="20.100000000000001" customHeight="1">
      <c r="A3" s="784"/>
      <c r="C3" s="785" t="s">
        <v>1801</v>
      </c>
      <c r="T3" s="786"/>
    </row>
    <row r="4" spans="1:29" ht="20.100000000000001" customHeight="1">
      <c r="A4" s="784"/>
      <c r="B4" s="3637" t="s">
        <v>1321</v>
      </c>
      <c r="C4" s="3637"/>
      <c r="D4" s="3637"/>
      <c r="E4" s="3637"/>
      <c r="F4" s="3637"/>
      <c r="G4" s="3637"/>
      <c r="H4" s="3637"/>
      <c r="I4" s="3637"/>
      <c r="J4" s="3637"/>
      <c r="K4" s="3637"/>
      <c r="L4" s="3637"/>
      <c r="M4" s="3637"/>
      <c r="N4" s="3637"/>
      <c r="O4" s="3637"/>
      <c r="P4" s="3637"/>
      <c r="Q4" s="3637"/>
      <c r="R4" s="3637"/>
      <c r="S4" s="3637"/>
      <c r="T4" s="3637"/>
      <c r="U4" s="3637"/>
      <c r="V4" s="3637"/>
      <c r="W4" s="3637"/>
      <c r="X4" s="3637"/>
      <c r="Y4" s="3637"/>
    </row>
    <row r="5" spans="1:29" ht="20.100000000000001" customHeight="1">
      <c r="A5" s="784"/>
    </row>
    <row r="6" spans="1:29" ht="23.25" customHeight="1">
      <c r="A6" s="784"/>
      <c r="B6" s="3624" t="s">
        <v>1322</v>
      </c>
      <c r="C6" s="3625"/>
      <c r="D6" s="3625"/>
      <c r="E6" s="3625"/>
      <c r="F6" s="3626"/>
      <c r="G6" s="2833"/>
      <c r="H6" s="2834"/>
      <c r="I6" s="2834"/>
      <c r="J6" s="2834"/>
      <c r="K6" s="2834"/>
      <c r="L6" s="2834"/>
      <c r="M6" s="2834"/>
      <c r="N6" s="2834"/>
      <c r="O6" s="2834"/>
      <c r="P6" s="2834"/>
      <c r="Q6" s="2834"/>
      <c r="R6" s="2834"/>
      <c r="S6" s="2834"/>
      <c r="T6" s="2834"/>
      <c r="U6" s="2834"/>
      <c r="V6" s="2834"/>
      <c r="W6" s="2834"/>
      <c r="X6" s="2834"/>
      <c r="Y6" s="2834"/>
      <c r="Z6" s="2835"/>
    </row>
    <row r="7" spans="1:29" ht="23.25" customHeight="1">
      <c r="A7" s="784"/>
      <c r="B7" s="3624" t="s">
        <v>1323</v>
      </c>
      <c r="C7" s="3625"/>
      <c r="D7" s="3625"/>
      <c r="E7" s="3625"/>
      <c r="F7" s="3626"/>
      <c r="G7" s="989" t="s">
        <v>32</v>
      </c>
      <c r="H7" s="809" t="s">
        <v>161</v>
      </c>
      <c r="I7" s="809"/>
      <c r="J7" s="809"/>
      <c r="K7" s="809"/>
      <c r="L7" s="990" t="s">
        <v>32</v>
      </c>
      <c r="M7" s="809" t="s">
        <v>162</v>
      </c>
      <c r="N7" s="809"/>
      <c r="O7" s="809"/>
      <c r="P7" s="809"/>
      <c r="Q7" s="990" t="s">
        <v>32</v>
      </c>
      <c r="R7" s="809" t="s">
        <v>163</v>
      </c>
      <c r="S7" s="809"/>
      <c r="T7" s="2834"/>
      <c r="U7" s="2834"/>
      <c r="V7" s="2834"/>
      <c r="W7" s="2834"/>
      <c r="X7" s="2834"/>
      <c r="Y7" s="2834"/>
      <c r="Z7" s="2835"/>
      <c r="AC7" s="785" t="s">
        <v>259</v>
      </c>
    </row>
    <row r="8" spans="1:29" ht="23.25" customHeight="1">
      <c r="A8" s="784"/>
      <c r="B8" s="3624" t="s">
        <v>1324</v>
      </c>
      <c r="C8" s="3625"/>
      <c r="D8" s="3625"/>
      <c r="E8" s="3625"/>
      <c r="F8" s="3626"/>
      <c r="G8" s="989" t="s">
        <v>32</v>
      </c>
      <c r="H8" s="3634" t="s">
        <v>1662</v>
      </c>
      <c r="I8" s="3634"/>
      <c r="J8" s="3634"/>
      <c r="K8" s="3634"/>
      <c r="L8" s="3634"/>
      <c r="M8" s="3634"/>
      <c r="N8" s="3634"/>
      <c r="O8" s="3634"/>
      <c r="P8" s="990" t="s">
        <v>32</v>
      </c>
      <c r="Q8" s="3635" t="s">
        <v>1663</v>
      </c>
      <c r="R8" s="3635"/>
      <c r="S8" s="990" t="s">
        <v>32</v>
      </c>
      <c r="T8" s="3635" t="s">
        <v>1664</v>
      </c>
      <c r="U8" s="3635"/>
      <c r="V8" s="3634" t="s">
        <v>32</v>
      </c>
      <c r="W8" s="3634"/>
      <c r="X8" s="3634" t="s">
        <v>1665</v>
      </c>
      <c r="Y8" s="3634"/>
      <c r="Z8" s="3636"/>
      <c r="AC8" s="786" t="s">
        <v>260</v>
      </c>
    </row>
    <row r="9" spans="1:29" ht="3" customHeight="1">
      <c r="A9" s="784"/>
      <c r="B9" s="787"/>
      <c r="C9" s="787"/>
      <c r="D9" s="787"/>
      <c r="E9" s="787"/>
      <c r="F9" s="787"/>
      <c r="G9" s="1033"/>
      <c r="H9" s="1033"/>
      <c r="I9" s="1033"/>
      <c r="J9" s="1033"/>
      <c r="K9" s="1033"/>
      <c r="L9" s="1033"/>
      <c r="M9" s="1033"/>
      <c r="N9" s="1033"/>
      <c r="O9" s="1033"/>
      <c r="P9" s="1033"/>
      <c r="Q9" s="1033"/>
      <c r="R9" s="1033"/>
      <c r="S9" s="1033"/>
      <c r="T9" s="1033"/>
      <c r="U9" s="1033"/>
      <c r="V9" s="1033"/>
      <c r="W9" s="1033"/>
      <c r="X9" s="1033"/>
      <c r="Y9" s="1033"/>
      <c r="AC9" s="786"/>
    </row>
    <row r="10" spans="1:29" ht="13.5" customHeight="1">
      <c r="A10" s="784"/>
      <c r="B10" s="3627" t="s">
        <v>1325</v>
      </c>
      <c r="C10" s="3627"/>
      <c r="D10" s="3627"/>
      <c r="E10" s="3627"/>
      <c r="F10" s="3627"/>
      <c r="G10" s="3627"/>
      <c r="H10" s="3627"/>
      <c r="I10" s="3627"/>
      <c r="J10" s="3627"/>
      <c r="K10" s="3627"/>
      <c r="L10" s="3627"/>
      <c r="M10" s="3627"/>
      <c r="N10" s="3627"/>
      <c r="O10" s="3627"/>
      <c r="P10" s="3627"/>
      <c r="Q10" s="3627"/>
      <c r="R10" s="3627"/>
      <c r="S10" s="3627"/>
      <c r="T10" s="3627"/>
      <c r="U10" s="3627"/>
      <c r="V10" s="3627"/>
      <c r="W10" s="3627"/>
      <c r="X10" s="3627"/>
      <c r="Y10" s="3627"/>
      <c r="AC10" s="786"/>
    </row>
    <row r="11" spans="1:29" ht="6" customHeight="1">
      <c r="A11" s="784"/>
    </row>
    <row r="12" spans="1:29" ht="8.25" customHeight="1">
      <c r="A12" s="784"/>
      <c r="B12" s="789"/>
      <c r="C12" s="790"/>
      <c r="D12" s="790"/>
      <c r="E12" s="790"/>
      <c r="F12" s="790"/>
      <c r="G12" s="790"/>
      <c r="H12" s="790"/>
      <c r="I12" s="790"/>
      <c r="J12" s="790"/>
      <c r="K12" s="790"/>
      <c r="L12" s="790"/>
      <c r="M12" s="790"/>
      <c r="N12" s="790"/>
      <c r="O12" s="790"/>
      <c r="P12" s="790"/>
      <c r="Q12" s="790"/>
      <c r="R12" s="790"/>
      <c r="S12" s="790"/>
      <c r="T12" s="790"/>
      <c r="U12" s="790"/>
      <c r="V12" s="1030"/>
      <c r="W12" s="1031"/>
      <c r="X12" s="1031"/>
      <c r="Y12" s="1032"/>
    </row>
    <row r="13" spans="1:29" ht="18.75" customHeight="1">
      <c r="A13" s="784"/>
      <c r="B13" s="784"/>
      <c r="C13" s="785" t="s">
        <v>1326</v>
      </c>
      <c r="V13" s="3631" t="s">
        <v>32</v>
      </c>
      <c r="W13" s="3632" t="s">
        <v>258</v>
      </c>
      <c r="X13" s="3632" t="s">
        <v>32</v>
      </c>
      <c r="Y13" s="3633" t="s">
        <v>257</v>
      </c>
    </row>
    <row r="14" spans="1:29" ht="18.75" customHeight="1">
      <c r="A14" s="784"/>
      <c r="B14" s="784"/>
      <c r="C14" s="785" t="s">
        <v>1327</v>
      </c>
      <c r="V14" s="3631"/>
      <c r="W14" s="3632"/>
      <c r="X14" s="3632"/>
      <c r="Y14" s="3633"/>
    </row>
    <row r="15" spans="1:29" ht="6.75" customHeight="1">
      <c r="A15" s="784"/>
      <c r="B15" s="784"/>
      <c r="V15" s="3631"/>
      <c r="W15" s="3632"/>
      <c r="X15" s="3632"/>
      <c r="Y15" s="3633"/>
    </row>
    <row r="16" spans="1:29" ht="18.75" customHeight="1">
      <c r="A16" s="784"/>
      <c r="B16" s="784"/>
      <c r="D16" s="3066" t="s">
        <v>1328</v>
      </c>
      <c r="E16" s="3067"/>
      <c r="F16" s="3067"/>
      <c r="G16" s="3067"/>
      <c r="H16" s="3067"/>
      <c r="I16" s="3067"/>
      <c r="J16" s="3068"/>
      <c r="K16" s="791" t="s">
        <v>1329</v>
      </c>
      <c r="L16" s="792"/>
      <c r="M16" s="792"/>
      <c r="N16" s="1026"/>
      <c r="O16" s="793" t="s">
        <v>16</v>
      </c>
      <c r="P16" s="791" t="s">
        <v>1330</v>
      </c>
      <c r="Q16" s="792"/>
      <c r="R16" s="792"/>
      <c r="S16" s="1026"/>
      <c r="T16" s="793" t="s">
        <v>16</v>
      </c>
      <c r="V16" s="3631"/>
      <c r="W16" s="3632"/>
      <c r="X16" s="3632"/>
      <c r="Y16" s="3633"/>
    </row>
    <row r="17" spans="1:25" ht="7.5" customHeight="1">
      <c r="A17" s="784"/>
      <c r="B17" s="784"/>
      <c r="S17" s="794"/>
      <c r="T17" s="794"/>
      <c r="V17" s="3631"/>
      <c r="W17" s="3632"/>
      <c r="X17" s="3632"/>
      <c r="Y17" s="3633"/>
    </row>
    <row r="18" spans="1:25" ht="18.75" customHeight="1">
      <c r="A18" s="784"/>
      <c r="B18" s="784"/>
      <c r="D18" s="3628" t="s">
        <v>1331</v>
      </c>
      <c r="E18" s="3629"/>
      <c r="F18" s="3629"/>
      <c r="G18" s="3629"/>
      <c r="H18" s="3629"/>
      <c r="I18" s="3629"/>
      <c r="J18" s="3630"/>
      <c r="K18" s="791" t="s">
        <v>1329</v>
      </c>
      <c r="L18" s="792"/>
      <c r="M18" s="792"/>
      <c r="N18" s="1026"/>
      <c r="O18" s="793" t="s">
        <v>16</v>
      </c>
      <c r="P18" s="791" t="s">
        <v>1330</v>
      </c>
      <c r="Q18" s="792"/>
      <c r="R18" s="792"/>
      <c r="S18" s="1026"/>
      <c r="T18" s="793" t="s">
        <v>16</v>
      </c>
      <c r="V18" s="3631"/>
      <c r="W18" s="3632"/>
      <c r="X18" s="3632"/>
      <c r="Y18" s="3633"/>
    </row>
    <row r="19" spans="1:25" ht="7.5" customHeight="1">
      <c r="A19" s="784"/>
      <c r="B19" s="784"/>
      <c r="V19" s="3631"/>
      <c r="W19" s="3632"/>
      <c r="X19" s="3632"/>
      <c r="Y19" s="3633"/>
    </row>
    <row r="20" spans="1:25" ht="18.75" customHeight="1">
      <c r="A20" s="784"/>
      <c r="B20" s="784"/>
      <c r="D20" s="785" t="s">
        <v>1332</v>
      </c>
      <c r="V20" s="3631"/>
      <c r="W20" s="3632"/>
      <c r="X20" s="3632"/>
      <c r="Y20" s="3633"/>
    </row>
    <row r="21" spans="1:25" ht="7.5" customHeight="1">
      <c r="A21" s="784"/>
      <c r="B21" s="795"/>
      <c r="C21" s="796"/>
      <c r="D21" s="796"/>
      <c r="E21" s="796"/>
      <c r="F21" s="796"/>
      <c r="G21" s="796"/>
      <c r="H21" s="796"/>
      <c r="I21" s="796"/>
      <c r="J21" s="796"/>
      <c r="K21" s="796"/>
      <c r="L21" s="796"/>
      <c r="M21" s="796"/>
      <c r="N21" s="796"/>
      <c r="O21" s="796"/>
      <c r="P21" s="796"/>
      <c r="Q21" s="796"/>
      <c r="R21" s="796"/>
      <c r="S21" s="796"/>
      <c r="T21" s="796"/>
      <c r="U21" s="797"/>
      <c r="V21" s="1027"/>
      <c r="W21" s="1028"/>
      <c r="X21" s="1028"/>
      <c r="Y21" s="1029"/>
    </row>
    <row r="22" spans="1:25" ht="18.75" customHeight="1">
      <c r="A22" s="784"/>
      <c r="B22" s="784"/>
      <c r="C22" s="785" t="s">
        <v>1333</v>
      </c>
      <c r="V22" s="3641" t="s">
        <v>32</v>
      </c>
      <c r="W22" s="3643" t="s">
        <v>258</v>
      </c>
      <c r="X22" s="3643" t="s">
        <v>32</v>
      </c>
      <c r="Y22" s="3645" t="s">
        <v>257</v>
      </c>
    </row>
    <row r="23" spans="1:25" ht="18.75" customHeight="1">
      <c r="A23" s="784"/>
      <c r="B23" s="784"/>
      <c r="C23" s="785" t="s">
        <v>1334</v>
      </c>
      <c r="V23" s="3631"/>
      <c r="W23" s="3632"/>
      <c r="X23" s="3632"/>
      <c r="Y23" s="3633"/>
    </row>
    <row r="24" spans="1:25" ht="18.75" customHeight="1">
      <c r="A24" s="784"/>
      <c r="B24" s="784"/>
      <c r="C24" s="785" t="s">
        <v>1335</v>
      </c>
      <c r="V24" s="3631"/>
      <c r="W24" s="3632"/>
      <c r="X24" s="3632"/>
      <c r="Y24" s="3633"/>
    </row>
    <row r="25" spans="1:25" ht="18.75" customHeight="1">
      <c r="A25" s="784"/>
      <c r="B25" s="784"/>
      <c r="D25" s="785" t="s">
        <v>1336</v>
      </c>
      <c r="V25" s="3642"/>
      <c r="W25" s="3640"/>
      <c r="X25" s="3640"/>
      <c r="Y25" s="3639"/>
    </row>
    <row r="26" spans="1:25" ht="18.75" customHeight="1">
      <c r="A26" s="784"/>
      <c r="B26" s="789"/>
      <c r="C26" s="790" t="s">
        <v>1337</v>
      </c>
      <c r="D26" s="790"/>
      <c r="E26" s="790"/>
      <c r="F26" s="790"/>
      <c r="G26" s="790"/>
      <c r="H26" s="790"/>
      <c r="I26" s="790"/>
      <c r="J26" s="790"/>
      <c r="K26" s="790"/>
      <c r="L26" s="790"/>
      <c r="M26" s="790"/>
      <c r="N26" s="790"/>
      <c r="O26" s="790"/>
      <c r="P26" s="790"/>
      <c r="Q26" s="790"/>
      <c r="R26" s="790"/>
      <c r="S26" s="790"/>
      <c r="T26" s="790"/>
      <c r="U26" s="790"/>
      <c r="V26" s="3644" t="s">
        <v>32</v>
      </c>
      <c r="W26" s="3043" t="s">
        <v>258</v>
      </c>
      <c r="X26" s="3043" t="s">
        <v>32</v>
      </c>
      <c r="Y26" s="3638" t="s">
        <v>257</v>
      </c>
    </row>
    <row r="27" spans="1:25" ht="18.75" customHeight="1">
      <c r="A27" s="784"/>
      <c r="B27" s="798"/>
      <c r="C27" s="799" t="s">
        <v>1338</v>
      </c>
      <c r="D27" s="799"/>
      <c r="E27" s="799"/>
      <c r="F27" s="799"/>
      <c r="G27" s="799"/>
      <c r="H27" s="799"/>
      <c r="I27" s="799"/>
      <c r="J27" s="799"/>
      <c r="K27" s="799"/>
      <c r="L27" s="799"/>
      <c r="M27" s="799"/>
      <c r="N27" s="799"/>
      <c r="O27" s="799"/>
      <c r="P27" s="799"/>
      <c r="Q27" s="799"/>
      <c r="R27" s="799"/>
      <c r="S27" s="799"/>
      <c r="T27" s="799"/>
      <c r="U27" s="799"/>
      <c r="V27" s="3642"/>
      <c r="W27" s="3640"/>
      <c r="X27" s="3640"/>
      <c r="Y27" s="3639"/>
    </row>
    <row r="28" spans="1:25" ht="18.75" customHeight="1">
      <c r="A28" s="784"/>
      <c r="B28" s="791"/>
      <c r="C28" s="792" t="s">
        <v>1339</v>
      </c>
      <c r="D28" s="792"/>
      <c r="E28" s="792"/>
      <c r="F28" s="792"/>
      <c r="G28" s="792"/>
      <c r="H28" s="792"/>
      <c r="I28" s="792"/>
      <c r="J28" s="792"/>
      <c r="K28" s="792"/>
      <c r="L28" s="792"/>
      <c r="M28" s="792"/>
      <c r="N28" s="792"/>
      <c r="O28" s="792"/>
      <c r="P28" s="792"/>
      <c r="Q28" s="792"/>
      <c r="R28" s="792"/>
      <c r="S28" s="792"/>
      <c r="T28" s="792"/>
      <c r="U28" s="792"/>
      <c r="V28" s="1016" t="s">
        <v>32</v>
      </c>
      <c r="W28" s="809" t="s">
        <v>258</v>
      </c>
      <c r="X28" s="809" t="s">
        <v>32</v>
      </c>
      <c r="Y28" s="991" t="s">
        <v>257</v>
      </c>
    </row>
    <row r="29" spans="1:25" ht="18.75" customHeight="1">
      <c r="A29" s="784"/>
      <c r="B29" s="789"/>
      <c r="C29" s="790" t="s">
        <v>1340</v>
      </c>
      <c r="D29" s="790"/>
      <c r="E29" s="790"/>
      <c r="F29" s="790"/>
      <c r="G29" s="790"/>
      <c r="H29" s="790"/>
      <c r="I29" s="790"/>
      <c r="J29" s="790"/>
      <c r="K29" s="790"/>
      <c r="L29" s="790"/>
      <c r="M29" s="790"/>
      <c r="N29" s="790"/>
      <c r="O29" s="790"/>
      <c r="P29" s="790"/>
      <c r="Q29" s="790"/>
      <c r="R29" s="790"/>
      <c r="S29" s="790"/>
      <c r="T29" s="790"/>
      <c r="U29" s="790"/>
      <c r="V29" s="3644" t="s">
        <v>32</v>
      </c>
      <c r="W29" s="3043" t="s">
        <v>258</v>
      </c>
      <c r="X29" s="3043" t="s">
        <v>32</v>
      </c>
      <c r="Y29" s="3638" t="s">
        <v>257</v>
      </c>
    </row>
    <row r="30" spans="1:25" ht="18.75" customHeight="1">
      <c r="A30" s="784"/>
      <c r="B30" s="798"/>
      <c r="C30" s="799" t="s">
        <v>1341</v>
      </c>
      <c r="D30" s="799"/>
      <c r="E30" s="799"/>
      <c r="F30" s="799"/>
      <c r="G30" s="799"/>
      <c r="H30" s="799"/>
      <c r="I30" s="799"/>
      <c r="J30" s="799"/>
      <c r="K30" s="799"/>
      <c r="L30" s="799"/>
      <c r="M30" s="799"/>
      <c r="N30" s="799"/>
      <c r="O30" s="799"/>
      <c r="P30" s="799"/>
      <c r="Q30" s="799"/>
      <c r="R30" s="799"/>
      <c r="S30" s="799"/>
      <c r="T30" s="799"/>
      <c r="U30" s="799"/>
      <c r="V30" s="3642"/>
      <c r="W30" s="3640"/>
      <c r="X30" s="3640"/>
      <c r="Y30" s="3639"/>
    </row>
    <row r="31" spans="1:25" ht="18.75" customHeight="1">
      <c r="A31" s="784"/>
      <c r="B31" s="789"/>
      <c r="C31" s="790" t="s">
        <v>1342</v>
      </c>
      <c r="D31" s="790"/>
      <c r="E31" s="790"/>
      <c r="F31" s="790"/>
      <c r="G31" s="790"/>
      <c r="H31" s="790"/>
      <c r="I31" s="790"/>
      <c r="J31" s="790"/>
      <c r="K31" s="790"/>
      <c r="L31" s="790"/>
      <c r="M31" s="790"/>
      <c r="N31" s="790"/>
      <c r="O31" s="790"/>
      <c r="P31" s="790"/>
      <c r="Q31" s="790"/>
      <c r="R31" s="790"/>
      <c r="S31" s="790"/>
      <c r="T31" s="790"/>
      <c r="U31" s="790"/>
      <c r="V31" s="3644" t="s">
        <v>32</v>
      </c>
      <c r="W31" s="3043" t="s">
        <v>258</v>
      </c>
      <c r="X31" s="3043" t="s">
        <v>32</v>
      </c>
      <c r="Y31" s="3638" t="s">
        <v>257</v>
      </c>
    </row>
    <row r="32" spans="1:25" ht="18.75" customHeight="1">
      <c r="A32" s="784"/>
      <c r="B32" s="798"/>
      <c r="C32" s="799" t="s">
        <v>1343</v>
      </c>
      <c r="D32" s="799"/>
      <c r="E32" s="799"/>
      <c r="F32" s="799"/>
      <c r="G32" s="799"/>
      <c r="H32" s="799"/>
      <c r="I32" s="799"/>
      <c r="J32" s="799"/>
      <c r="K32" s="799"/>
      <c r="L32" s="799"/>
      <c r="M32" s="799"/>
      <c r="N32" s="799"/>
      <c r="O32" s="799"/>
      <c r="P32" s="799"/>
      <c r="Q32" s="799"/>
      <c r="R32" s="799"/>
      <c r="S32" s="799"/>
      <c r="T32" s="799"/>
      <c r="U32" s="799"/>
      <c r="V32" s="3642"/>
      <c r="W32" s="3640"/>
      <c r="X32" s="3640"/>
      <c r="Y32" s="3639"/>
    </row>
    <row r="33" spans="1:25" ht="18.75" customHeight="1">
      <c r="A33" s="784"/>
      <c r="B33" s="789"/>
      <c r="C33" s="790" t="s">
        <v>1344</v>
      </c>
      <c r="D33" s="790"/>
      <c r="E33" s="790"/>
      <c r="F33" s="790"/>
      <c r="G33" s="790"/>
      <c r="H33" s="790"/>
      <c r="I33" s="790"/>
      <c r="J33" s="790"/>
      <c r="K33" s="790"/>
      <c r="L33" s="790"/>
      <c r="M33" s="790"/>
      <c r="N33" s="790"/>
      <c r="O33" s="790"/>
      <c r="P33" s="790"/>
      <c r="Q33" s="790"/>
      <c r="R33" s="790"/>
      <c r="S33" s="790"/>
      <c r="T33" s="790"/>
      <c r="U33" s="790"/>
      <c r="V33" s="1016" t="s">
        <v>32</v>
      </c>
      <c r="W33" s="809" t="s">
        <v>258</v>
      </c>
      <c r="X33" s="809" t="s">
        <v>32</v>
      </c>
      <c r="Y33" s="991" t="s">
        <v>257</v>
      </c>
    </row>
    <row r="34" spans="1:25" ht="18.75" customHeight="1">
      <c r="A34" s="784"/>
      <c r="B34" s="789"/>
      <c r="C34" s="790" t="s">
        <v>1345</v>
      </c>
      <c r="D34" s="790"/>
      <c r="E34" s="790"/>
      <c r="F34" s="790"/>
      <c r="G34" s="790"/>
      <c r="H34" s="790"/>
      <c r="I34" s="790"/>
      <c r="J34" s="790"/>
      <c r="K34" s="790"/>
      <c r="L34" s="790"/>
      <c r="M34" s="790"/>
      <c r="N34" s="790"/>
      <c r="O34" s="790"/>
      <c r="P34" s="790"/>
      <c r="Q34" s="790"/>
      <c r="R34" s="790"/>
      <c r="S34" s="790"/>
      <c r="T34" s="790"/>
      <c r="U34" s="800"/>
      <c r="V34" s="3644" t="s">
        <v>32</v>
      </c>
      <c r="W34" s="3043" t="s">
        <v>258</v>
      </c>
      <c r="X34" s="3043" t="s">
        <v>32</v>
      </c>
      <c r="Y34" s="3638" t="s">
        <v>257</v>
      </c>
    </row>
    <row r="35" spans="1:25" ht="18.75" customHeight="1">
      <c r="A35" s="784"/>
      <c r="B35" s="798"/>
      <c r="C35" s="799" t="s">
        <v>1346</v>
      </c>
      <c r="D35" s="799"/>
      <c r="E35" s="799"/>
      <c r="F35" s="799"/>
      <c r="G35" s="799"/>
      <c r="H35" s="799"/>
      <c r="I35" s="799"/>
      <c r="J35" s="799"/>
      <c r="K35" s="799"/>
      <c r="L35" s="799"/>
      <c r="M35" s="799"/>
      <c r="N35" s="799"/>
      <c r="O35" s="799"/>
      <c r="P35" s="799"/>
      <c r="Q35" s="799"/>
      <c r="R35" s="799"/>
      <c r="S35" s="799"/>
      <c r="T35" s="799"/>
      <c r="U35" s="801"/>
      <c r="V35" s="3642"/>
      <c r="W35" s="3640"/>
      <c r="X35" s="3640"/>
      <c r="Y35" s="3639"/>
    </row>
    <row r="36" spans="1:25" ht="18.75" customHeight="1">
      <c r="A36" s="784"/>
      <c r="B36" s="789"/>
      <c r="C36" s="790" t="s">
        <v>1347</v>
      </c>
      <c r="D36" s="790"/>
      <c r="E36" s="790"/>
      <c r="F36" s="790"/>
      <c r="G36" s="790"/>
      <c r="H36" s="790"/>
      <c r="I36" s="790"/>
      <c r="J36" s="790"/>
      <c r="K36" s="790"/>
      <c r="L36" s="790"/>
      <c r="M36" s="790"/>
      <c r="N36" s="790"/>
      <c r="O36" s="790"/>
      <c r="P36" s="790"/>
      <c r="Q36" s="790"/>
      <c r="R36" s="790"/>
      <c r="S36" s="790"/>
      <c r="T36" s="790"/>
      <c r="U36" s="800"/>
      <c r="V36" s="3641" t="s">
        <v>32</v>
      </c>
      <c r="W36" s="3043" t="s">
        <v>258</v>
      </c>
      <c r="X36" s="3643" t="s">
        <v>32</v>
      </c>
      <c r="Y36" s="3638" t="s">
        <v>257</v>
      </c>
    </row>
    <row r="37" spans="1:25" ht="18.75" customHeight="1">
      <c r="A37" s="784"/>
      <c r="B37" s="784"/>
      <c r="C37" s="785" t="s">
        <v>1348</v>
      </c>
      <c r="U37" s="802"/>
      <c r="V37" s="3631"/>
      <c r="W37" s="3632"/>
      <c r="X37" s="3632"/>
      <c r="Y37" s="3633"/>
    </row>
    <row r="38" spans="1:25" ht="18.75" customHeight="1">
      <c r="A38" s="784"/>
      <c r="B38" s="784"/>
      <c r="C38" s="785" t="s">
        <v>1349</v>
      </c>
      <c r="U38" s="802"/>
      <c r="V38" s="3631"/>
      <c r="W38" s="3632"/>
      <c r="X38" s="3632"/>
      <c r="Y38" s="3633"/>
    </row>
    <row r="39" spans="1:25" ht="18.75" customHeight="1">
      <c r="A39" s="784"/>
      <c r="B39" s="798"/>
      <c r="C39" s="799" t="s">
        <v>1350</v>
      </c>
      <c r="D39" s="799"/>
      <c r="E39" s="799"/>
      <c r="F39" s="799"/>
      <c r="G39" s="799"/>
      <c r="H39" s="799"/>
      <c r="I39" s="799"/>
      <c r="J39" s="799"/>
      <c r="K39" s="799"/>
      <c r="L39" s="799"/>
      <c r="M39" s="799"/>
      <c r="N39" s="799"/>
      <c r="O39" s="799"/>
      <c r="P39" s="799"/>
      <c r="Q39" s="799"/>
      <c r="R39" s="799"/>
      <c r="S39" s="799"/>
      <c r="T39" s="799"/>
      <c r="U39" s="801"/>
      <c r="V39" s="3642"/>
      <c r="W39" s="3640"/>
      <c r="X39" s="3640"/>
      <c r="Y39" s="3639"/>
    </row>
    <row r="40" spans="1:25" ht="18.75" customHeight="1">
      <c r="A40" s="784"/>
      <c r="B40" s="791"/>
      <c r="C40" s="792" t="s">
        <v>1351</v>
      </c>
      <c r="D40" s="792"/>
      <c r="E40" s="792"/>
      <c r="F40" s="792"/>
      <c r="G40" s="792"/>
      <c r="H40" s="792"/>
      <c r="I40" s="792"/>
      <c r="J40" s="792"/>
      <c r="K40" s="792"/>
      <c r="L40" s="792"/>
      <c r="M40" s="792"/>
      <c r="N40" s="792"/>
      <c r="O40" s="792"/>
      <c r="P40" s="792"/>
      <c r="Q40" s="792"/>
      <c r="R40" s="792"/>
      <c r="S40" s="792"/>
      <c r="T40" s="792"/>
      <c r="U40" s="792"/>
      <c r="V40" s="1016" t="s">
        <v>32</v>
      </c>
      <c r="W40" s="809" t="s">
        <v>258</v>
      </c>
      <c r="X40" s="809" t="s">
        <v>32</v>
      </c>
      <c r="Y40" s="991" t="s">
        <v>257</v>
      </c>
    </row>
    <row r="41" spans="1:25" ht="9.75" customHeight="1">
      <c r="A41" s="784"/>
      <c r="V41" s="803"/>
      <c r="W41" s="803"/>
      <c r="X41" s="803"/>
      <c r="Y41" s="803"/>
    </row>
    <row r="42" spans="1:25" ht="27.75" customHeight="1">
      <c r="A42" s="784"/>
      <c r="B42" s="3055" t="s">
        <v>1352</v>
      </c>
      <c r="C42" s="3627"/>
      <c r="D42" s="3627"/>
      <c r="E42" s="3627"/>
      <c r="F42" s="3627"/>
      <c r="G42" s="3627"/>
      <c r="H42" s="3627"/>
      <c r="I42" s="3627"/>
      <c r="J42" s="3627"/>
      <c r="K42" s="3627"/>
      <c r="L42" s="3627"/>
      <c r="M42" s="3627"/>
      <c r="N42" s="3627"/>
      <c r="O42" s="3627"/>
      <c r="P42" s="3627"/>
      <c r="Q42" s="3627"/>
      <c r="R42" s="3627"/>
      <c r="S42" s="3627"/>
      <c r="T42" s="3627"/>
      <c r="U42" s="3627"/>
      <c r="V42" s="3627"/>
      <c r="W42" s="3627"/>
      <c r="X42" s="3627"/>
      <c r="Y42" s="3627"/>
    </row>
    <row r="43" spans="1:25" ht="30" customHeight="1">
      <c r="A43" s="784"/>
      <c r="B43" s="3055" t="s">
        <v>1353</v>
      </c>
      <c r="C43" s="3627"/>
      <c r="D43" s="3627"/>
      <c r="E43" s="3627"/>
      <c r="F43" s="3627"/>
      <c r="G43" s="3627"/>
      <c r="H43" s="3627"/>
      <c r="I43" s="3627"/>
      <c r="J43" s="3627"/>
      <c r="K43" s="3627"/>
      <c r="L43" s="3627"/>
      <c r="M43" s="3627"/>
      <c r="N43" s="3627"/>
      <c r="O43" s="3627"/>
      <c r="P43" s="3627"/>
      <c r="Q43" s="3627"/>
      <c r="R43" s="3627"/>
      <c r="S43" s="3627"/>
      <c r="T43" s="3627"/>
      <c r="U43" s="3627"/>
      <c r="V43" s="3627"/>
      <c r="W43" s="3627"/>
      <c r="X43" s="3627"/>
      <c r="Y43" s="3627"/>
    </row>
    <row r="45" spans="1:25">
      <c r="B45" s="785" t="s">
        <v>1354</v>
      </c>
    </row>
    <row r="46" spans="1:25">
      <c r="C46" s="785" t="s">
        <v>1355</v>
      </c>
    </row>
    <row r="47" spans="1:25">
      <c r="C47" s="785" t="s">
        <v>1356</v>
      </c>
    </row>
    <row r="48" spans="1:25">
      <c r="C48" s="785" t="s">
        <v>1357</v>
      </c>
    </row>
    <row r="49" spans="3:3">
      <c r="C49" s="785" t="s">
        <v>1356</v>
      </c>
    </row>
    <row r="50" spans="3:3">
      <c r="C50" s="785" t="s">
        <v>1358</v>
      </c>
    </row>
  </sheetData>
  <mergeCells count="45">
    <mergeCell ref="X29:X30"/>
    <mergeCell ref="Y29:Y30"/>
    <mergeCell ref="V26:V27"/>
    <mergeCell ref="V22:V25"/>
    <mergeCell ref="W22:W25"/>
    <mergeCell ref="X22:X25"/>
    <mergeCell ref="Y22:Y25"/>
    <mergeCell ref="W26:W27"/>
    <mergeCell ref="X26:X27"/>
    <mergeCell ref="Y26:Y27"/>
    <mergeCell ref="B42:Y42"/>
    <mergeCell ref="B43:Y43"/>
    <mergeCell ref="Y34:Y35"/>
    <mergeCell ref="W29:W30"/>
    <mergeCell ref="V36:V39"/>
    <mergeCell ref="W36:W39"/>
    <mergeCell ref="X36:X39"/>
    <mergeCell ref="Y36:Y39"/>
    <mergeCell ref="V31:V32"/>
    <mergeCell ref="W31:W32"/>
    <mergeCell ref="X31:X32"/>
    <mergeCell ref="Y31:Y32"/>
    <mergeCell ref="V34:V35"/>
    <mergeCell ref="W34:W35"/>
    <mergeCell ref="X34:X35"/>
    <mergeCell ref="V29:V30"/>
    <mergeCell ref="R2:Y2"/>
    <mergeCell ref="B4:Y4"/>
    <mergeCell ref="B6:F6"/>
    <mergeCell ref="B7:F7"/>
    <mergeCell ref="G6:Z6"/>
    <mergeCell ref="T7:Z7"/>
    <mergeCell ref="B8:F8"/>
    <mergeCell ref="B10:Y10"/>
    <mergeCell ref="D16:J16"/>
    <mergeCell ref="D18:J18"/>
    <mergeCell ref="V13:V20"/>
    <mergeCell ref="W13:W20"/>
    <mergeCell ref="X13:X20"/>
    <mergeCell ref="Y13:Y20"/>
    <mergeCell ref="H8:O8"/>
    <mergeCell ref="T8:U8"/>
    <mergeCell ref="Q8:R8"/>
    <mergeCell ref="X8:Z8"/>
    <mergeCell ref="V8:W8"/>
  </mergeCells>
  <phoneticPr fontId="1"/>
  <dataValidations count="1">
    <dataValidation type="list" allowBlank="1" showInputMessage="1" showErrorMessage="1" sqref="V13:V20 X13:X20 G7:G8 L7 P8 S8 Q7 X22:X40 V22:V40" xr:uid="{53B3662F-69E0-4AED-9035-2C9EFCE2B2F3}">
      <formula1>$AC$7:$AC$8</formula1>
    </dataValidation>
  </dataValidations>
  <pageMargins left="0.7" right="0.7" top="0.75" bottom="0.75" header="0.3" footer="0.3"/>
  <pageSetup paperSize="9" scale="8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D7A9F-CEE3-4884-8894-797AE943AEC1}">
  <sheetPr>
    <pageSetUpPr fitToPage="1"/>
  </sheetPr>
  <dimension ref="A1:AC69"/>
  <sheetViews>
    <sheetView view="pageBreakPreview" topLeftCell="A53" zoomScaleNormal="100" zoomScaleSheetLayoutView="100" workbookViewId="0">
      <selection activeCell="C2" sqref="C2"/>
    </sheetView>
  </sheetViews>
  <sheetFormatPr defaultColWidth="4" defaultRowHeight="13.5"/>
  <cols>
    <col min="1" max="1" width="2.125" style="1443" customWidth="1"/>
    <col min="2" max="2" width="3.625" style="1443" customWidth="1"/>
    <col min="3" max="19" width="5.625" style="1443" customWidth="1"/>
    <col min="20" max="20" width="6.25" style="1443" customWidth="1"/>
    <col min="21" max="21" width="6.625" style="1443" customWidth="1"/>
    <col min="22" max="25" width="3.625" style="1443" customWidth="1"/>
    <col min="26" max="26" width="2.125" style="1443" customWidth="1"/>
    <col min="27" max="28" width="4" style="1443"/>
    <col min="29" max="29" width="0" style="1443" hidden="1" customWidth="1"/>
    <col min="30" max="255" width="4" style="1443"/>
    <col min="256" max="256" width="1.75" style="1443" customWidth="1"/>
    <col min="257" max="257" width="2.125" style="1443" customWidth="1"/>
    <col min="258" max="258" width="2.375" style="1443" customWidth="1"/>
    <col min="259" max="277" width="4" style="1443" customWidth="1"/>
    <col min="278" max="281" width="2.375" style="1443" customWidth="1"/>
    <col min="282" max="282" width="2.125" style="1443" customWidth="1"/>
    <col min="283" max="511" width="4" style="1443"/>
    <col min="512" max="512" width="1.75" style="1443" customWidth="1"/>
    <col min="513" max="513" width="2.125" style="1443" customWidth="1"/>
    <col min="514" max="514" width="2.375" style="1443" customWidth="1"/>
    <col min="515" max="533" width="4" style="1443" customWidth="1"/>
    <col min="534" max="537" width="2.375" style="1443" customWidth="1"/>
    <col min="538" max="538" width="2.125" style="1443" customWidth="1"/>
    <col min="539" max="767" width="4" style="1443"/>
    <col min="768" max="768" width="1.75" style="1443" customWidth="1"/>
    <col min="769" max="769" width="2.125" style="1443" customWidth="1"/>
    <col min="770" max="770" width="2.375" style="1443" customWidth="1"/>
    <col min="771" max="789" width="4" style="1443" customWidth="1"/>
    <col min="790" max="793" width="2.375" style="1443" customWidth="1"/>
    <col min="794" max="794" width="2.125" style="1443" customWidth="1"/>
    <col min="795" max="1023" width="4" style="1443"/>
    <col min="1024" max="1024" width="1.75" style="1443" customWidth="1"/>
    <col min="1025" max="1025" width="2.125" style="1443" customWidth="1"/>
    <col min="1026" max="1026" width="2.375" style="1443" customWidth="1"/>
    <col min="1027" max="1045" width="4" style="1443" customWidth="1"/>
    <col min="1046" max="1049" width="2.375" style="1443" customWidth="1"/>
    <col min="1050" max="1050" width="2.125" style="1443" customWidth="1"/>
    <col min="1051" max="1279" width="4" style="1443"/>
    <col min="1280" max="1280" width="1.75" style="1443" customWidth="1"/>
    <col min="1281" max="1281" width="2.125" style="1443" customWidth="1"/>
    <col min="1282" max="1282" width="2.375" style="1443" customWidth="1"/>
    <col min="1283" max="1301" width="4" style="1443" customWidth="1"/>
    <col min="1302" max="1305" width="2.375" style="1443" customWidth="1"/>
    <col min="1306" max="1306" width="2.125" style="1443" customWidth="1"/>
    <col min="1307" max="1535" width="4" style="1443"/>
    <col min="1536" max="1536" width="1.75" style="1443" customWidth="1"/>
    <col min="1537" max="1537" width="2.125" style="1443" customWidth="1"/>
    <col min="1538" max="1538" width="2.375" style="1443" customWidth="1"/>
    <col min="1539" max="1557" width="4" style="1443" customWidth="1"/>
    <col min="1558" max="1561" width="2.375" style="1443" customWidth="1"/>
    <col min="1562" max="1562" width="2.125" style="1443" customWidth="1"/>
    <col min="1563" max="1791" width="4" style="1443"/>
    <col min="1792" max="1792" width="1.75" style="1443" customWidth="1"/>
    <col min="1793" max="1793" width="2.125" style="1443" customWidth="1"/>
    <col min="1794" max="1794" width="2.375" style="1443" customWidth="1"/>
    <col min="1795" max="1813" width="4" style="1443" customWidth="1"/>
    <col min="1814" max="1817" width="2.375" style="1443" customWidth="1"/>
    <col min="1818" max="1818" width="2.125" style="1443" customWidth="1"/>
    <col min="1819" max="2047" width="4" style="1443"/>
    <col min="2048" max="2048" width="1.75" style="1443" customWidth="1"/>
    <col min="2049" max="2049" width="2.125" style="1443" customWidth="1"/>
    <col min="2050" max="2050" width="2.375" style="1443" customWidth="1"/>
    <col min="2051" max="2069" width="4" style="1443" customWidth="1"/>
    <col min="2070" max="2073" width="2.375" style="1443" customWidth="1"/>
    <col min="2074" max="2074" width="2.125" style="1443" customWidth="1"/>
    <col min="2075" max="2303" width="4" style="1443"/>
    <col min="2304" max="2304" width="1.75" style="1443" customWidth="1"/>
    <col min="2305" max="2305" width="2.125" style="1443" customWidth="1"/>
    <col min="2306" max="2306" width="2.375" style="1443" customWidth="1"/>
    <col min="2307" max="2325" width="4" style="1443" customWidth="1"/>
    <col min="2326" max="2329" width="2.375" style="1443" customWidth="1"/>
    <col min="2330" max="2330" width="2.125" style="1443" customWidth="1"/>
    <col min="2331" max="2559" width="4" style="1443"/>
    <col min="2560" max="2560" width="1.75" style="1443" customWidth="1"/>
    <col min="2561" max="2561" width="2.125" style="1443" customWidth="1"/>
    <col min="2562" max="2562" width="2.375" style="1443" customWidth="1"/>
    <col min="2563" max="2581" width="4" style="1443" customWidth="1"/>
    <col min="2582" max="2585" width="2.375" style="1443" customWidth="1"/>
    <col min="2586" max="2586" width="2.125" style="1443" customWidth="1"/>
    <col min="2587" max="2815" width="4" style="1443"/>
    <col min="2816" max="2816" width="1.75" style="1443" customWidth="1"/>
    <col min="2817" max="2817" width="2.125" style="1443" customWidth="1"/>
    <col min="2818" max="2818" width="2.375" style="1443" customWidth="1"/>
    <col min="2819" max="2837" width="4" style="1443" customWidth="1"/>
    <col min="2838" max="2841" width="2.375" style="1443" customWidth="1"/>
    <col min="2842" max="2842" width="2.125" style="1443" customWidth="1"/>
    <col min="2843" max="3071" width="4" style="1443"/>
    <col min="3072" max="3072" width="1.75" style="1443" customWidth="1"/>
    <col min="3073" max="3073" width="2.125" style="1443" customWidth="1"/>
    <col min="3074" max="3074" width="2.375" style="1443" customWidth="1"/>
    <col min="3075" max="3093" width="4" style="1443" customWidth="1"/>
    <col min="3094" max="3097" width="2.375" style="1443" customWidth="1"/>
    <col min="3098" max="3098" width="2.125" style="1443" customWidth="1"/>
    <col min="3099" max="3327" width="4" style="1443"/>
    <col min="3328" max="3328" width="1.75" style="1443" customWidth="1"/>
    <col min="3329" max="3329" width="2.125" style="1443" customWidth="1"/>
    <col min="3330" max="3330" width="2.375" style="1443" customWidth="1"/>
    <col min="3331" max="3349" width="4" style="1443" customWidth="1"/>
    <col min="3350" max="3353" width="2.375" style="1443" customWidth="1"/>
    <col min="3354" max="3354" width="2.125" style="1443" customWidth="1"/>
    <col min="3355" max="3583" width="4" style="1443"/>
    <col min="3584" max="3584" width="1.75" style="1443" customWidth="1"/>
    <col min="3585" max="3585" width="2.125" style="1443" customWidth="1"/>
    <col min="3586" max="3586" width="2.375" style="1443" customWidth="1"/>
    <col min="3587" max="3605" width="4" style="1443" customWidth="1"/>
    <col min="3606" max="3609" width="2.375" style="1443" customWidth="1"/>
    <col min="3610" max="3610" width="2.125" style="1443" customWidth="1"/>
    <col min="3611" max="3839" width="4" style="1443"/>
    <col min="3840" max="3840" width="1.75" style="1443" customWidth="1"/>
    <col min="3841" max="3841" width="2.125" style="1443" customWidth="1"/>
    <col min="3842" max="3842" width="2.375" style="1443" customWidth="1"/>
    <col min="3843" max="3861" width="4" style="1443" customWidth="1"/>
    <col min="3862" max="3865" width="2.375" style="1443" customWidth="1"/>
    <col min="3866" max="3866" width="2.125" style="1443" customWidth="1"/>
    <col min="3867" max="4095" width="4" style="1443"/>
    <col min="4096" max="4096" width="1.75" style="1443" customWidth="1"/>
    <col min="4097" max="4097" width="2.125" style="1443" customWidth="1"/>
    <col min="4098" max="4098" width="2.375" style="1443" customWidth="1"/>
    <col min="4099" max="4117" width="4" style="1443" customWidth="1"/>
    <col min="4118" max="4121" width="2.375" style="1443" customWidth="1"/>
    <col min="4122" max="4122" width="2.125" style="1443" customWidth="1"/>
    <col min="4123" max="4351" width="4" style="1443"/>
    <col min="4352" max="4352" width="1.75" style="1443" customWidth="1"/>
    <col min="4353" max="4353" width="2.125" style="1443" customWidth="1"/>
    <col min="4354" max="4354" width="2.375" style="1443" customWidth="1"/>
    <col min="4355" max="4373" width="4" style="1443" customWidth="1"/>
    <col min="4374" max="4377" width="2.375" style="1443" customWidth="1"/>
    <col min="4378" max="4378" width="2.125" style="1443" customWidth="1"/>
    <col min="4379" max="4607" width="4" style="1443"/>
    <col min="4608" max="4608" width="1.75" style="1443" customWidth="1"/>
    <col min="4609" max="4609" width="2.125" style="1443" customWidth="1"/>
    <col min="4610" max="4610" width="2.375" style="1443" customWidth="1"/>
    <col min="4611" max="4629" width="4" style="1443" customWidth="1"/>
    <col min="4630" max="4633" width="2.375" style="1443" customWidth="1"/>
    <col min="4634" max="4634" width="2.125" style="1443" customWidth="1"/>
    <col min="4635" max="4863" width="4" style="1443"/>
    <col min="4864" max="4864" width="1.75" style="1443" customWidth="1"/>
    <col min="4865" max="4865" width="2.125" style="1443" customWidth="1"/>
    <col min="4866" max="4866" width="2.375" style="1443" customWidth="1"/>
    <col min="4867" max="4885" width="4" style="1443" customWidth="1"/>
    <col min="4886" max="4889" width="2.375" style="1443" customWidth="1"/>
    <col min="4890" max="4890" width="2.125" style="1443" customWidth="1"/>
    <col min="4891" max="5119" width="4" style="1443"/>
    <col min="5120" max="5120" width="1.75" style="1443" customWidth="1"/>
    <col min="5121" max="5121" width="2.125" style="1443" customWidth="1"/>
    <col min="5122" max="5122" width="2.375" style="1443" customWidth="1"/>
    <col min="5123" max="5141" width="4" style="1443" customWidth="1"/>
    <col min="5142" max="5145" width="2.375" style="1443" customWidth="1"/>
    <col min="5146" max="5146" width="2.125" style="1443" customWidth="1"/>
    <col min="5147" max="5375" width="4" style="1443"/>
    <col min="5376" max="5376" width="1.75" style="1443" customWidth="1"/>
    <col min="5377" max="5377" width="2.125" style="1443" customWidth="1"/>
    <col min="5378" max="5378" width="2.375" style="1443" customWidth="1"/>
    <col min="5379" max="5397" width="4" style="1443" customWidth="1"/>
    <col min="5398" max="5401" width="2.375" style="1443" customWidth="1"/>
    <col min="5402" max="5402" width="2.125" style="1443" customWidth="1"/>
    <col min="5403" max="5631" width="4" style="1443"/>
    <col min="5632" max="5632" width="1.75" style="1443" customWidth="1"/>
    <col min="5633" max="5633" width="2.125" style="1443" customWidth="1"/>
    <col min="5634" max="5634" width="2.375" style="1443" customWidth="1"/>
    <col min="5635" max="5653" width="4" style="1443" customWidth="1"/>
    <col min="5654" max="5657" width="2.375" style="1443" customWidth="1"/>
    <col min="5658" max="5658" width="2.125" style="1443" customWidth="1"/>
    <col min="5659" max="5887" width="4" style="1443"/>
    <col min="5888" max="5888" width="1.75" style="1443" customWidth="1"/>
    <col min="5889" max="5889" width="2.125" style="1443" customWidth="1"/>
    <col min="5890" max="5890" width="2.375" style="1443" customWidth="1"/>
    <col min="5891" max="5909" width="4" style="1443" customWidth="1"/>
    <col min="5910" max="5913" width="2.375" style="1443" customWidth="1"/>
    <col min="5914" max="5914" width="2.125" style="1443" customWidth="1"/>
    <col min="5915" max="6143" width="4" style="1443"/>
    <col min="6144" max="6144" width="1.75" style="1443" customWidth="1"/>
    <col min="6145" max="6145" width="2.125" style="1443" customWidth="1"/>
    <col min="6146" max="6146" width="2.375" style="1443" customWidth="1"/>
    <col min="6147" max="6165" width="4" style="1443" customWidth="1"/>
    <col min="6166" max="6169" width="2.375" style="1443" customWidth="1"/>
    <col min="6170" max="6170" width="2.125" style="1443" customWidth="1"/>
    <col min="6171" max="6399" width="4" style="1443"/>
    <col min="6400" max="6400" width="1.75" style="1443" customWidth="1"/>
    <col min="6401" max="6401" width="2.125" style="1443" customWidth="1"/>
    <col min="6402" max="6402" width="2.375" style="1443" customWidth="1"/>
    <col min="6403" max="6421" width="4" style="1443" customWidth="1"/>
    <col min="6422" max="6425" width="2.375" style="1443" customWidth="1"/>
    <col min="6426" max="6426" width="2.125" style="1443" customWidth="1"/>
    <col min="6427" max="6655" width="4" style="1443"/>
    <col min="6656" max="6656" width="1.75" style="1443" customWidth="1"/>
    <col min="6657" max="6657" width="2.125" style="1443" customWidth="1"/>
    <col min="6658" max="6658" width="2.375" style="1443" customWidth="1"/>
    <col min="6659" max="6677" width="4" style="1443" customWidth="1"/>
    <col min="6678" max="6681" width="2.375" style="1443" customWidth="1"/>
    <col min="6682" max="6682" width="2.125" style="1443" customWidth="1"/>
    <col min="6683" max="6911" width="4" style="1443"/>
    <col min="6912" max="6912" width="1.75" style="1443" customWidth="1"/>
    <col min="6913" max="6913" width="2.125" style="1443" customWidth="1"/>
    <col min="6914" max="6914" width="2.375" style="1443" customWidth="1"/>
    <col min="6915" max="6933" width="4" style="1443" customWidth="1"/>
    <col min="6934" max="6937" width="2.375" style="1443" customWidth="1"/>
    <col min="6938" max="6938" width="2.125" style="1443" customWidth="1"/>
    <col min="6939" max="7167" width="4" style="1443"/>
    <col min="7168" max="7168" width="1.75" style="1443" customWidth="1"/>
    <col min="7169" max="7169" width="2.125" style="1443" customWidth="1"/>
    <col min="7170" max="7170" width="2.375" style="1443" customWidth="1"/>
    <col min="7171" max="7189" width="4" style="1443" customWidth="1"/>
    <col min="7190" max="7193" width="2.375" style="1443" customWidth="1"/>
    <col min="7194" max="7194" width="2.125" style="1443" customWidth="1"/>
    <col min="7195" max="7423" width="4" style="1443"/>
    <col min="7424" max="7424" width="1.75" style="1443" customWidth="1"/>
    <col min="7425" max="7425" width="2.125" style="1443" customWidth="1"/>
    <col min="7426" max="7426" width="2.375" style="1443" customWidth="1"/>
    <col min="7427" max="7445" width="4" style="1443" customWidth="1"/>
    <col min="7446" max="7449" width="2.375" style="1443" customWidth="1"/>
    <col min="7450" max="7450" width="2.125" style="1443" customWidth="1"/>
    <col min="7451" max="7679" width="4" style="1443"/>
    <col min="7680" max="7680" width="1.75" style="1443" customWidth="1"/>
    <col min="7681" max="7681" width="2.125" style="1443" customWidth="1"/>
    <col min="7682" max="7682" width="2.375" style="1443" customWidth="1"/>
    <col min="7683" max="7701" width="4" style="1443" customWidth="1"/>
    <col min="7702" max="7705" width="2.375" style="1443" customWidth="1"/>
    <col min="7706" max="7706" width="2.125" style="1443" customWidth="1"/>
    <col min="7707" max="7935" width="4" style="1443"/>
    <col min="7936" max="7936" width="1.75" style="1443" customWidth="1"/>
    <col min="7937" max="7937" width="2.125" style="1443" customWidth="1"/>
    <col min="7938" max="7938" width="2.375" style="1443" customWidth="1"/>
    <col min="7939" max="7957" width="4" style="1443" customWidth="1"/>
    <col min="7958" max="7961" width="2.375" style="1443" customWidth="1"/>
    <col min="7962" max="7962" width="2.125" style="1443" customWidth="1"/>
    <col min="7963" max="8191" width="4" style="1443"/>
    <col min="8192" max="8192" width="1.75" style="1443" customWidth="1"/>
    <col min="8193" max="8193" width="2.125" style="1443" customWidth="1"/>
    <col min="8194" max="8194" width="2.375" style="1443" customWidth="1"/>
    <col min="8195" max="8213" width="4" style="1443" customWidth="1"/>
    <col min="8214" max="8217" width="2.375" style="1443" customWidth="1"/>
    <col min="8218" max="8218" width="2.125" style="1443" customWidth="1"/>
    <col min="8219" max="8447" width="4" style="1443"/>
    <col min="8448" max="8448" width="1.75" style="1443" customWidth="1"/>
    <col min="8449" max="8449" width="2.125" style="1443" customWidth="1"/>
    <col min="8450" max="8450" width="2.375" style="1443" customWidth="1"/>
    <col min="8451" max="8469" width="4" style="1443" customWidth="1"/>
    <col min="8470" max="8473" width="2.375" style="1443" customWidth="1"/>
    <col min="8474" max="8474" width="2.125" style="1443" customWidth="1"/>
    <col min="8475" max="8703" width="4" style="1443"/>
    <col min="8704" max="8704" width="1.75" style="1443" customWidth="1"/>
    <col min="8705" max="8705" width="2.125" style="1443" customWidth="1"/>
    <col min="8706" max="8706" width="2.375" style="1443" customWidth="1"/>
    <col min="8707" max="8725" width="4" style="1443" customWidth="1"/>
    <col min="8726" max="8729" width="2.375" style="1443" customWidth="1"/>
    <col min="8730" max="8730" width="2.125" style="1443" customWidth="1"/>
    <col min="8731" max="8959" width="4" style="1443"/>
    <col min="8960" max="8960" width="1.75" style="1443" customWidth="1"/>
    <col min="8961" max="8961" width="2.125" style="1443" customWidth="1"/>
    <col min="8962" max="8962" width="2.375" style="1443" customWidth="1"/>
    <col min="8963" max="8981" width="4" style="1443" customWidth="1"/>
    <col min="8982" max="8985" width="2.375" style="1443" customWidth="1"/>
    <col min="8986" max="8986" width="2.125" style="1443" customWidth="1"/>
    <col min="8987" max="9215" width="4" style="1443"/>
    <col min="9216" max="9216" width="1.75" style="1443" customWidth="1"/>
    <col min="9217" max="9217" width="2.125" style="1443" customWidth="1"/>
    <col min="9218" max="9218" width="2.375" style="1443" customWidth="1"/>
    <col min="9219" max="9237" width="4" style="1443" customWidth="1"/>
    <col min="9238" max="9241" width="2.375" style="1443" customWidth="1"/>
    <col min="9242" max="9242" width="2.125" style="1443" customWidth="1"/>
    <col min="9243" max="9471" width="4" style="1443"/>
    <col min="9472" max="9472" width="1.75" style="1443" customWidth="1"/>
    <col min="9473" max="9473" width="2.125" style="1443" customWidth="1"/>
    <col min="9474" max="9474" width="2.375" style="1443" customWidth="1"/>
    <col min="9475" max="9493" width="4" style="1443" customWidth="1"/>
    <col min="9494" max="9497" width="2.375" style="1443" customWidth="1"/>
    <col min="9498" max="9498" width="2.125" style="1443" customWidth="1"/>
    <col min="9499" max="9727" width="4" style="1443"/>
    <col min="9728" max="9728" width="1.75" style="1443" customWidth="1"/>
    <col min="9729" max="9729" width="2.125" style="1443" customWidth="1"/>
    <col min="9730" max="9730" width="2.375" style="1443" customWidth="1"/>
    <col min="9731" max="9749" width="4" style="1443" customWidth="1"/>
    <col min="9750" max="9753" width="2.375" style="1443" customWidth="1"/>
    <col min="9754" max="9754" width="2.125" style="1443" customWidth="1"/>
    <col min="9755" max="9983" width="4" style="1443"/>
    <col min="9984" max="9984" width="1.75" style="1443" customWidth="1"/>
    <col min="9985" max="9985" width="2.125" style="1443" customWidth="1"/>
    <col min="9986" max="9986" width="2.375" style="1443" customWidth="1"/>
    <col min="9987" max="10005" width="4" style="1443" customWidth="1"/>
    <col min="10006" max="10009" width="2.375" style="1443" customWidth="1"/>
    <col min="10010" max="10010" width="2.125" style="1443" customWidth="1"/>
    <col min="10011" max="10239" width="4" style="1443"/>
    <col min="10240" max="10240" width="1.75" style="1443" customWidth="1"/>
    <col min="10241" max="10241" width="2.125" style="1443" customWidth="1"/>
    <col min="10242" max="10242" width="2.375" style="1443" customWidth="1"/>
    <col min="10243" max="10261" width="4" style="1443" customWidth="1"/>
    <col min="10262" max="10265" width="2.375" style="1443" customWidth="1"/>
    <col min="10266" max="10266" width="2.125" style="1443" customWidth="1"/>
    <col min="10267" max="10495" width="4" style="1443"/>
    <col min="10496" max="10496" width="1.75" style="1443" customWidth="1"/>
    <col min="10497" max="10497" width="2.125" style="1443" customWidth="1"/>
    <col min="10498" max="10498" width="2.375" style="1443" customWidth="1"/>
    <col min="10499" max="10517" width="4" style="1443" customWidth="1"/>
    <col min="10518" max="10521" width="2.375" style="1443" customWidth="1"/>
    <col min="10522" max="10522" width="2.125" style="1443" customWidth="1"/>
    <col min="10523" max="10751" width="4" style="1443"/>
    <col min="10752" max="10752" width="1.75" style="1443" customWidth="1"/>
    <col min="10753" max="10753" width="2.125" style="1443" customWidth="1"/>
    <col min="10754" max="10754" width="2.375" style="1443" customWidth="1"/>
    <col min="10755" max="10773" width="4" style="1443" customWidth="1"/>
    <col min="10774" max="10777" width="2.375" style="1443" customWidth="1"/>
    <col min="10778" max="10778" width="2.125" style="1443" customWidth="1"/>
    <col min="10779" max="11007" width="4" style="1443"/>
    <col min="11008" max="11008" width="1.75" style="1443" customWidth="1"/>
    <col min="11009" max="11009" width="2.125" style="1443" customWidth="1"/>
    <col min="11010" max="11010" width="2.375" style="1443" customWidth="1"/>
    <col min="11011" max="11029" width="4" style="1443" customWidth="1"/>
    <col min="11030" max="11033" width="2.375" style="1443" customWidth="1"/>
    <col min="11034" max="11034" width="2.125" style="1443" customWidth="1"/>
    <col min="11035" max="11263" width="4" style="1443"/>
    <col min="11264" max="11264" width="1.75" style="1443" customWidth="1"/>
    <col min="11265" max="11265" width="2.125" style="1443" customWidth="1"/>
    <col min="11266" max="11266" width="2.375" style="1443" customWidth="1"/>
    <col min="11267" max="11285" width="4" style="1443" customWidth="1"/>
    <col min="11286" max="11289" width="2.375" style="1443" customWidth="1"/>
    <col min="11290" max="11290" width="2.125" style="1443" customWidth="1"/>
    <col min="11291" max="11519" width="4" style="1443"/>
    <col min="11520" max="11520" width="1.75" style="1443" customWidth="1"/>
    <col min="11521" max="11521" width="2.125" style="1443" customWidth="1"/>
    <col min="11522" max="11522" width="2.375" style="1443" customWidth="1"/>
    <col min="11523" max="11541" width="4" style="1443" customWidth="1"/>
    <col min="11542" max="11545" width="2.375" style="1443" customWidth="1"/>
    <col min="11546" max="11546" width="2.125" style="1443" customWidth="1"/>
    <col min="11547" max="11775" width="4" style="1443"/>
    <col min="11776" max="11776" width="1.75" style="1443" customWidth="1"/>
    <col min="11777" max="11777" width="2.125" style="1443" customWidth="1"/>
    <col min="11778" max="11778" width="2.375" style="1443" customWidth="1"/>
    <col min="11779" max="11797" width="4" style="1443" customWidth="1"/>
    <col min="11798" max="11801" width="2.375" style="1443" customWidth="1"/>
    <col min="11802" max="11802" width="2.125" style="1443" customWidth="1"/>
    <col min="11803" max="12031" width="4" style="1443"/>
    <col min="12032" max="12032" width="1.75" style="1443" customWidth="1"/>
    <col min="12033" max="12033" width="2.125" style="1443" customWidth="1"/>
    <col min="12034" max="12034" width="2.375" style="1443" customWidth="1"/>
    <col min="12035" max="12053" width="4" style="1443" customWidth="1"/>
    <col min="12054" max="12057" width="2.375" style="1443" customWidth="1"/>
    <col min="12058" max="12058" width="2.125" style="1443" customWidth="1"/>
    <col min="12059" max="12287" width="4" style="1443"/>
    <col min="12288" max="12288" width="1.75" style="1443" customWidth="1"/>
    <col min="12289" max="12289" width="2.125" style="1443" customWidth="1"/>
    <col min="12290" max="12290" width="2.375" style="1443" customWidth="1"/>
    <col min="12291" max="12309" width="4" style="1443" customWidth="1"/>
    <col min="12310" max="12313" width="2.375" style="1443" customWidth="1"/>
    <col min="12314" max="12314" width="2.125" style="1443" customWidth="1"/>
    <col min="12315" max="12543" width="4" style="1443"/>
    <col min="12544" max="12544" width="1.75" style="1443" customWidth="1"/>
    <col min="12545" max="12545" width="2.125" style="1443" customWidth="1"/>
    <col min="12546" max="12546" width="2.375" style="1443" customWidth="1"/>
    <col min="12547" max="12565" width="4" style="1443" customWidth="1"/>
    <col min="12566" max="12569" width="2.375" style="1443" customWidth="1"/>
    <col min="12570" max="12570" width="2.125" style="1443" customWidth="1"/>
    <col min="12571" max="12799" width="4" style="1443"/>
    <col min="12800" max="12800" width="1.75" style="1443" customWidth="1"/>
    <col min="12801" max="12801" width="2.125" style="1443" customWidth="1"/>
    <col min="12802" max="12802" width="2.375" style="1443" customWidth="1"/>
    <col min="12803" max="12821" width="4" style="1443" customWidth="1"/>
    <col min="12822" max="12825" width="2.375" style="1443" customWidth="1"/>
    <col min="12826" max="12826" width="2.125" style="1443" customWidth="1"/>
    <col min="12827" max="13055" width="4" style="1443"/>
    <col min="13056" max="13056" width="1.75" style="1443" customWidth="1"/>
    <col min="13057" max="13057" width="2.125" style="1443" customWidth="1"/>
    <col min="13058" max="13058" width="2.375" style="1443" customWidth="1"/>
    <col min="13059" max="13077" width="4" style="1443" customWidth="1"/>
    <col min="13078" max="13081" width="2.375" style="1443" customWidth="1"/>
    <col min="13082" max="13082" width="2.125" style="1443" customWidth="1"/>
    <col min="13083" max="13311" width="4" style="1443"/>
    <col min="13312" max="13312" width="1.75" style="1443" customWidth="1"/>
    <col min="13313" max="13313" width="2.125" style="1443" customWidth="1"/>
    <col min="13314" max="13314" width="2.375" style="1443" customWidth="1"/>
    <col min="13315" max="13333" width="4" style="1443" customWidth="1"/>
    <col min="13334" max="13337" width="2.375" style="1443" customWidth="1"/>
    <col min="13338" max="13338" width="2.125" style="1443" customWidth="1"/>
    <col min="13339" max="13567" width="4" style="1443"/>
    <col min="13568" max="13568" width="1.75" style="1443" customWidth="1"/>
    <col min="13569" max="13569" width="2.125" style="1443" customWidth="1"/>
    <col min="13570" max="13570" width="2.375" style="1443" customWidth="1"/>
    <col min="13571" max="13589" width="4" style="1443" customWidth="1"/>
    <col min="13590" max="13593" width="2.375" style="1443" customWidth="1"/>
    <col min="13594" max="13594" width="2.125" style="1443" customWidth="1"/>
    <col min="13595" max="13823" width="4" style="1443"/>
    <col min="13824" max="13824" width="1.75" style="1443" customWidth="1"/>
    <col min="13825" max="13825" width="2.125" style="1443" customWidth="1"/>
    <col min="13826" max="13826" width="2.375" style="1443" customWidth="1"/>
    <col min="13827" max="13845" width="4" style="1443" customWidth="1"/>
    <col min="13846" max="13849" width="2.375" style="1443" customWidth="1"/>
    <col min="13850" max="13850" width="2.125" style="1443" customWidth="1"/>
    <col min="13851" max="14079" width="4" style="1443"/>
    <col min="14080" max="14080" width="1.75" style="1443" customWidth="1"/>
    <col min="14081" max="14081" width="2.125" style="1443" customWidth="1"/>
    <col min="14082" max="14082" width="2.375" style="1443" customWidth="1"/>
    <col min="14083" max="14101" width="4" style="1443" customWidth="1"/>
    <col min="14102" max="14105" width="2.375" style="1443" customWidth="1"/>
    <col min="14106" max="14106" width="2.125" style="1443" customWidth="1"/>
    <col min="14107" max="14335" width="4" style="1443"/>
    <col min="14336" max="14336" width="1.75" style="1443" customWidth="1"/>
    <col min="14337" max="14337" width="2.125" style="1443" customWidth="1"/>
    <col min="14338" max="14338" width="2.375" style="1443" customWidth="1"/>
    <col min="14339" max="14357" width="4" style="1443" customWidth="1"/>
    <col min="14358" max="14361" width="2.375" style="1443" customWidth="1"/>
    <col min="14362" max="14362" width="2.125" style="1443" customWidth="1"/>
    <col min="14363" max="14591" width="4" style="1443"/>
    <col min="14592" max="14592" width="1.75" style="1443" customWidth="1"/>
    <col min="14593" max="14593" width="2.125" style="1443" customWidth="1"/>
    <col min="14594" max="14594" width="2.375" style="1443" customWidth="1"/>
    <col min="14595" max="14613" width="4" style="1443" customWidth="1"/>
    <col min="14614" max="14617" width="2.375" style="1443" customWidth="1"/>
    <col min="14618" max="14618" width="2.125" style="1443" customWidth="1"/>
    <col min="14619" max="14847" width="4" style="1443"/>
    <col min="14848" max="14848" width="1.75" style="1443" customWidth="1"/>
    <col min="14849" max="14849" width="2.125" style="1443" customWidth="1"/>
    <col min="14850" max="14850" width="2.375" style="1443" customWidth="1"/>
    <col min="14851" max="14869" width="4" style="1443" customWidth="1"/>
    <col min="14870" max="14873" width="2.375" style="1443" customWidth="1"/>
    <col min="14874" max="14874" width="2.125" style="1443" customWidth="1"/>
    <col min="14875" max="15103" width="4" style="1443"/>
    <col min="15104" max="15104" width="1.75" style="1443" customWidth="1"/>
    <col min="15105" max="15105" width="2.125" style="1443" customWidth="1"/>
    <col min="15106" max="15106" width="2.375" style="1443" customWidth="1"/>
    <col min="15107" max="15125" width="4" style="1443" customWidth="1"/>
    <col min="15126" max="15129" width="2.375" style="1443" customWidth="1"/>
    <col min="15130" max="15130" width="2.125" style="1443" customWidth="1"/>
    <col min="15131" max="15359" width="4" style="1443"/>
    <col min="15360" max="15360" width="1.75" style="1443" customWidth="1"/>
    <col min="15361" max="15361" width="2.125" style="1443" customWidth="1"/>
    <col min="15362" max="15362" width="2.375" style="1443" customWidth="1"/>
    <col min="15363" max="15381" width="4" style="1443" customWidth="1"/>
    <col min="15382" max="15385" width="2.375" style="1443" customWidth="1"/>
    <col min="15386" max="15386" width="2.125" style="1443" customWidth="1"/>
    <col min="15387" max="15615" width="4" style="1443"/>
    <col min="15616" max="15616" width="1.75" style="1443" customWidth="1"/>
    <col min="15617" max="15617" width="2.125" style="1443" customWidth="1"/>
    <col min="15618" max="15618" width="2.375" style="1443" customWidth="1"/>
    <col min="15619" max="15637" width="4" style="1443" customWidth="1"/>
    <col min="15638" max="15641" width="2.375" style="1443" customWidth="1"/>
    <col min="15642" max="15642" width="2.125" style="1443" customWidth="1"/>
    <col min="15643" max="15871" width="4" style="1443"/>
    <col min="15872" max="15872" width="1.75" style="1443" customWidth="1"/>
    <col min="15873" max="15873" width="2.125" style="1443" customWidth="1"/>
    <col min="15874" max="15874" width="2.375" style="1443" customWidth="1"/>
    <col min="15875" max="15893" width="4" style="1443" customWidth="1"/>
    <col min="15894" max="15897" width="2.375" style="1443" customWidth="1"/>
    <col min="15898" max="15898" width="2.125" style="1443" customWidth="1"/>
    <col min="15899" max="16127" width="4" style="1443"/>
    <col min="16128" max="16128" width="1.75" style="1443" customWidth="1"/>
    <col min="16129" max="16129" width="2.125" style="1443" customWidth="1"/>
    <col min="16130" max="16130" width="2.375" style="1443" customWidth="1"/>
    <col min="16131" max="16149" width="4" style="1443" customWidth="1"/>
    <col min="16150" max="16153" width="2.375" style="1443" customWidth="1"/>
    <col min="16154" max="16154" width="2.125" style="1443" customWidth="1"/>
    <col min="16155" max="16384" width="4" style="1443"/>
  </cols>
  <sheetData>
    <row r="1" spans="2:29" ht="20.100000000000001" customHeight="1"/>
    <row r="2" spans="2:29" ht="20.100000000000001" customHeight="1">
      <c r="R2" s="3658" t="s">
        <v>1320</v>
      </c>
      <c r="S2" s="3658"/>
      <c r="T2" s="3658"/>
      <c r="U2" s="3658"/>
      <c r="V2" s="3658"/>
      <c r="W2" s="3658"/>
      <c r="X2" s="3658"/>
      <c r="Y2" s="3658"/>
    </row>
    <row r="3" spans="2:29" ht="20.100000000000001" customHeight="1">
      <c r="B3" s="1443" t="s">
        <v>2016</v>
      </c>
      <c r="T3" s="988"/>
      <c r="U3" s="988"/>
    </row>
    <row r="4" spans="2:29" ht="20.100000000000001" customHeight="1">
      <c r="B4" s="3637" t="s">
        <v>1359</v>
      </c>
      <c r="C4" s="3637"/>
      <c r="D4" s="3637"/>
      <c r="E4" s="3637"/>
      <c r="F4" s="3637"/>
      <c r="G4" s="3637"/>
      <c r="H4" s="3637"/>
      <c r="I4" s="3637"/>
      <c r="J4" s="3637"/>
      <c r="K4" s="3637"/>
      <c r="L4" s="3637"/>
      <c r="M4" s="3637"/>
      <c r="N4" s="3637"/>
      <c r="O4" s="3637"/>
      <c r="P4" s="3637"/>
      <c r="Q4" s="3637"/>
      <c r="R4" s="3637"/>
      <c r="S4" s="3637"/>
      <c r="T4" s="3637"/>
      <c r="U4" s="3637"/>
      <c r="V4" s="3637"/>
      <c r="W4" s="3637"/>
      <c r="X4" s="3637"/>
      <c r="Y4" s="3637"/>
    </row>
    <row r="5" spans="2:29" ht="20.100000000000001" customHeight="1">
      <c r="B5" s="3637" t="s">
        <v>1360</v>
      </c>
      <c r="C5" s="3637"/>
      <c r="D5" s="3637"/>
      <c r="E5" s="3637"/>
      <c r="F5" s="3637"/>
      <c r="G5" s="3637"/>
      <c r="H5" s="3637"/>
      <c r="I5" s="3637"/>
      <c r="J5" s="3637"/>
      <c r="K5" s="3637"/>
      <c r="L5" s="3637"/>
      <c r="M5" s="3637"/>
      <c r="N5" s="3637"/>
      <c r="O5" s="3637"/>
      <c r="P5" s="3637"/>
      <c r="Q5" s="3637"/>
      <c r="R5" s="3637"/>
      <c r="S5" s="3637"/>
      <c r="T5" s="3637"/>
      <c r="U5" s="3637"/>
      <c r="V5" s="3637"/>
      <c r="W5" s="3637"/>
      <c r="X5" s="3637"/>
      <c r="Y5" s="3637"/>
    </row>
    <row r="6" spans="2:29" ht="20.100000000000001" customHeight="1"/>
    <row r="7" spans="2:29" ht="23.25" customHeight="1">
      <c r="B7" s="3624" t="s">
        <v>1322</v>
      </c>
      <c r="C7" s="3625"/>
      <c r="D7" s="3625"/>
      <c r="E7" s="3625"/>
      <c r="F7" s="3626"/>
      <c r="G7" s="3659"/>
      <c r="H7" s="3659"/>
      <c r="I7" s="3659"/>
      <c r="J7" s="3659"/>
      <c r="K7" s="3659"/>
      <c r="L7" s="3659"/>
      <c r="M7" s="3659"/>
      <c r="N7" s="3659"/>
      <c r="O7" s="3659"/>
      <c r="P7" s="3659"/>
      <c r="Q7" s="3659"/>
      <c r="R7" s="3659"/>
      <c r="S7" s="3659"/>
      <c r="T7" s="3659"/>
      <c r="U7" s="3659"/>
      <c r="V7" s="3659"/>
      <c r="W7" s="3659"/>
      <c r="X7" s="3659"/>
      <c r="Y7" s="3660"/>
    </row>
    <row r="8" spans="2:29" ht="23.25" customHeight="1">
      <c r="B8" s="3624" t="s">
        <v>1323</v>
      </c>
      <c r="C8" s="3625"/>
      <c r="D8" s="3625"/>
      <c r="E8" s="3625"/>
      <c r="F8" s="3626"/>
      <c r="G8" s="1331"/>
      <c r="H8" s="1438" t="s">
        <v>32</v>
      </c>
      <c r="I8" s="1331" t="s">
        <v>161</v>
      </c>
      <c r="J8" s="1331"/>
      <c r="K8" s="1331"/>
      <c r="L8" s="1438" t="s">
        <v>32</v>
      </c>
      <c r="M8" s="1331" t="s">
        <v>1673</v>
      </c>
      <c r="N8" s="1331"/>
      <c r="O8" s="1331"/>
      <c r="P8" s="1438" t="s">
        <v>32</v>
      </c>
      <c r="Q8" s="1331" t="s">
        <v>163</v>
      </c>
      <c r="R8" s="1331"/>
      <c r="S8" s="1331"/>
      <c r="T8" s="1331"/>
      <c r="U8" s="1331"/>
      <c r="V8" s="1331"/>
      <c r="W8" s="1331"/>
      <c r="X8" s="1331"/>
      <c r="Y8" s="1332"/>
      <c r="AC8" s="1443" t="s">
        <v>259</v>
      </c>
    </row>
    <row r="9" spans="2:29" ht="23.25" customHeight="1">
      <c r="B9" s="3624" t="s">
        <v>1324</v>
      </c>
      <c r="C9" s="3625"/>
      <c r="D9" s="3625"/>
      <c r="E9" s="3625"/>
      <c r="F9" s="3626"/>
      <c r="G9" s="1438" t="s">
        <v>32</v>
      </c>
      <c r="H9" s="1463" t="s">
        <v>1674</v>
      </c>
      <c r="I9" s="1463"/>
      <c r="J9" s="1463"/>
      <c r="K9" s="1463"/>
      <c r="L9" s="1463"/>
      <c r="M9" s="1463"/>
      <c r="N9" s="1463"/>
      <c r="O9" s="1438" t="s">
        <v>32</v>
      </c>
      <c r="P9" s="1463" t="s">
        <v>1675</v>
      </c>
      <c r="Q9" s="1463"/>
      <c r="R9" s="1463"/>
      <c r="S9" s="1438" t="s">
        <v>32</v>
      </c>
      <c r="T9" s="1463" t="s">
        <v>1676</v>
      </c>
      <c r="U9" s="1463"/>
      <c r="V9" s="1463"/>
      <c r="W9" s="1463"/>
      <c r="X9" s="1463"/>
      <c r="Y9" s="1464"/>
      <c r="AC9" s="786" t="s">
        <v>260</v>
      </c>
    </row>
    <row r="10" spans="2:29" ht="3" customHeight="1">
      <c r="B10" s="1439"/>
      <c r="C10" s="1439"/>
      <c r="D10" s="1439"/>
      <c r="E10" s="1439"/>
      <c r="F10" s="1439"/>
      <c r="G10" s="788"/>
      <c r="H10" s="788"/>
      <c r="I10" s="788"/>
      <c r="J10" s="788"/>
      <c r="K10" s="788"/>
      <c r="L10" s="788"/>
      <c r="M10" s="788"/>
      <c r="N10" s="788"/>
      <c r="O10" s="788"/>
      <c r="P10" s="788"/>
      <c r="Q10" s="788"/>
      <c r="R10" s="788"/>
      <c r="S10" s="788"/>
      <c r="T10" s="788"/>
      <c r="U10" s="788"/>
      <c r="V10" s="788"/>
      <c r="W10" s="788"/>
      <c r="X10" s="788"/>
      <c r="Y10" s="788"/>
      <c r="AC10" s="786"/>
    </row>
    <row r="11" spans="2:29" ht="13.5" customHeight="1">
      <c r="B11" s="3627" t="s">
        <v>1325</v>
      </c>
      <c r="C11" s="3627"/>
      <c r="D11" s="3627"/>
      <c r="E11" s="3627"/>
      <c r="F11" s="3627"/>
      <c r="G11" s="3627"/>
      <c r="H11" s="3627"/>
      <c r="I11" s="3627"/>
      <c r="J11" s="3627"/>
      <c r="K11" s="3627"/>
      <c r="L11" s="3627"/>
      <c r="M11" s="3627"/>
      <c r="N11" s="3627"/>
      <c r="O11" s="3627"/>
      <c r="P11" s="3627"/>
      <c r="Q11" s="3627"/>
      <c r="R11" s="3627"/>
      <c r="S11" s="3627"/>
      <c r="T11" s="3627"/>
      <c r="U11" s="3627"/>
      <c r="V11" s="3627"/>
      <c r="W11" s="3627"/>
      <c r="X11" s="3627"/>
      <c r="Y11" s="3627"/>
      <c r="AC11" s="786"/>
    </row>
    <row r="12" spans="2:29" ht="6" customHeight="1"/>
    <row r="13" spans="2:29" ht="18.75" customHeight="1">
      <c r="B13" s="789"/>
      <c r="C13" s="1446" t="s">
        <v>1326</v>
      </c>
      <c r="D13" s="1446"/>
      <c r="E13" s="1446"/>
      <c r="F13" s="1446"/>
      <c r="G13" s="1446"/>
      <c r="H13" s="1446"/>
      <c r="I13" s="1446"/>
      <c r="J13" s="1446"/>
      <c r="K13" s="1446"/>
      <c r="L13" s="1446"/>
      <c r="M13" s="1446"/>
      <c r="N13" s="1446"/>
      <c r="O13" s="1446"/>
      <c r="P13" s="1446"/>
      <c r="Q13" s="1446"/>
      <c r="R13" s="1446"/>
      <c r="S13" s="1446"/>
      <c r="T13" s="1446"/>
      <c r="U13" s="1446"/>
      <c r="V13" s="3644" t="s">
        <v>32</v>
      </c>
      <c r="W13" s="3666" t="s">
        <v>258</v>
      </c>
      <c r="X13" s="3043" t="s">
        <v>32</v>
      </c>
      <c r="Y13" s="3663" t="s">
        <v>257</v>
      </c>
    </row>
    <row r="14" spans="2:29" ht="18.75" customHeight="1">
      <c r="B14" s="1330"/>
      <c r="C14" s="1443" t="s">
        <v>1361</v>
      </c>
      <c r="V14" s="3669"/>
      <c r="W14" s="3671"/>
      <c r="X14" s="3661"/>
      <c r="Y14" s="3664"/>
    </row>
    <row r="15" spans="2:29" ht="18.75" customHeight="1">
      <c r="B15" s="1330"/>
      <c r="D15" s="3066" t="s">
        <v>1328</v>
      </c>
      <c r="E15" s="3067"/>
      <c r="F15" s="3067"/>
      <c r="G15" s="3067"/>
      <c r="H15" s="3067"/>
      <c r="I15" s="3067"/>
      <c r="J15" s="3068"/>
      <c r="K15" s="1441" t="s">
        <v>1329</v>
      </c>
      <c r="L15" s="1442"/>
      <c r="M15" s="2834"/>
      <c r="N15" s="2834"/>
      <c r="O15" s="1440" t="s">
        <v>16</v>
      </c>
      <c r="P15" s="1441" t="s">
        <v>1330</v>
      </c>
      <c r="Q15" s="1442"/>
      <c r="R15" s="2834"/>
      <c r="S15" s="2834"/>
      <c r="T15" s="1440" t="s">
        <v>16</v>
      </c>
      <c r="U15" s="1444"/>
      <c r="V15" s="3669"/>
      <c r="W15" s="3671"/>
      <c r="X15" s="3661"/>
      <c r="Y15" s="3664"/>
    </row>
    <row r="16" spans="2:29" ht="7.5" customHeight="1">
      <c r="B16" s="1330"/>
      <c r="S16" s="794"/>
      <c r="T16" s="794"/>
      <c r="U16" s="794"/>
      <c r="V16" s="3669"/>
      <c r="W16" s="3671"/>
      <c r="X16" s="3661"/>
      <c r="Y16" s="3664"/>
    </row>
    <row r="17" spans="2:25" ht="18.75" customHeight="1">
      <c r="B17" s="1330"/>
      <c r="D17" s="3628" t="s">
        <v>1331</v>
      </c>
      <c r="E17" s="3629"/>
      <c r="F17" s="3629"/>
      <c r="G17" s="3629"/>
      <c r="H17" s="3629"/>
      <c r="I17" s="3629"/>
      <c r="J17" s="3630"/>
      <c r="K17" s="1441" t="s">
        <v>1329</v>
      </c>
      <c r="L17" s="1442"/>
      <c r="M17" s="2834"/>
      <c r="N17" s="2834"/>
      <c r="O17" s="1440" t="s">
        <v>16</v>
      </c>
      <c r="P17" s="1441" t="s">
        <v>1330</v>
      </c>
      <c r="Q17" s="1442"/>
      <c r="R17" s="2834"/>
      <c r="S17" s="2834"/>
      <c r="T17" s="1440" t="s">
        <v>16</v>
      </c>
      <c r="U17" s="1444"/>
      <c r="V17" s="3669"/>
      <c r="W17" s="3671"/>
      <c r="X17" s="3661"/>
      <c r="Y17" s="3664"/>
    </row>
    <row r="18" spans="2:25" ht="18.75" customHeight="1">
      <c r="B18" s="1330"/>
      <c r="C18" s="1443" t="s">
        <v>1362</v>
      </c>
      <c r="V18" s="3669"/>
      <c r="W18" s="3671"/>
      <c r="X18" s="3661"/>
      <c r="Y18" s="3664"/>
    </row>
    <row r="19" spans="2:25" ht="18.75" customHeight="1">
      <c r="B19" s="1330"/>
      <c r="D19" s="1447" t="s">
        <v>1661</v>
      </c>
      <c r="E19" s="1447"/>
      <c r="F19" s="1447"/>
      <c r="G19" s="3640"/>
      <c r="H19" s="3640"/>
      <c r="I19" s="3640"/>
      <c r="J19" s="3640"/>
      <c r="K19" s="3640"/>
      <c r="L19" s="3640"/>
      <c r="M19" s="3640"/>
      <c r="N19" s="1447" t="s">
        <v>1363</v>
      </c>
      <c r="O19" s="1447"/>
      <c r="P19" s="1447"/>
      <c r="V19" s="3669"/>
      <c r="W19" s="3671"/>
      <c r="X19" s="3661"/>
      <c r="Y19" s="3664"/>
    </row>
    <row r="20" spans="2:25" ht="3" customHeight="1">
      <c r="B20" s="1330"/>
      <c r="V20" s="3669"/>
      <c r="W20" s="3671"/>
      <c r="X20" s="3661"/>
      <c r="Y20" s="3664"/>
    </row>
    <row r="21" spans="2:25" ht="18.75" customHeight="1">
      <c r="B21" s="1330"/>
      <c r="D21" s="3066" t="s">
        <v>1328</v>
      </c>
      <c r="E21" s="3067"/>
      <c r="F21" s="3067"/>
      <c r="G21" s="3067"/>
      <c r="H21" s="3067"/>
      <c r="I21" s="3067"/>
      <c r="J21" s="3068"/>
      <c r="K21" s="1441" t="s">
        <v>1329</v>
      </c>
      <c r="L21" s="1442"/>
      <c r="M21" s="2834"/>
      <c r="N21" s="2834"/>
      <c r="O21" s="1440" t="s">
        <v>16</v>
      </c>
      <c r="P21" s="1441" t="s">
        <v>1330</v>
      </c>
      <c r="Q21" s="1442"/>
      <c r="R21" s="2834"/>
      <c r="S21" s="2834"/>
      <c r="T21" s="1440" t="s">
        <v>16</v>
      </c>
      <c r="U21" s="1444"/>
      <c r="V21" s="3669"/>
      <c r="W21" s="3671"/>
      <c r="X21" s="3661"/>
      <c r="Y21" s="3664"/>
    </row>
    <row r="22" spans="2:25" ht="7.5" customHeight="1">
      <c r="B22" s="1330"/>
      <c r="S22" s="794"/>
      <c r="T22" s="794"/>
      <c r="U22" s="794"/>
      <c r="V22" s="3669"/>
      <c r="W22" s="3671"/>
      <c r="X22" s="3661"/>
      <c r="Y22" s="3664"/>
    </row>
    <row r="23" spans="2:25" ht="18.75" customHeight="1">
      <c r="B23" s="1330"/>
      <c r="D23" s="3628" t="s">
        <v>1331</v>
      </c>
      <c r="E23" s="3629"/>
      <c r="F23" s="3629"/>
      <c r="G23" s="3629"/>
      <c r="H23" s="3629"/>
      <c r="I23" s="3629"/>
      <c r="J23" s="3630"/>
      <c r="K23" s="1441" t="s">
        <v>1329</v>
      </c>
      <c r="L23" s="1442"/>
      <c r="M23" s="2834"/>
      <c r="N23" s="2834"/>
      <c r="O23" s="1440" t="s">
        <v>16</v>
      </c>
      <c r="P23" s="1441" t="s">
        <v>1330</v>
      </c>
      <c r="Q23" s="1442"/>
      <c r="R23" s="2834"/>
      <c r="S23" s="2834"/>
      <c r="T23" s="1440" t="s">
        <v>16</v>
      </c>
      <c r="U23" s="1444"/>
      <c r="V23" s="3669"/>
      <c r="W23" s="3671"/>
      <c r="X23" s="3661"/>
      <c r="Y23" s="3664"/>
    </row>
    <row r="24" spans="2:25" ht="7.5" customHeight="1">
      <c r="B24" s="1330"/>
      <c r="V24" s="3669"/>
      <c r="W24" s="3671"/>
      <c r="X24" s="3661"/>
      <c r="Y24" s="3664"/>
    </row>
    <row r="25" spans="2:25" ht="18.75" customHeight="1">
      <c r="B25" s="1330"/>
      <c r="D25" s="1447" t="s">
        <v>1364</v>
      </c>
      <c r="E25" s="1447"/>
      <c r="F25" s="1447"/>
      <c r="G25" s="3640"/>
      <c r="H25" s="3640"/>
      <c r="I25" s="3640"/>
      <c r="J25" s="3640"/>
      <c r="K25" s="3640"/>
      <c r="L25" s="3640"/>
      <c r="M25" s="3640"/>
      <c r="N25" s="1447" t="s">
        <v>1365</v>
      </c>
      <c r="O25" s="1447"/>
      <c r="P25" s="1447"/>
      <c r="V25" s="3669"/>
      <c r="W25" s="3671"/>
      <c r="X25" s="3661"/>
      <c r="Y25" s="3664"/>
    </row>
    <row r="26" spans="2:25" ht="3" customHeight="1">
      <c r="B26" s="1330"/>
      <c r="V26" s="3669"/>
      <c r="W26" s="3671"/>
      <c r="X26" s="3661"/>
      <c r="Y26" s="3664"/>
    </row>
    <row r="27" spans="2:25" ht="18.75" customHeight="1">
      <c r="B27" s="1330"/>
      <c r="D27" s="3066" t="s">
        <v>1328</v>
      </c>
      <c r="E27" s="3067"/>
      <c r="F27" s="3067"/>
      <c r="G27" s="3067"/>
      <c r="H27" s="3067"/>
      <c r="I27" s="3067"/>
      <c r="J27" s="3068"/>
      <c r="K27" s="1441" t="s">
        <v>1329</v>
      </c>
      <c r="L27" s="1442"/>
      <c r="M27" s="2834"/>
      <c r="N27" s="2834"/>
      <c r="O27" s="1440" t="s">
        <v>16</v>
      </c>
      <c r="P27" s="1441" t="s">
        <v>1330</v>
      </c>
      <c r="Q27" s="1442"/>
      <c r="R27" s="2834"/>
      <c r="S27" s="2834"/>
      <c r="T27" s="1440" t="s">
        <v>16</v>
      </c>
      <c r="U27" s="1444"/>
      <c r="V27" s="3669"/>
      <c r="W27" s="3671"/>
      <c r="X27" s="3661"/>
      <c r="Y27" s="3664"/>
    </row>
    <row r="28" spans="2:25" ht="7.5" customHeight="1">
      <c r="B28" s="1330"/>
      <c r="S28" s="794"/>
      <c r="T28" s="794"/>
      <c r="U28" s="794"/>
      <c r="V28" s="3669"/>
      <c r="W28" s="3671"/>
      <c r="X28" s="3661"/>
      <c r="Y28" s="3664"/>
    </row>
    <row r="29" spans="2:25" ht="18.75" customHeight="1">
      <c r="B29" s="1330"/>
      <c r="D29" s="3628" t="s">
        <v>1331</v>
      </c>
      <c r="E29" s="3629"/>
      <c r="F29" s="3629"/>
      <c r="G29" s="3629"/>
      <c r="H29" s="3629"/>
      <c r="I29" s="3629"/>
      <c r="J29" s="3630"/>
      <c r="K29" s="1441" t="s">
        <v>1329</v>
      </c>
      <c r="L29" s="1442"/>
      <c r="M29" s="2834"/>
      <c r="N29" s="2834"/>
      <c r="O29" s="1440" t="s">
        <v>16</v>
      </c>
      <c r="P29" s="1441" t="s">
        <v>1330</v>
      </c>
      <c r="Q29" s="1442"/>
      <c r="R29" s="2834"/>
      <c r="S29" s="2834"/>
      <c r="T29" s="1440" t="s">
        <v>16</v>
      </c>
      <c r="U29" s="1444"/>
      <c r="V29" s="3669"/>
      <c r="W29" s="3671"/>
      <c r="X29" s="3661"/>
      <c r="Y29" s="3664"/>
    </row>
    <row r="30" spans="2:25" ht="18.75" customHeight="1">
      <c r="B30" s="1330"/>
      <c r="D30" s="1443" t="s">
        <v>1332</v>
      </c>
      <c r="V30" s="3669"/>
      <c r="W30" s="3671"/>
      <c r="X30" s="3661"/>
      <c r="Y30" s="3664"/>
    </row>
    <row r="31" spans="2:25" ht="18.75" customHeight="1">
      <c r="B31" s="795"/>
      <c r="C31" s="796"/>
      <c r="D31" s="796" t="s">
        <v>1366</v>
      </c>
      <c r="E31" s="796"/>
      <c r="F31" s="796"/>
      <c r="G31" s="796"/>
      <c r="H31" s="796"/>
      <c r="I31" s="796"/>
      <c r="J31" s="796"/>
      <c r="K31" s="796"/>
      <c r="L31" s="796"/>
      <c r="M31" s="796"/>
      <c r="N31" s="796"/>
      <c r="O31" s="796"/>
      <c r="P31" s="796"/>
      <c r="Q31" s="796"/>
      <c r="R31" s="796"/>
      <c r="S31" s="796"/>
      <c r="T31" s="796"/>
      <c r="U31" s="796"/>
      <c r="V31" s="3673"/>
      <c r="W31" s="3674"/>
      <c r="X31" s="3662"/>
      <c r="Y31" s="3665"/>
    </row>
    <row r="32" spans="2:25" ht="18.75" customHeight="1">
      <c r="B32" s="1330"/>
      <c r="C32" s="1443" t="s">
        <v>1333</v>
      </c>
      <c r="V32" s="3641" t="s">
        <v>32</v>
      </c>
      <c r="W32" s="3670" t="s">
        <v>258</v>
      </c>
      <c r="X32" s="3643" t="s">
        <v>32</v>
      </c>
      <c r="Y32" s="3672" t="s">
        <v>257</v>
      </c>
    </row>
    <row r="33" spans="2:25" ht="18.75" customHeight="1">
      <c r="B33" s="1330"/>
      <c r="C33" s="1443" t="s">
        <v>1367</v>
      </c>
      <c r="V33" s="3669"/>
      <c r="W33" s="3671"/>
      <c r="X33" s="3661"/>
      <c r="Y33" s="3664"/>
    </row>
    <row r="34" spans="2:25" ht="18.75" customHeight="1">
      <c r="B34" s="1330"/>
      <c r="D34" s="1443" t="s">
        <v>1368</v>
      </c>
      <c r="V34" s="3642"/>
      <c r="W34" s="3667"/>
      <c r="X34" s="3640"/>
      <c r="Y34" s="3668"/>
    </row>
    <row r="35" spans="2:25" ht="18.75" customHeight="1">
      <c r="B35" s="789"/>
      <c r="C35" s="1446" t="s">
        <v>1369</v>
      </c>
      <c r="D35" s="1446"/>
      <c r="E35" s="1446"/>
      <c r="F35" s="1446"/>
      <c r="G35" s="1446"/>
      <c r="H35" s="1446"/>
      <c r="I35" s="1446"/>
      <c r="J35" s="1446"/>
      <c r="K35" s="1446"/>
      <c r="L35" s="1446"/>
      <c r="M35" s="1446"/>
      <c r="N35" s="1446"/>
      <c r="O35" s="1446"/>
      <c r="P35" s="1446"/>
      <c r="Q35" s="1446"/>
      <c r="R35" s="1446"/>
      <c r="S35" s="1446"/>
      <c r="T35" s="1446"/>
      <c r="U35" s="1446"/>
      <c r="V35" s="1445" t="s">
        <v>32</v>
      </c>
      <c r="W35" s="1465" t="s">
        <v>258</v>
      </c>
      <c r="X35" s="1438" t="s">
        <v>32</v>
      </c>
      <c r="Y35" s="1466" t="s">
        <v>257</v>
      </c>
    </row>
    <row r="36" spans="2:25" ht="18.75" customHeight="1">
      <c r="B36" s="1441"/>
      <c r="C36" s="1442" t="s">
        <v>1370</v>
      </c>
      <c r="D36" s="1442"/>
      <c r="E36" s="1442"/>
      <c r="F36" s="1442"/>
      <c r="G36" s="1442"/>
      <c r="H36" s="1442"/>
      <c r="I36" s="1442"/>
      <c r="J36" s="1442"/>
      <c r="K36" s="1442"/>
      <c r="L36" s="1442"/>
      <c r="M36" s="1442"/>
      <c r="N36" s="1442"/>
      <c r="O36" s="1442"/>
      <c r="P36" s="1442"/>
      <c r="Q36" s="1442"/>
      <c r="R36" s="1442"/>
      <c r="S36" s="1442"/>
      <c r="T36" s="1442"/>
      <c r="U36" s="1442"/>
      <c r="V36" s="1445" t="s">
        <v>32</v>
      </c>
      <c r="W36" s="1465" t="s">
        <v>258</v>
      </c>
      <c r="X36" s="1438" t="s">
        <v>32</v>
      </c>
      <c r="Y36" s="1466" t="s">
        <v>257</v>
      </c>
    </row>
    <row r="37" spans="2:25" ht="18.75" customHeight="1">
      <c r="B37" s="1330"/>
      <c r="C37" s="1443" t="s">
        <v>1371</v>
      </c>
      <c r="V37" s="1445" t="s">
        <v>32</v>
      </c>
      <c r="W37" s="1465" t="s">
        <v>258</v>
      </c>
      <c r="X37" s="1438" t="s">
        <v>32</v>
      </c>
      <c r="Y37" s="1466" t="s">
        <v>257</v>
      </c>
    </row>
    <row r="38" spans="2:25" ht="18.75" customHeight="1">
      <c r="B38" s="789"/>
      <c r="C38" s="1446" t="s">
        <v>1372</v>
      </c>
      <c r="D38" s="1446"/>
      <c r="E38" s="1446"/>
      <c r="F38" s="1446"/>
      <c r="G38" s="1446"/>
      <c r="H38" s="1446"/>
      <c r="I38" s="1446"/>
      <c r="J38" s="1446"/>
      <c r="K38" s="1446"/>
      <c r="L38" s="1446"/>
      <c r="M38" s="1446"/>
      <c r="N38" s="1446"/>
      <c r="O38" s="1446"/>
      <c r="P38" s="1446"/>
      <c r="Q38" s="1446"/>
      <c r="R38" s="1446"/>
      <c r="S38" s="1446"/>
      <c r="T38" s="1446"/>
      <c r="U38" s="1446"/>
      <c r="V38" s="1445" t="s">
        <v>32</v>
      </c>
      <c r="W38" s="1465" t="s">
        <v>258</v>
      </c>
      <c r="X38" s="1438" t="s">
        <v>32</v>
      </c>
      <c r="Y38" s="1466" t="s">
        <v>257</v>
      </c>
    </row>
    <row r="39" spans="2:25" ht="18.75" customHeight="1">
      <c r="B39" s="1441"/>
      <c r="C39" s="1442" t="s">
        <v>1373</v>
      </c>
      <c r="D39" s="1442"/>
      <c r="E39" s="1442"/>
      <c r="F39" s="1442"/>
      <c r="G39" s="1442"/>
      <c r="H39" s="1442"/>
      <c r="I39" s="1442"/>
      <c r="J39" s="1442"/>
      <c r="K39" s="1442"/>
      <c r="L39" s="1442"/>
      <c r="M39" s="1442"/>
      <c r="N39" s="1442"/>
      <c r="O39" s="1442"/>
      <c r="P39" s="1442"/>
      <c r="Q39" s="1442"/>
      <c r="R39" s="1442"/>
      <c r="S39" s="1442"/>
      <c r="T39" s="1442"/>
      <c r="U39" s="1442"/>
      <c r="V39" s="1445" t="s">
        <v>32</v>
      </c>
      <c r="W39" s="1465" t="s">
        <v>258</v>
      </c>
      <c r="X39" s="1438" t="s">
        <v>32</v>
      </c>
      <c r="Y39" s="1466" t="s">
        <v>257</v>
      </c>
    </row>
    <row r="40" spans="2:25" ht="18.75" customHeight="1">
      <c r="B40" s="789"/>
      <c r="C40" s="1446" t="s">
        <v>1374</v>
      </c>
      <c r="D40" s="1446"/>
      <c r="E40" s="1446"/>
      <c r="F40" s="1446"/>
      <c r="G40" s="1446"/>
      <c r="H40" s="1446"/>
      <c r="I40" s="1446"/>
      <c r="J40" s="1446"/>
      <c r="K40" s="1446"/>
      <c r="L40" s="1446"/>
      <c r="M40" s="1446"/>
      <c r="N40" s="1446"/>
      <c r="O40" s="1446"/>
      <c r="P40" s="1446"/>
      <c r="Q40" s="1446"/>
      <c r="R40" s="1446"/>
      <c r="S40" s="1446"/>
      <c r="T40" s="1446"/>
      <c r="U40" s="1446"/>
      <c r="V40" s="3644" t="s">
        <v>32</v>
      </c>
      <c r="W40" s="3666" t="s">
        <v>258</v>
      </c>
      <c r="X40" s="3043" t="s">
        <v>32</v>
      </c>
      <c r="Y40" s="3663" t="s">
        <v>257</v>
      </c>
    </row>
    <row r="41" spans="2:25" ht="18.75" customHeight="1">
      <c r="B41" s="798"/>
      <c r="C41" s="1447" t="s">
        <v>1375</v>
      </c>
      <c r="D41" s="1447"/>
      <c r="E41" s="1447"/>
      <c r="F41" s="1447"/>
      <c r="G41" s="1447"/>
      <c r="H41" s="1447"/>
      <c r="I41" s="1447"/>
      <c r="J41" s="1447"/>
      <c r="K41" s="1447"/>
      <c r="L41" s="1447"/>
      <c r="M41" s="1447"/>
      <c r="N41" s="1447"/>
      <c r="O41" s="1447"/>
      <c r="P41" s="1447"/>
      <c r="Q41" s="1447"/>
      <c r="R41" s="1447"/>
      <c r="S41" s="1447"/>
      <c r="T41" s="1447"/>
      <c r="U41" s="1447"/>
      <c r="V41" s="3642"/>
      <c r="W41" s="3667"/>
      <c r="X41" s="3640"/>
      <c r="Y41" s="3668"/>
    </row>
    <row r="42" spans="2:25" ht="18.75" customHeight="1">
      <c r="B42" s="789"/>
      <c r="C42" s="1446" t="s">
        <v>1376</v>
      </c>
      <c r="D42" s="1446"/>
      <c r="E42" s="1446"/>
      <c r="F42" s="1446"/>
      <c r="G42" s="1446"/>
      <c r="H42" s="1446"/>
      <c r="I42" s="1446"/>
      <c r="J42" s="1446"/>
      <c r="K42" s="1446"/>
      <c r="L42" s="1446"/>
      <c r="M42" s="1446"/>
      <c r="N42" s="1446"/>
      <c r="O42" s="1446"/>
      <c r="P42" s="1446"/>
      <c r="Q42" s="1446"/>
      <c r="R42" s="1446"/>
      <c r="S42" s="1446"/>
      <c r="T42" s="1446"/>
      <c r="U42" s="1446"/>
      <c r="V42" s="1445" t="s">
        <v>32</v>
      </c>
      <c r="W42" s="1465" t="s">
        <v>258</v>
      </c>
      <c r="X42" s="1438" t="s">
        <v>32</v>
      </c>
      <c r="Y42" s="1466" t="s">
        <v>257</v>
      </c>
    </row>
    <row r="43" spans="2:25" ht="18.75" customHeight="1">
      <c r="B43" s="789"/>
      <c r="C43" s="1446" t="s">
        <v>1377</v>
      </c>
      <c r="D43" s="1446"/>
      <c r="E43" s="1446"/>
      <c r="F43" s="1446"/>
      <c r="G43" s="1446"/>
      <c r="H43" s="1446"/>
      <c r="I43" s="1446"/>
      <c r="J43" s="1446"/>
      <c r="K43" s="1446"/>
      <c r="L43" s="1446"/>
      <c r="M43" s="1446"/>
      <c r="N43" s="1446"/>
      <c r="O43" s="1446"/>
      <c r="P43" s="1446"/>
      <c r="Q43" s="1446"/>
      <c r="R43" s="1446"/>
      <c r="S43" s="1446"/>
      <c r="T43" s="1446"/>
      <c r="U43" s="1446"/>
      <c r="V43" s="1445" t="s">
        <v>32</v>
      </c>
      <c r="W43" s="1465" t="s">
        <v>258</v>
      </c>
      <c r="X43" s="1438" t="s">
        <v>32</v>
      </c>
      <c r="Y43" s="1466" t="s">
        <v>257</v>
      </c>
    </row>
    <row r="44" spans="2:25" ht="18.75" customHeight="1">
      <c r="B44" s="789"/>
      <c r="C44" s="1446" t="s">
        <v>1378</v>
      </c>
      <c r="D44" s="1446"/>
      <c r="E44" s="1446"/>
      <c r="F44" s="1446"/>
      <c r="G44" s="1446"/>
      <c r="H44" s="1446"/>
      <c r="I44" s="1446"/>
      <c r="J44" s="1446"/>
      <c r="K44" s="1446"/>
      <c r="L44" s="1446"/>
      <c r="M44" s="1446"/>
      <c r="N44" s="1446"/>
      <c r="O44" s="1446"/>
      <c r="P44" s="1446"/>
      <c r="Q44" s="1446"/>
      <c r="R44" s="1446"/>
      <c r="S44" s="1446"/>
      <c r="T44" s="1446"/>
      <c r="U44" s="1446"/>
      <c r="V44" s="1445" t="s">
        <v>32</v>
      </c>
      <c r="W44" s="1465" t="s">
        <v>258</v>
      </c>
      <c r="X44" s="1438" t="s">
        <v>32</v>
      </c>
      <c r="Y44" s="1466" t="s">
        <v>257</v>
      </c>
    </row>
    <row r="45" spans="2:25" ht="18.75" customHeight="1">
      <c r="B45" s="789"/>
      <c r="C45" s="1446" t="s">
        <v>1379</v>
      </c>
      <c r="D45" s="1446"/>
      <c r="E45" s="1446"/>
      <c r="F45" s="1446"/>
      <c r="G45" s="1446"/>
      <c r="H45" s="1446"/>
      <c r="I45" s="1446"/>
      <c r="J45" s="1446"/>
      <c r="K45" s="1446"/>
      <c r="L45" s="1446"/>
      <c r="M45" s="1446"/>
      <c r="N45" s="1446"/>
      <c r="O45" s="1446"/>
      <c r="P45" s="1446"/>
      <c r="Q45" s="1446"/>
      <c r="R45" s="1446"/>
      <c r="S45" s="1446"/>
      <c r="T45" s="1446"/>
      <c r="U45" s="1446"/>
      <c r="V45" s="3644" t="s">
        <v>32</v>
      </c>
      <c r="W45" s="3666" t="s">
        <v>258</v>
      </c>
      <c r="X45" s="3043" t="s">
        <v>32</v>
      </c>
      <c r="Y45" s="3663" t="s">
        <v>257</v>
      </c>
    </row>
    <row r="46" spans="2:25" ht="18.75" customHeight="1">
      <c r="B46" s="1330"/>
      <c r="C46" s="1443" t="s">
        <v>1380</v>
      </c>
      <c r="V46" s="3669"/>
      <c r="W46" s="3671"/>
      <c r="X46" s="3661"/>
      <c r="Y46" s="3664"/>
    </row>
    <row r="47" spans="2:25" ht="18.75" customHeight="1">
      <c r="B47" s="1330"/>
      <c r="C47" s="1443" t="s">
        <v>1381</v>
      </c>
      <c r="V47" s="3642"/>
      <c r="W47" s="3667"/>
      <c r="X47" s="3640"/>
      <c r="Y47" s="3668"/>
    </row>
    <row r="48" spans="2:25" ht="18.75" customHeight="1">
      <c r="B48" s="1441"/>
      <c r="C48" s="1442" t="s">
        <v>1382</v>
      </c>
      <c r="D48" s="1442"/>
      <c r="E48" s="1442"/>
      <c r="F48" s="1442"/>
      <c r="G48" s="1442"/>
      <c r="H48" s="1442"/>
      <c r="I48" s="1442"/>
      <c r="J48" s="1442"/>
      <c r="K48" s="1442"/>
      <c r="L48" s="1442"/>
      <c r="M48" s="1442"/>
      <c r="N48" s="1442"/>
      <c r="O48" s="1442"/>
      <c r="P48" s="1442"/>
      <c r="Q48" s="1442"/>
      <c r="R48" s="1442"/>
      <c r="S48" s="1442"/>
      <c r="T48" s="1442"/>
      <c r="U48" s="1442"/>
      <c r="V48" s="1445" t="s">
        <v>32</v>
      </c>
      <c r="W48" s="1465" t="s">
        <v>258</v>
      </c>
      <c r="X48" s="1438" t="s">
        <v>32</v>
      </c>
      <c r="Y48" s="1466" t="s">
        <v>257</v>
      </c>
    </row>
    <row r="49" spans="1:25" ht="18.75" customHeight="1">
      <c r="A49" s="802"/>
      <c r="B49" s="1330"/>
      <c r="C49" s="1443" t="s">
        <v>2010</v>
      </c>
      <c r="V49" s="3644" t="s">
        <v>32</v>
      </c>
      <c r="W49" s="3666" t="s">
        <v>258</v>
      </c>
      <c r="X49" s="3043" t="s">
        <v>32</v>
      </c>
      <c r="Y49" s="3663" t="s">
        <v>257</v>
      </c>
    </row>
    <row r="50" spans="1:25" ht="18.75" customHeight="1">
      <c r="A50" s="802"/>
      <c r="B50" s="1330"/>
      <c r="C50" s="1443" t="s">
        <v>2011</v>
      </c>
      <c r="V50" s="3669"/>
      <c r="W50" s="3671"/>
      <c r="X50" s="3661"/>
      <c r="Y50" s="3664"/>
    </row>
    <row r="51" spans="1:25" ht="18.75" customHeight="1">
      <c r="A51" s="802"/>
      <c r="B51" s="1330"/>
      <c r="C51" s="3055" t="s">
        <v>2012</v>
      </c>
      <c r="D51" s="3055"/>
      <c r="E51" s="3055"/>
      <c r="F51" s="3055"/>
      <c r="G51" s="3055"/>
      <c r="H51" s="3055"/>
      <c r="I51" s="3055"/>
      <c r="J51" s="3055"/>
      <c r="K51" s="3055"/>
      <c r="L51" s="3055"/>
      <c r="M51" s="3055"/>
      <c r="N51" s="3055"/>
      <c r="O51" s="3055"/>
      <c r="P51" s="3055"/>
      <c r="Q51" s="3055"/>
      <c r="R51" s="3055"/>
      <c r="S51" s="3055"/>
      <c r="T51" s="3055"/>
      <c r="U51" s="3646"/>
      <c r="V51" s="3669"/>
      <c r="W51" s="3671"/>
      <c r="X51" s="3661"/>
      <c r="Y51" s="3664"/>
    </row>
    <row r="52" spans="1:25" ht="18.75" customHeight="1">
      <c r="A52" s="802"/>
      <c r="B52" s="1330"/>
      <c r="C52" s="1467"/>
      <c r="D52" s="3647" t="s">
        <v>2013</v>
      </c>
      <c r="E52" s="3647"/>
      <c r="F52" s="3647"/>
      <c r="G52" s="3647"/>
      <c r="H52" s="3647"/>
      <c r="I52" s="3647"/>
      <c r="J52" s="3647"/>
      <c r="K52" s="3647"/>
      <c r="L52" s="3647"/>
      <c r="M52" s="3647"/>
      <c r="N52" s="3647"/>
      <c r="O52" s="3647"/>
      <c r="P52" s="3647"/>
      <c r="Q52" s="3647"/>
      <c r="R52" s="3647"/>
      <c r="S52" s="3647"/>
      <c r="T52" s="3647"/>
      <c r="U52" s="3648"/>
      <c r="V52" s="3669"/>
      <c r="W52" s="3671"/>
      <c r="X52" s="3661"/>
      <c r="Y52" s="3664"/>
    </row>
    <row r="53" spans="1:25" ht="18.75" customHeight="1">
      <c r="A53" s="802"/>
      <c r="B53" s="1330"/>
      <c r="C53" s="1467"/>
      <c r="D53" s="3649"/>
      <c r="E53" s="3650"/>
      <c r="F53" s="3650"/>
      <c r="G53" s="3650"/>
      <c r="H53" s="3650"/>
      <c r="I53" s="3650"/>
      <c r="J53" s="3650"/>
      <c r="K53" s="3650"/>
      <c r="L53" s="3650"/>
      <c r="M53" s="3650"/>
      <c r="N53" s="3650"/>
      <c r="O53" s="3650"/>
      <c r="P53" s="3650"/>
      <c r="Q53" s="3650"/>
      <c r="R53" s="3650"/>
      <c r="S53" s="3650"/>
      <c r="T53" s="3651"/>
      <c r="U53" s="1467"/>
      <c r="V53" s="3669"/>
      <c r="W53" s="3671"/>
      <c r="X53" s="3661"/>
      <c r="Y53" s="3664"/>
    </row>
    <row r="54" spans="1:25" ht="18.75" customHeight="1">
      <c r="A54" s="802"/>
      <c r="B54" s="1330"/>
      <c r="C54" s="1467"/>
      <c r="D54" s="3652"/>
      <c r="E54" s="3653"/>
      <c r="F54" s="3653"/>
      <c r="G54" s="3653"/>
      <c r="H54" s="3653"/>
      <c r="I54" s="3653"/>
      <c r="J54" s="3653"/>
      <c r="K54" s="3653"/>
      <c r="L54" s="3653"/>
      <c r="M54" s="3653"/>
      <c r="N54" s="3653"/>
      <c r="O54" s="3653"/>
      <c r="P54" s="3653"/>
      <c r="Q54" s="3653"/>
      <c r="R54" s="3653"/>
      <c r="S54" s="3653"/>
      <c r="T54" s="3654"/>
      <c r="U54" s="1467"/>
      <c r="V54" s="3669"/>
      <c r="W54" s="3671"/>
      <c r="X54" s="3661"/>
      <c r="Y54" s="3664"/>
    </row>
    <row r="55" spans="1:25" ht="18.75" customHeight="1">
      <c r="A55" s="802"/>
      <c r="B55" s="1330"/>
      <c r="C55" s="1467"/>
      <c r="D55" s="3655"/>
      <c r="E55" s="3656"/>
      <c r="F55" s="3656"/>
      <c r="G55" s="3656"/>
      <c r="H55" s="3656"/>
      <c r="I55" s="3656"/>
      <c r="J55" s="3656"/>
      <c r="K55" s="3656"/>
      <c r="L55" s="3656"/>
      <c r="M55" s="3656"/>
      <c r="N55" s="3656"/>
      <c r="O55" s="3656"/>
      <c r="P55" s="3656"/>
      <c r="Q55" s="3656"/>
      <c r="R55" s="3656"/>
      <c r="S55" s="3656"/>
      <c r="T55" s="3657"/>
      <c r="U55" s="1467"/>
      <c r="V55" s="3669"/>
      <c r="W55" s="3671"/>
      <c r="X55" s="3661"/>
      <c r="Y55" s="3664"/>
    </row>
    <row r="56" spans="1:25" ht="19.5" customHeight="1">
      <c r="A56" s="802"/>
      <c r="B56" s="1330"/>
      <c r="C56" s="1443" t="s">
        <v>2014</v>
      </c>
      <c r="V56" s="3669"/>
      <c r="W56" s="3671"/>
      <c r="X56" s="3661"/>
      <c r="Y56" s="3664"/>
    </row>
    <row r="57" spans="1:25" ht="16.5" customHeight="1">
      <c r="A57" s="802"/>
      <c r="B57" s="1330"/>
      <c r="D57" s="3647" t="s">
        <v>2015</v>
      </c>
      <c r="E57" s="3647"/>
      <c r="F57" s="3647"/>
      <c r="G57" s="3647"/>
      <c r="H57" s="3647"/>
      <c r="I57" s="3647"/>
      <c r="J57" s="3647"/>
      <c r="K57" s="3647"/>
      <c r="L57" s="3647"/>
      <c r="M57" s="3647"/>
      <c r="N57" s="3647"/>
      <c r="O57" s="3647"/>
      <c r="P57" s="3647"/>
      <c r="Q57" s="3647"/>
      <c r="R57" s="3647"/>
      <c r="S57" s="3647"/>
      <c r="T57" s="3647"/>
      <c r="U57" s="3648"/>
      <c r="V57" s="3669"/>
      <c r="W57" s="3671"/>
      <c r="X57" s="3661"/>
      <c r="Y57" s="3664"/>
    </row>
    <row r="58" spans="1:25" ht="28.5" customHeight="1">
      <c r="A58" s="802"/>
      <c r="B58" s="798"/>
      <c r="C58" s="1443" t="s">
        <v>1383</v>
      </c>
      <c r="V58" s="3642"/>
      <c r="W58" s="3667"/>
      <c r="X58" s="3640"/>
      <c r="Y58" s="3668"/>
    </row>
    <row r="59" spans="1:25" ht="30" customHeight="1">
      <c r="A59" s="802"/>
      <c r="B59" s="1441"/>
      <c r="C59" s="1442" t="s">
        <v>1384</v>
      </c>
      <c r="D59" s="1442"/>
      <c r="E59" s="1442"/>
      <c r="F59" s="1442"/>
      <c r="G59" s="1442"/>
      <c r="H59" s="1442"/>
      <c r="I59" s="1442"/>
      <c r="J59" s="1442"/>
      <c r="K59" s="1442"/>
      <c r="L59" s="1442"/>
      <c r="M59" s="1442"/>
      <c r="N59" s="1442"/>
      <c r="O59" s="1442"/>
      <c r="P59" s="1442"/>
      <c r="Q59" s="1442"/>
      <c r="R59" s="1442"/>
      <c r="S59" s="1442"/>
      <c r="T59" s="1442"/>
      <c r="U59" s="1442"/>
      <c r="V59" s="1437" t="s">
        <v>32</v>
      </c>
      <c r="W59" s="1331" t="s">
        <v>258</v>
      </c>
      <c r="X59" s="1438" t="s">
        <v>32</v>
      </c>
      <c r="Y59" s="1332" t="s">
        <v>257</v>
      </c>
    </row>
    <row r="60" spans="1:25" ht="7.5" customHeight="1"/>
    <row r="61" spans="1:25" ht="6.75" customHeight="1"/>
    <row r="62" spans="1:25" ht="35.25" customHeight="1">
      <c r="B62" s="3055" t="s">
        <v>1385</v>
      </c>
      <c r="C62" s="3627"/>
      <c r="D62" s="3627"/>
      <c r="E62" s="3627"/>
      <c r="F62" s="3627"/>
      <c r="G62" s="3627"/>
      <c r="H62" s="3627"/>
      <c r="I62" s="3627"/>
      <c r="J62" s="3627"/>
      <c r="K62" s="3627"/>
      <c r="L62" s="3627"/>
      <c r="M62" s="3627"/>
      <c r="N62" s="3627"/>
      <c r="O62" s="3627"/>
      <c r="P62" s="3627"/>
      <c r="Q62" s="3627"/>
      <c r="R62" s="3627"/>
      <c r="S62" s="3627"/>
      <c r="T62" s="3627"/>
      <c r="U62" s="3627"/>
      <c r="V62" s="3627"/>
      <c r="W62" s="3627"/>
      <c r="X62" s="3627"/>
      <c r="Y62" s="3627"/>
    </row>
    <row r="63" spans="1:25" ht="30" customHeight="1">
      <c r="B63" s="3055" t="s">
        <v>1386</v>
      </c>
      <c r="C63" s="3627"/>
      <c r="D63" s="3627"/>
      <c r="E63" s="3627"/>
      <c r="F63" s="3627"/>
      <c r="G63" s="3627"/>
      <c r="H63" s="3627"/>
      <c r="I63" s="3627"/>
      <c r="J63" s="3627"/>
      <c r="K63" s="3627"/>
      <c r="L63" s="3627"/>
      <c r="M63" s="3627"/>
      <c r="N63" s="3627"/>
      <c r="O63" s="3627"/>
      <c r="P63" s="3627"/>
      <c r="Q63" s="3627"/>
      <c r="R63" s="3627"/>
      <c r="S63" s="3627"/>
      <c r="T63" s="3627"/>
      <c r="U63" s="3627"/>
      <c r="V63" s="3627"/>
      <c r="W63" s="3627"/>
      <c r="X63" s="3627"/>
      <c r="Y63" s="3627"/>
    </row>
    <row r="64" spans="1:25" ht="6" customHeight="1"/>
    <row r="65" spans="2:3">
      <c r="B65" s="1443" t="s">
        <v>1354</v>
      </c>
    </row>
    <row r="66" spans="2:3">
      <c r="C66" s="1443" t="s">
        <v>1387</v>
      </c>
    </row>
    <row r="67" spans="2:3">
      <c r="C67" s="1443" t="s">
        <v>1388</v>
      </c>
    </row>
    <row r="68" spans="2:3">
      <c r="C68" s="1443" t="s">
        <v>1389</v>
      </c>
    </row>
    <row r="69" spans="2:3">
      <c r="C69" s="1443" t="s">
        <v>1390</v>
      </c>
    </row>
  </sheetData>
  <mergeCells count="54">
    <mergeCell ref="Y45:Y47"/>
    <mergeCell ref="V49:V58"/>
    <mergeCell ref="W49:W58"/>
    <mergeCell ref="X49:X58"/>
    <mergeCell ref="Y49:Y58"/>
    <mergeCell ref="V45:V47"/>
    <mergeCell ref="W45:W47"/>
    <mergeCell ref="X45:X47"/>
    <mergeCell ref="V40:V41"/>
    <mergeCell ref="W40:W41"/>
    <mergeCell ref="X40:X41"/>
    <mergeCell ref="Y40:Y41"/>
    <mergeCell ref="D23:J23"/>
    <mergeCell ref="D27:J27"/>
    <mergeCell ref="D29:J29"/>
    <mergeCell ref="V32:V34"/>
    <mergeCell ref="W32:W34"/>
    <mergeCell ref="X32:X34"/>
    <mergeCell ref="Y32:Y34"/>
    <mergeCell ref="R23:S23"/>
    <mergeCell ref="R27:S27"/>
    <mergeCell ref="R29:S29"/>
    <mergeCell ref="V13:V31"/>
    <mergeCell ref="W13:W31"/>
    <mergeCell ref="M29:N29"/>
    <mergeCell ref="G25:M25"/>
    <mergeCell ref="B9:F9"/>
    <mergeCell ref="B11:Y11"/>
    <mergeCell ref="D15:J15"/>
    <mergeCell ref="D17:J17"/>
    <mergeCell ref="D21:J21"/>
    <mergeCell ref="G19:M19"/>
    <mergeCell ref="M15:N15"/>
    <mergeCell ref="R15:S15"/>
    <mergeCell ref="M17:N17"/>
    <mergeCell ref="R17:S17"/>
    <mergeCell ref="M21:N21"/>
    <mergeCell ref="R21:S21"/>
    <mergeCell ref="X13:X31"/>
    <mergeCell ref="Y13:Y31"/>
    <mergeCell ref="M23:N23"/>
    <mergeCell ref="M27:N27"/>
    <mergeCell ref="B8:F8"/>
    <mergeCell ref="R2:Y2"/>
    <mergeCell ref="B4:Y4"/>
    <mergeCell ref="B5:Y5"/>
    <mergeCell ref="B7:F7"/>
    <mergeCell ref="G7:Y7"/>
    <mergeCell ref="B63:Y63"/>
    <mergeCell ref="C51:U51"/>
    <mergeCell ref="D52:U52"/>
    <mergeCell ref="D53:T55"/>
    <mergeCell ref="D57:U57"/>
    <mergeCell ref="B62:Y62"/>
  </mergeCells>
  <phoneticPr fontId="1"/>
  <dataValidations count="1">
    <dataValidation type="list" allowBlank="1" showInputMessage="1" showErrorMessage="1" sqref="H8 L8 P8 O9 S9 G9 X13:X59 V13:V59" xr:uid="{4AE95DA2-3A59-40B3-BB09-77F19797A13D}">
      <formula1>$AC$8:$AC$9</formula1>
    </dataValidation>
  </dataValidations>
  <pageMargins left="0.7" right="0.7" top="0.75" bottom="0.75" header="0.3" footer="0.3"/>
  <pageSetup paperSize="9" scale="62"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D17FC-231B-462B-8F78-4A4C2AC6698E}">
  <sheetPr>
    <pageSetUpPr fitToPage="1"/>
  </sheetPr>
  <dimension ref="A1:AC48"/>
  <sheetViews>
    <sheetView view="pageBreakPreview" topLeftCell="A29" zoomScaleNormal="100" zoomScaleSheetLayoutView="100" workbookViewId="0">
      <selection activeCell="E2" sqref="E2"/>
    </sheetView>
  </sheetViews>
  <sheetFormatPr defaultColWidth="4" defaultRowHeight="13.5"/>
  <cols>
    <col min="1" max="1" width="2.125" style="1326" customWidth="1"/>
    <col min="2" max="2" width="2.375" style="1326" customWidth="1"/>
    <col min="3" max="20" width="4" style="1326" customWidth="1"/>
    <col min="21" max="21" width="4.75" style="1326" customWidth="1"/>
    <col min="22" max="25" width="2.625" style="1326" customWidth="1"/>
    <col min="26" max="26" width="2.125" style="1326" customWidth="1"/>
    <col min="27" max="28" width="4" style="1326"/>
    <col min="29" max="29" width="0" style="1326" hidden="1" customWidth="1"/>
    <col min="30" max="255" width="4" style="1326"/>
    <col min="256" max="256" width="1.75" style="1326" customWidth="1"/>
    <col min="257" max="257" width="2.125" style="1326" customWidth="1"/>
    <col min="258" max="258" width="2.375" style="1326" customWidth="1"/>
    <col min="259" max="277" width="4" style="1326" customWidth="1"/>
    <col min="278" max="281" width="2.375" style="1326" customWidth="1"/>
    <col min="282" max="282" width="2.125" style="1326" customWidth="1"/>
    <col min="283" max="511" width="4" style="1326"/>
    <col min="512" max="512" width="1.75" style="1326" customWidth="1"/>
    <col min="513" max="513" width="2.125" style="1326" customWidth="1"/>
    <col min="514" max="514" width="2.375" style="1326" customWidth="1"/>
    <col min="515" max="533" width="4" style="1326" customWidth="1"/>
    <col min="534" max="537" width="2.375" style="1326" customWidth="1"/>
    <col min="538" max="538" width="2.125" style="1326" customWidth="1"/>
    <col min="539" max="767" width="4" style="1326"/>
    <col min="768" max="768" width="1.75" style="1326" customWidth="1"/>
    <col min="769" max="769" width="2.125" style="1326" customWidth="1"/>
    <col min="770" max="770" width="2.375" style="1326" customWidth="1"/>
    <col min="771" max="789" width="4" style="1326" customWidth="1"/>
    <col min="790" max="793" width="2.375" style="1326" customWidth="1"/>
    <col min="794" max="794" width="2.125" style="1326" customWidth="1"/>
    <col min="795" max="1023" width="4" style="1326"/>
    <col min="1024" max="1024" width="1.75" style="1326" customWidth="1"/>
    <col min="1025" max="1025" width="2.125" style="1326" customWidth="1"/>
    <col min="1026" max="1026" width="2.375" style="1326" customWidth="1"/>
    <col min="1027" max="1045" width="4" style="1326" customWidth="1"/>
    <col min="1046" max="1049" width="2.375" style="1326" customWidth="1"/>
    <col min="1050" max="1050" width="2.125" style="1326" customWidth="1"/>
    <col min="1051" max="1279" width="4" style="1326"/>
    <col min="1280" max="1280" width="1.75" style="1326" customWidth="1"/>
    <col min="1281" max="1281" width="2.125" style="1326" customWidth="1"/>
    <col min="1282" max="1282" width="2.375" style="1326" customWidth="1"/>
    <col min="1283" max="1301" width="4" style="1326" customWidth="1"/>
    <col min="1302" max="1305" width="2.375" style="1326" customWidth="1"/>
    <col min="1306" max="1306" width="2.125" style="1326" customWidth="1"/>
    <col min="1307" max="1535" width="4" style="1326"/>
    <col min="1536" max="1536" width="1.75" style="1326" customWidth="1"/>
    <col min="1537" max="1537" width="2.125" style="1326" customWidth="1"/>
    <col min="1538" max="1538" width="2.375" style="1326" customWidth="1"/>
    <col min="1539" max="1557" width="4" style="1326" customWidth="1"/>
    <col min="1558" max="1561" width="2.375" style="1326" customWidth="1"/>
    <col min="1562" max="1562" width="2.125" style="1326" customWidth="1"/>
    <col min="1563" max="1791" width="4" style="1326"/>
    <col min="1792" max="1792" width="1.75" style="1326" customWidth="1"/>
    <col min="1793" max="1793" width="2.125" style="1326" customWidth="1"/>
    <col min="1794" max="1794" width="2.375" style="1326" customWidth="1"/>
    <col min="1795" max="1813" width="4" style="1326" customWidth="1"/>
    <col min="1814" max="1817" width="2.375" style="1326" customWidth="1"/>
    <col min="1818" max="1818" width="2.125" style="1326" customWidth="1"/>
    <col min="1819" max="2047" width="4" style="1326"/>
    <col min="2048" max="2048" width="1.75" style="1326" customWidth="1"/>
    <col min="2049" max="2049" width="2.125" style="1326" customWidth="1"/>
    <col min="2050" max="2050" width="2.375" style="1326" customWidth="1"/>
    <col min="2051" max="2069" width="4" style="1326" customWidth="1"/>
    <col min="2070" max="2073" width="2.375" style="1326" customWidth="1"/>
    <col min="2074" max="2074" width="2.125" style="1326" customWidth="1"/>
    <col min="2075" max="2303" width="4" style="1326"/>
    <col min="2304" max="2304" width="1.75" style="1326" customWidth="1"/>
    <col min="2305" max="2305" width="2.125" style="1326" customWidth="1"/>
    <col min="2306" max="2306" width="2.375" style="1326" customWidth="1"/>
    <col min="2307" max="2325" width="4" style="1326" customWidth="1"/>
    <col min="2326" max="2329" width="2.375" style="1326" customWidth="1"/>
    <col min="2330" max="2330" width="2.125" style="1326" customWidth="1"/>
    <col min="2331" max="2559" width="4" style="1326"/>
    <col min="2560" max="2560" width="1.75" style="1326" customWidth="1"/>
    <col min="2561" max="2561" width="2.125" style="1326" customWidth="1"/>
    <col min="2562" max="2562" width="2.375" style="1326" customWidth="1"/>
    <col min="2563" max="2581" width="4" style="1326" customWidth="1"/>
    <col min="2582" max="2585" width="2.375" style="1326" customWidth="1"/>
    <col min="2586" max="2586" width="2.125" style="1326" customWidth="1"/>
    <col min="2587" max="2815" width="4" style="1326"/>
    <col min="2816" max="2816" width="1.75" style="1326" customWidth="1"/>
    <col min="2817" max="2817" width="2.125" style="1326" customWidth="1"/>
    <col min="2818" max="2818" width="2.375" style="1326" customWidth="1"/>
    <col min="2819" max="2837" width="4" style="1326" customWidth="1"/>
    <col min="2838" max="2841" width="2.375" style="1326" customWidth="1"/>
    <col min="2842" max="2842" width="2.125" style="1326" customWidth="1"/>
    <col min="2843" max="3071" width="4" style="1326"/>
    <col min="3072" max="3072" width="1.75" style="1326" customWidth="1"/>
    <col min="3073" max="3073" width="2.125" style="1326" customWidth="1"/>
    <col min="3074" max="3074" width="2.375" style="1326" customWidth="1"/>
    <col min="3075" max="3093" width="4" style="1326" customWidth="1"/>
    <col min="3094" max="3097" width="2.375" style="1326" customWidth="1"/>
    <col min="3098" max="3098" width="2.125" style="1326" customWidth="1"/>
    <col min="3099" max="3327" width="4" style="1326"/>
    <col min="3328" max="3328" width="1.75" style="1326" customWidth="1"/>
    <col min="3329" max="3329" width="2.125" style="1326" customWidth="1"/>
    <col min="3330" max="3330" width="2.375" style="1326" customWidth="1"/>
    <col min="3331" max="3349" width="4" style="1326" customWidth="1"/>
    <col min="3350" max="3353" width="2.375" style="1326" customWidth="1"/>
    <col min="3354" max="3354" width="2.125" style="1326" customWidth="1"/>
    <col min="3355" max="3583" width="4" style="1326"/>
    <col min="3584" max="3584" width="1.75" style="1326" customWidth="1"/>
    <col min="3585" max="3585" width="2.125" style="1326" customWidth="1"/>
    <col min="3586" max="3586" width="2.375" style="1326" customWidth="1"/>
    <col min="3587" max="3605" width="4" style="1326" customWidth="1"/>
    <col min="3606" max="3609" width="2.375" style="1326" customWidth="1"/>
    <col min="3610" max="3610" width="2.125" style="1326" customWidth="1"/>
    <col min="3611" max="3839" width="4" style="1326"/>
    <col min="3840" max="3840" width="1.75" style="1326" customWidth="1"/>
    <col min="3841" max="3841" width="2.125" style="1326" customWidth="1"/>
    <col min="3842" max="3842" width="2.375" style="1326" customWidth="1"/>
    <col min="3843" max="3861" width="4" style="1326" customWidth="1"/>
    <col min="3862" max="3865" width="2.375" style="1326" customWidth="1"/>
    <col min="3866" max="3866" width="2.125" style="1326" customWidth="1"/>
    <col min="3867" max="4095" width="4" style="1326"/>
    <col min="4096" max="4096" width="1.75" style="1326" customWidth="1"/>
    <col min="4097" max="4097" width="2.125" style="1326" customWidth="1"/>
    <col min="4098" max="4098" width="2.375" style="1326" customWidth="1"/>
    <col min="4099" max="4117" width="4" style="1326" customWidth="1"/>
    <col min="4118" max="4121" width="2.375" style="1326" customWidth="1"/>
    <col min="4122" max="4122" width="2.125" style="1326" customWidth="1"/>
    <col min="4123" max="4351" width="4" style="1326"/>
    <col min="4352" max="4352" width="1.75" style="1326" customWidth="1"/>
    <col min="4353" max="4353" width="2.125" style="1326" customWidth="1"/>
    <col min="4354" max="4354" width="2.375" style="1326" customWidth="1"/>
    <col min="4355" max="4373" width="4" style="1326" customWidth="1"/>
    <col min="4374" max="4377" width="2.375" style="1326" customWidth="1"/>
    <col min="4378" max="4378" width="2.125" style="1326" customWidth="1"/>
    <col min="4379" max="4607" width="4" style="1326"/>
    <col min="4608" max="4608" width="1.75" style="1326" customWidth="1"/>
    <col min="4609" max="4609" width="2.125" style="1326" customWidth="1"/>
    <col min="4610" max="4610" width="2.375" style="1326" customWidth="1"/>
    <col min="4611" max="4629" width="4" style="1326" customWidth="1"/>
    <col min="4630" max="4633" width="2.375" style="1326" customWidth="1"/>
    <col min="4634" max="4634" width="2.125" style="1326" customWidth="1"/>
    <col min="4635" max="4863" width="4" style="1326"/>
    <col min="4864" max="4864" width="1.75" style="1326" customWidth="1"/>
    <col min="4865" max="4865" width="2.125" style="1326" customWidth="1"/>
    <col min="4866" max="4866" width="2.375" style="1326" customWidth="1"/>
    <col min="4867" max="4885" width="4" style="1326" customWidth="1"/>
    <col min="4886" max="4889" width="2.375" style="1326" customWidth="1"/>
    <col min="4890" max="4890" width="2.125" style="1326" customWidth="1"/>
    <col min="4891" max="5119" width="4" style="1326"/>
    <col min="5120" max="5120" width="1.75" style="1326" customWidth="1"/>
    <col min="5121" max="5121" width="2.125" style="1326" customWidth="1"/>
    <col min="5122" max="5122" width="2.375" style="1326" customWidth="1"/>
    <col min="5123" max="5141" width="4" style="1326" customWidth="1"/>
    <col min="5142" max="5145" width="2.375" style="1326" customWidth="1"/>
    <col min="5146" max="5146" width="2.125" style="1326" customWidth="1"/>
    <col min="5147" max="5375" width="4" style="1326"/>
    <col min="5376" max="5376" width="1.75" style="1326" customWidth="1"/>
    <col min="5377" max="5377" width="2.125" style="1326" customWidth="1"/>
    <col min="5378" max="5378" width="2.375" style="1326" customWidth="1"/>
    <col min="5379" max="5397" width="4" style="1326" customWidth="1"/>
    <col min="5398" max="5401" width="2.375" style="1326" customWidth="1"/>
    <col min="5402" max="5402" width="2.125" style="1326" customWidth="1"/>
    <col min="5403" max="5631" width="4" style="1326"/>
    <col min="5632" max="5632" width="1.75" style="1326" customWidth="1"/>
    <col min="5633" max="5633" width="2.125" style="1326" customWidth="1"/>
    <col min="5634" max="5634" width="2.375" style="1326" customWidth="1"/>
    <col min="5635" max="5653" width="4" style="1326" customWidth="1"/>
    <col min="5654" max="5657" width="2.375" style="1326" customWidth="1"/>
    <col min="5658" max="5658" width="2.125" style="1326" customWidth="1"/>
    <col min="5659" max="5887" width="4" style="1326"/>
    <col min="5888" max="5888" width="1.75" style="1326" customWidth="1"/>
    <col min="5889" max="5889" width="2.125" style="1326" customWidth="1"/>
    <col min="5890" max="5890" width="2.375" style="1326" customWidth="1"/>
    <col min="5891" max="5909" width="4" style="1326" customWidth="1"/>
    <col min="5910" max="5913" width="2.375" style="1326" customWidth="1"/>
    <col min="5914" max="5914" width="2.125" style="1326" customWidth="1"/>
    <col min="5915" max="6143" width="4" style="1326"/>
    <col min="6144" max="6144" width="1.75" style="1326" customWidth="1"/>
    <col min="6145" max="6145" width="2.125" style="1326" customWidth="1"/>
    <col min="6146" max="6146" width="2.375" style="1326" customWidth="1"/>
    <col min="6147" max="6165" width="4" style="1326" customWidth="1"/>
    <col min="6166" max="6169" width="2.375" style="1326" customWidth="1"/>
    <col min="6170" max="6170" width="2.125" style="1326" customWidth="1"/>
    <col min="6171" max="6399" width="4" style="1326"/>
    <col min="6400" max="6400" width="1.75" style="1326" customWidth="1"/>
    <col min="6401" max="6401" width="2.125" style="1326" customWidth="1"/>
    <col min="6402" max="6402" width="2.375" style="1326" customWidth="1"/>
    <col min="6403" max="6421" width="4" style="1326" customWidth="1"/>
    <col min="6422" max="6425" width="2.375" style="1326" customWidth="1"/>
    <col min="6426" max="6426" width="2.125" style="1326" customWidth="1"/>
    <col min="6427" max="6655" width="4" style="1326"/>
    <col min="6656" max="6656" width="1.75" style="1326" customWidth="1"/>
    <col min="6657" max="6657" width="2.125" style="1326" customWidth="1"/>
    <col min="6658" max="6658" width="2.375" style="1326" customWidth="1"/>
    <col min="6659" max="6677" width="4" style="1326" customWidth="1"/>
    <col min="6678" max="6681" width="2.375" style="1326" customWidth="1"/>
    <col min="6682" max="6682" width="2.125" style="1326" customWidth="1"/>
    <col min="6683" max="6911" width="4" style="1326"/>
    <col min="6912" max="6912" width="1.75" style="1326" customWidth="1"/>
    <col min="6913" max="6913" width="2.125" style="1326" customWidth="1"/>
    <col min="6914" max="6914" width="2.375" style="1326" customWidth="1"/>
    <col min="6915" max="6933" width="4" style="1326" customWidth="1"/>
    <col min="6934" max="6937" width="2.375" style="1326" customWidth="1"/>
    <col min="6938" max="6938" width="2.125" style="1326" customWidth="1"/>
    <col min="6939" max="7167" width="4" style="1326"/>
    <col min="7168" max="7168" width="1.75" style="1326" customWidth="1"/>
    <col min="7169" max="7169" width="2.125" style="1326" customWidth="1"/>
    <col min="7170" max="7170" width="2.375" style="1326" customWidth="1"/>
    <col min="7171" max="7189" width="4" style="1326" customWidth="1"/>
    <col min="7190" max="7193" width="2.375" style="1326" customWidth="1"/>
    <col min="7194" max="7194" width="2.125" style="1326" customWidth="1"/>
    <col min="7195" max="7423" width="4" style="1326"/>
    <col min="7424" max="7424" width="1.75" style="1326" customWidth="1"/>
    <col min="7425" max="7425" width="2.125" style="1326" customWidth="1"/>
    <col min="7426" max="7426" width="2.375" style="1326" customWidth="1"/>
    <col min="7427" max="7445" width="4" style="1326" customWidth="1"/>
    <col min="7446" max="7449" width="2.375" style="1326" customWidth="1"/>
    <col min="7450" max="7450" width="2.125" style="1326" customWidth="1"/>
    <col min="7451" max="7679" width="4" style="1326"/>
    <col min="7680" max="7680" width="1.75" style="1326" customWidth="1"/>
    <col min="7681" max="7681" width="2.125" style="1326" customWidth="1"/>
    <col min="7682" max="7682" width="2.375" style="1326" customWidth="1"/>
    <col min="7683" max="7701" width="4" style="1326" customWidth="1"/>
    <col min="7702" max="7705" width="2.375" style="1326" customWidth="1"/>
    <col min="7706" max="7706" width="2.125" style="1326" customWidth="1"/>
    <col min="7707" max="7935" width="4" style="1326"/>
    <col min="7936" max="7936" width="1.75" style="1326" customWidth="1"/>
    <col min="7937" max="7937" width="2.125" style="1326" customWidth="1"/>
    <col min="7938" max="7938" width="2.375" style="1326" customWidth="1"/>
    <col min="7939" max="7957" width="4" style="1326" customWidth="1"/>
    <col min="7958" max="7961" width="2.375" style="1326" customWidth="1"/>
    <col min="7962" max="7962" width="2.125" style="1326" customWidth="1"/>
    <col min="7963" max="8191" width="4" style="1326"/>
    <col min="8192" max="8192" width="1.75" style="1326" customWidth="1"/>
    <col min="8193" max="8193" width="2.125" style="1326" customWidth="1"/>
    <col min="8194" max="8194" width="2.375" style="1326" customWidth="1"/>
    <col min="8195" max="8213" width="4" style="1326" customWidth="1"/>
    <col min="8214" max="8217" width="2.375" style="1326" customWidth="1"/>
    <col min="8218" max="8218" width="2.125" style="1326" customWidth="1"/>
    <col min="8219" max="8447" width="4" style="1326"/>
    <col min="8448" max="8448" width="1.75" style="1326" customWidth="1"/>
    <col min="8449" max="8449" width="2.125" style="1326" customWidth="1"/>
    <col min="8450" max="8450" width="2.375" style="1326" customWidth="1"/>
    <col min="8451" max="8469" width="4" style="1326" customWidth="1"/>
    <col min="8470" max="8473" width="2.375" style="1326" customWidth="1"/>
    <col min="8474" max="8474" width="2.125" style="1326" customWidth="1"/>
    <col min="8475" max="8703" width="4" style="1326"/>
    <col min="8704" max="8704" width="1.75" style="1326" customWidth="1"/>
    <col min="8705" max="8705" width="2.125" style="1326" customWidth="1"/>
    <col min="8706" max="8706" width="2.375" style="1326" customWidth="1"/>
    <col min="8707" max="8725" width="4" style="1326" customWidth="1"/>
    <col min="8726" max="8729" width="2.375" style="1326" customWidth="1"/>
    <col min="8730" max="8730" width="2.125" style="1326" customWidth="1"/>
    <col min="8731" max="8959" width="4" style="1326"/>
    <col min="8960" max="8960" width="1.75" style="1326" customWidth="1"/>
    <col min="8961" max="8961" width="2.125" style="1326" customWidth="1"/>
    <col min="8962" max="8962" width="2.375" style="1326" customWidth="1"/>
    <col min="8963" max="8981" width="4" style="1326" customWidth="1"/>
    <col min="8982" max="8985" width="2.375" style="1326" customWidth="1"/>
    <col min="8986" max="8986" width="2.125" style="1326" customWidth="1"/>
    <col min="8987" max="9215" width="4" style="1326"/>
    <col min="9216" max="9216" width="1.75" style="1326" customWidth="1"/>
    <col min="9217" max="9217" width="2.125" style="1326" customWidth="1"/>
    <col min="9218" max="9218" width="2.375" style="1326" customWidth="1"/>
    <col min="9219" max="9237" width="4" style="1326" customWidth="1"/>
    <col min="9238" max="9241" width="2.375" style="1326" customWidth="1"/>
    <col min="9242" max="9242" width="2.125" style="1326" customWidth="1"/>
    <col min="9243" max="9471" width="4" style="1326"/>
    <col min="9472" max="9472" width="1.75" style="1326" customWidth="1"/>
    <col min="9473" max="9473" width="2.125" style="1326" customWidth="1"/>
    <col min="9474" max="9474" width="2.375" style="1326" customWidth="1"/>
    <col min="9475" max="9493" width="4" style="1326" customWidth="1"/>
    <col min="9494" max="9497" width="2.375" style="1326" customWidth="1"/>
    <col min="9498" max="9498" width="2.125" style="1326" customWidth="1"/>
    <col min="9499" max="9727" width="4" style="1326"/>
    <col min="9728" max="9728" width="1.75" style="1326" customWidth="1"/>
    <col min="9729" max="9729" width="2.125" style="1326" customWidth="1"/>
    <col min="9730" max="9730" width="2.375" style="1326" customWidth="1"/>
    <col min="9731" max="9749" width="4" style="1326" customWidth="1"/>
    <col min="9750" max="9753" width="2.375" style="1326" customWidth="1"/>
    <col min="9754" max="9754" width="2.125" style="1326" customWidth="1"/>
    <col min="9755" max="9983" width="4" style="1326"/>
    <col min="9984" max="9984" width="1.75" style="1326" customWidth="1"/>
    <col min="9985" max="9985" width="2.125" style="1326" customWidth="1"/>
    <col min="9986" max="9986" width="2.375" style="1326" customWidth="1"/>
    <col min="9987" max="10005" width="4" style="1326" customWidth="1"/>
    <col min="10006" max="10009" width="2.375" style="1326" customWidth="1"/>
    <col min="10010" max="10010" width="2.125" style="1326" customWidth="1"/>
    <col min="10011" max="10239" width="4" style="1326"/>
    <col min="10240" max="10240" width="1.75" style="1326" customWidth="1"/>
    <col min="10241" max="10241" width="2.125" style="1326" customWidth="1"/>
    <col min="10242" max="10242" width="2.375" style="1326" customWidth="1"/>
    <col min="10243" max="10261" width="4" style="1326" customWidth="1"/>
    <col min="10262" max="10265" width="2.375" style="1326" customWidth="1"/>
    <col min="10266" max="10266" width="2.125" style="1326" customWidth="1"/>
    <col min="10267" max="10495" width="4" style="1326"/>
    <col min="10496" max="10496" width="1.75" style="1326" customWidth="1"/>
    <col min="10497" max="10497" width="2.125" style="1326" customWidth="1"/>
    <col min="10498" max="10498" width="2.375" style="1326" customWidth="1"/>
    <col min="10499" max="10517" width="4" style="1326" customWidth="1"/>
    <col min="10518" max="10521" width="2.375" style="1326" customWidth="1"/>
    <col min="10522" max="10522" width="2.125" style="1326" customWidth="1"/>
    <col min="10523" max="10751" width="4" style="1326"/>
    <col min="10752" max="10752" width="1.75" style="1326" customWidth="1"/>
    <col min="10753" max="10753" width="2.125" style="1326" customWidth="1"/>
    <col min="10754" max="10754" width="2.375" style="1326" customWidth="1"/>
    <col min="10755" max="10773" width="4" style="1326" customWidth="1"/>
    <col min="10774" max="10777" width="2.375" style="1326" customWidth="1"/>
    <col min="10778" max="10778" width="2.125" style="1326" customWidth="1"/>
    <col min="10779" max="11007" width="4" style="1326"/>
    <col min="11008" max="11008" width="1.75" style="1326" customWidth="1"/>
    <col min="11009" max="11009" width="2.125" style="1326" customWidth="1"/>
    <col min="11010" max="11010" width="2.375" style="1326" customWidth="1"/>
    <col min="11011" max="11029" width="4" style="1326" customWidth="1"/>
    <col min="11030" max="11033" width="2.375" style="1326" customWidth="1"/>
    <col min="11034" max="11034" width="2.125" style="1326" customWidth="1"/>
    <col min="11035" max="11263" width="4" style="1326"/>
    <col min="11264" max="11264" width="1.75" style="1326" customWidth="1"/>
    <col min="11265" max="11265" width="2.125" style="1326" customWidth="1"/>
    <col min="11266" max="11266" width="2.375" style="1326" customWidth="1"/>
    <col min="11267" max="11285" width="4" style="1326" customWidth="1"/>
    <col min="11286" max="11289" width="2.375" style="1326" customWidth="1"/>
    <col min="11290" max="11290" width="2.125" style="1326" customWidth="1"/>
    <col min="11291" max="11519" width="4" style="1326"/>
    <col min="11520" max="11520" width="1.75" style="1326" customWidth="1"/>
    <col min="11521" max="11521" width="2.125" style="1326" customWidth="1"/>
    <col min="11522" max="11522" width="2.375" style="1326" customWidth="1"/>
    <col min="11523" max="11541" width="4" style="1326" customWidth="1"/>
    <col min="11542" max="11545" width="2.375" style="1326" customWidth="1"/>
    <col min="11546" max="11546" width="2.125" style="1326" customWidth="1"/>
    <col min="11547" max="11775" width="4" style="1326"/>
    <col min="11776" max="11776" width="1.75" style="1326" customWidth="1"/>
    <col min="11777" max="11777" width="2.125" style="1326" customWidth="1"/>
    <col min="11778" max="11778" width="2.375" style="1326" customWidth="1"/>
    <col min="11779" max="11797" width="4" style="1326" customWidth="1"/>
    <col min="11798" max="11801" width="2.375" style="1326" customWidth="1"/>
    <col min="11802" max="11802" width="2.125" style="1326" customWidth="1"/>
    <col min="11803" max="12031" width="4" style="1326"/>
    <col min="12032" max="12032" width="1.75" style="1326" customWidth="1"/>
    <col min="12033" max="12033" width="2.125" style="1326" customWidth="1"/>
    <col min="12034" max="12034" width="2.375" style="1326" customWidth="1"/>
    <col min="12035" max="12053" width="4" style="1326" customWidth="1"/>
    <col min="12054" max="12057" width="2.375" style="1326" customWidth="1"/>
    <col min="12058" max="12058" width="2.125" style="1326" customWidth="1"/>
    <col min="12059" max="12287" width="4" style="1326"/>
    <col min="12288" max="12288" width="1.75" style="1326" customWidth="1"/>
    <col min="12289" max="12289" width="2.125" style="1326" customWidth="1"/>
    <col min="12290" max="12290" width="2.375" style="1326" customWidth="1"/>
    <col min="12291" max="12309" width="4" style="1326" customWidth="1"/>
    <col min="12310" max="12313" width="2.375" style="1326" customWidth="1"/>
    <col min="12314" max="12314" width="2.125" style="1326" customWidth="1"/>
    <col min="12315" max="12543" width="4" style="1326"/>
    <col min="12544" max="12544" width="1.75" style="1326" customWidth="1"/>
    <col min="12545" max="12545" width="2.125" style="1326" customWidth="1"/>
    <col min="12546" max="12546" width="2.375" style="1326" customWidth="1"/>
    <col min="12547" max="12565" width="4" style="1326" customWidth="1"/>
    <col min="12566" max="12569" width="2.375" style="1326" customWidth="1"/>
    <col min="12570" max="12570" width="2.125" style="1326" customWidth="1"/>
    <col min="12571" max="12799" width="4" style="1326"/>
    <col min="12800" max="12800" width="1.75" style="1326" customWidth="1"/>
    <col min="12801" max="12801" width="2.125" style="1326" customWidth="1"/>
    <col min="12802" max="12802" width="2.375" style="1326" customWidth="1"/>
    <col min="12803" max="12821" width="4" style="1326" customWidth="1"/>
    <col min="12822" max="12825" width="2.375" style="1326" customWidth="1"/>
    <col min="12826" max="12826" width="2.125" style="1326" customWidth="1"/>
    <col min="12827" max="13055" width="4" style="1326"/>
    <col min="13056" max="13056" width="1.75" style="1326" customWidth="1"/>
    <col min="13057" max="13057" width="2.125" style="1326" customWidth="1"/>
    <col min="13058" max="13058" width="2.375" style="1326" customWidth="1"/>
    <col min="13059" max="13077" width="4" style="1326" customWidth="1"/>
    <col min="13078" max="13081" width="2.375" style="1326" customWidth="1"/>
    <col min="13082" max="13082" width="2.125" style="1326" customWidth="1"/>
    <col min="13083" max="13311" width="4" style="1326"/>
    <col min="13312" max="13312" width="1.75" style="1326" customWidth="1"/>
    <col min="13313" max="13313" width="2.125" style="1326" customWidth="1"/>
    <col min="13314" max="13314" width="2.375" style="1326" customWidth="1"/>
    <col min="13315" max="13333" width="4" style="1326" customWidth="1"/>
    <col min="13334" max="13337" width="2.375" style="1326" customWidth="1"/>
    <col min="13338" max="13338" width="2.125" style="1326" customWidth="1"/>
    <col min="13339" max="13567" width="4" style="1326"/>
    <col min="13568" max="13568" width="1.75" style="1326" customWidth="1"/>
    <col min="13569" max="13569" width="2.125" style="1326" customWidth="1"/>
    <col min="13570" max="13570" width="2.375" style="1326" customWidth="1"/>
    <col min="13571" max="13589" width="4" style="1326" customWidth="1"/>
    <col min="13590" max="13593" width="2.375" style="1326" customWidth="1"/>
    <col min="13594" max="13594" width="2.125" style="1326" customWidth="1"/>
    <col min="13595" max="13823" width="4" style="1326"/>
    <col min="13824" max="13824" width="1.75" style="1326" customWidth="1"/>
    <col min="13825" max="13825" width="2.125" style="1326" customWidth="1"/>
    <col min="13826" max="13826" width="2.375" style="1326" customWidth="1"/>
    <col min="13827" max="13845" width="4" style="1326" customWidth="1"/>
    <col min="13846" max="13849" width="2.375" style="1326" customWidth="1"/>
    <col min="13850" max="13850" width="2.125" style="1326" customWidth="1"/>
    <col min="13851" max="14079" width="4" style="1326"/>
    <col min="14080" max="14080" width="1.75" style="1326" customWidth="1"/>
    <col min="14081" max="14081" width="2.125" style="1326" customWidth="1"/>
    <col min="14082" max="14082" width="2.375" style="1326" customWidth="1"/>
    <col min="14083" max="14101" width="4" style="1326" customWidth="1"/>
    <col min="14102" max="14105" width="2.375" style="1326" customWidth="1"/>
    <col min="14106" max="14106" width="2.125" style="1326" customWidth="1"/>
    <col min="14107" max="14335" width="4" style="1326"/>
    <col min="14336" max="14336" width="1.75" style="1326" customWidth="1"/>
    <col min="14337" max="14337" width="2.125" style="1326" customWidth="1"/>
    <col min="14338" max="14338" width="2.375" style="1326" customWidth="1"/>
    <col min="14339" max="14357" width="4" style="1326" customWidth="1"/>
    <col min="14358" max="14361" width="2.375" style="1326" customWidth="1"/>
    <col min="14362" max="14362" width="2.125" style="1326" customWidth="1"/>
    <col min="14363" max="14591" width="4" style="1326"/>
    <col min="14592" max="14592" width="1.75" style="1326" customWidth="1"/>
    <col min="14593" max="14593" width="2.125" style="1326" customWidth="1"/>
    <col min="14594" max="14594" width="2.375" style="1326" customWidth="1"/>
    <col min="14595" max="14613" width="4" style="1326" customWidth="1"/>
    <col min="14614" max="14617" width="2.375" style="1326" customWidth="1"/>
    <col min="14618" max="14618" width="2.125" style="1326" customWidth="1"/>
    <col min="14619" max="14847" width="4" style="1326"/>
    <col min="14848" max="14848" width="1.75" style="1326" customWidth="1"/>
    <col min="14849" max="14849" width="2.125" style="1326" customWidth="1"/>
    <col min="14850" max="14850" width="2.375" style="1326" customWidth="1"/>
    <col min="14851" max="14869" width="4" style="1326" customWidth="1"/>
    <col min="14870" max="14873" width="2.375" style="1326" customWidth="1"/>
    <col min="14874" max="14874" width="2.125" style="1326" customWidth="1"/>
    <col min="14875" max="15103" width="4" style="1326"/>
    <col min="15104" max="15104" width="1.75" style="1326" customWidth="1"/>
    <col min="15105" max="15105" width="2.125" style="1326" customWidth="1"/>
    <col min="15106" max="15106" width="2.375" style="1326" customWidth="1"/>
    <col min="15107" max="15125" width="4" style="1326" customWidth="1"/>
    <col min="15126" max="15129" width="2.375" style="1326" customWidth="1"/>
    <col min="15130" max="15130" width="2.125" style="1326" customWidth="1"/>
    <col min="15131" max="15359" width="4" style="1326"/>
    <col min="15360" max="15360" width="1.75" style="1326" customWidth="1"/>
    <col min="15361" max="15361" width="2.125" style="1326" customWidth="1"/>
    <col min="15362" max="15362" width="2.375" style="1326" customWidth="1"/>
    <col min="15363" max="15381" width="4" style="1326" customWidth="1"/>
    <col min="15382" max="15385" width="2.375" style="1326" customWidth="1"/>
    <col min="15386" max="15386" width="2.125" style="1326" customWidth="1"/>
    <col min="15387" max="15615" width="4" style="1326"/>
    <col min="15616" max="15616" width="1.75" style="1326" customWidth="1"/>
    <col min="15617" max="15617" width="2.125" style="1326" customWidth="1"/>
    <col min="15618" max="15618" width="2.375" style="1326" customWidth="1"/>
    <col min="15619" max="15637" width="4" style="1326" customWidth="1"/>
    <col min="15638" max="15641" width="2.375" style="1326" customWidth="1"/>
    <col min="15642" max="15642" width="2.125" style="1326" customWidth="1"/>
    <col min="15643" max="15871" width="4" style="1326"/>
    <col min="15872" max="15872" width="1.75" style="1326" customWidth="1"/>
    <col min="15873" max="15873" width="2.125" style="1326" customWidth="1"/>
    <col min="15874" max="15874" width="2.375" style="1326" customWidth="1"/>
    <col min="15875" max="15893" width="4" style="1326" customWidth="1"/>
    <col min="15894" max="15897" width="2.375" style="1326" customWidth="1"/>
    <col min="15898" max="15898" width="2.125" style="1326" customWidth="1"/>
    <col min="15899" max="16127" width="4" style="1326"/>
    <col min="16128" max="16128" width="1.75" style="1326" customWidth="1"/>
    <col min="16129" max="16129" width="2.125" style="1326" customWidth="1"/>
    <col min="16130" max="16130" width="2.375" style="1326" customWidth="1"/>
    <col min="16131" max="16149" width="4" style="1326" customWidth="1"/>
    <col min="16150" max="16153" width="2.375" style="1326" customWidth="1"/>
    <col min="16154" max="16154" width="2.125" style="1326" customWidth="1"/>
    <col min="16155" max="16384" width="4" style="1326"/>
  </cols>
  <sheetData>
    <row r="1" spans="1:29">
      <c r="A1" s="1330"/>
      <c r="Z1" s="802"/>
    </row>
    <row r="2" spans="1:29">
      <c r="A2" s="1330"/>
      <c r="R2" s="3658" t="s">
        <v>67</v>
      </c>
      <c r="S2" s="3658"/>
      <c r="T2" s="3658"/>
      <c r="U2" s="3658"/>
      <c r="V2" s="3658"/>
      <c r="W2" s="3658"/>
      <c r="X2" s="3658"/>
      <c r="Y2" s="3658"/>
      <c r="Z2" s="802"/>
    </row>
    <row r="3" spans="1:29">
      <c r="A3" s="1330"/>
      <c r="C3" s="3627" t="s">
        <v>1627</v>
      </c>
      <c r="D3" s="3627"/>
      <c r="E3" s="3627"/>
      <c r="F3" s="3627"/>
      <c r="T3" s="988"/>
      <c r="Z3" s="802"/>
    </row>
    <row r="4" spans="1:29" ht="17.25">
      <c r="A4" s="1330"/>
      <c r="B4" s="2831" t="s">
        <v>1391</v>
      </c>
      <c r="C4" s="2831"/>
      <c r="D4" s="2831"/>
      <c r="E4" s="2831"/>
      <c r="F4" s="2831"/>
      <c r="G4" s="2831"/>
      <c r="H4" s="2831"/>
      <c r="I4" s="2831"/>
      <c r="J4" s="2831"/>
      <c r="K4" s="2831"/>
      <c r="L4" s="2831"/>
      <c r="M4" s="2831"/>
      <c r="N4" s="2831"/>
      <c r="O4" s="2831"/>
      <c r="P4" s="2831"/>
      <c r="Q4" s="2831"/>
      <c r="R4" s="2831"/>
      <c r="S4" s="2831"/>
      <c r="T4" s="2831"/>
      <c r="U4" s="2831"/>
      <c r="V4" s="2831"/>
      <c r="W4" s="2831"/>
      <c r="X4" s="2831"/>
      <c r="Y4" s="2831"/>
      <c r="Z4" s="802"/>
    </row>
    <row r="5" spans="1:29">
      <c r="A5" s="1330"/>
      <c r="Z5" s="802"/>
    </row>
    <row r="6" spans="1:29" ht="24.95" customHeight="1">
      <c r="A6" s="1330"/>
      <c r="B6" s="3675" t="s">
        <v>1322</v>
      </c>
      <c r="C6" s="3676"/>
      <c r="D6" s="3676"/>
      <c r="E6" s="3676"/>
      <c r="F6" s="3677"/>
      <c r="G6" s="3659"/>
      <c r="H6" s="3659"/>
      <c r="I6" s="3659"/>
      <c r="J6" s="3659"/>
      <c r="K6" s="3659"/>
      <c r="L6" s="3659"/>
      <c r="M6" s="3659"/>
      <c r="N6" s="3659"/>
      <c r="O6" s="3659"/>
      <c r="P6" s="3659"/>
      <c r="Q6" s="3659"/>
      <c r="R6" s="3659"/>
      <c r="S6" s="3659"/>
      <c r="T6" s="3659"/>
      <c r="U6" s="3659"/>
      <c r="V6" s="3659"/>
      <c r="W6" s="3659"/>
      <c r="X6" s="3659"/>
      <c r="Y6" s="3660"/>
      <c r="Z6" s="802"/>
    </row>
    <row r="7" spans="1:29" ht="24.95" customHeight="1">
      <c r="A7" s="1330"/>
      <c r="B7" s="3675" t="s">
        <v>1323</v>
      </c>
      <c r="C7" s="3676"/>
      <c r="D7" s="3676"/>
      <c r="E7" s="3676"/>
      <c r="F7" s="3677"/>
      <c r="G7" s="1331"/>
      <c r="H7" s="1331" t="s">
        <v>32</v>
      </c>
      <c r="I7" s="1331" t="s">
        <v>161</v>
      </c>
      <c r="J7" s="1331"/>
      <c r="K7" s="1331"/>
      <c r="L7" s="1331" t="s">
        <v>32</v>
      </c>
      <c r="M7" s="1331" t="s">
        <v>162</v>
      </c>
      <c r="N7" s="1331"/>
      <c r="O7" s="1331"/>
      <c r="P7" s="1331" t="s">
        <v>32</v>
      </c>
      <c r="Q7" s="1331" t="s">
        <v>163</v>
      </c>
      <c r="R7" s="1331"/>
      <c r="S7" s="1331"/>
      <c r="T7" s="1331"/>
      <c r="U7" s="1331"/>
      <c r="V7" s="1331"/>
      <c r="W7" s="1331"/>
      <c r="X7" s="1331"/>
      <c r="Y7" s="1332"/>
      <c r="Z7" s="802"/>
    </row>
    <row r="8" spans="1:29" ht="24.95" customHeight="1">
      <c r="A8" s="1330"/>
      <c r="B8" s="3678" t="s">
        <v>1324</v>
      </c>
      <c r="C8" s="3679"/>
      <c r="D8" s="3679"/>
      <c r="E8" s="3679"/>
      <c r="F8" s="3680"/>
      <c r="G8" s="1325" t="s">
        <v>32</v>
      </c>
      <c r="H8" s="1331" t="s">
        <v>1628</v>
      </c>
      <c r="I8" s="1331"/>
      <c r="J8" s="1331"/>
      <c r="K8" s="1331"/>
      <c r="L8" s="1331"/>
      <c r="M8" s="1331"/>
      <c r="N8" s="1331"/>
      <c r="O8" s="1331"/>
      <c r="P8" s="1331"/>
      <c r="Q8" s="1325" t="s">
        <v>32</v>
      </c>
      <c r="R8" s="1331" t="s">
        <v>1629</v>
      </c>
      <c r="S8" s="1331"/>
      <c r="T8" s="1331"/>
      <c r="U8" s="1331"/>
      <c r="V8" s="1331"/>
      <c r="W8" s="1331"/>
      <c r="X8" s="1331"/>
      <c r="Y8" s="1332"/>
      <c r="Z8" s="802"/>
    </row>
    <row r="9" spans="1:29" ht="24.95" customHeight="1">
      <c r="A9" s="1330"/>
      <c r="B9" s="3675" t="s">
        <v>1392</v>
      </c>
      <c r="C9" s="3676"/>
      <c r="D9" s="3676"/>
      <c r="E9" s="3676"/>
      <c r="F9" s="3677"/>
      <c r="G9" s="3659"/>
      <c r="H9" s="3659"/>
      <c r="I9" s="3659"/>
      <c r="J9" s="3659"/>
      <c r="K9" s="3659"/>
      <c r="L9" s="3659"/>
      <c r="M9" s="3659"/>
      <c r="N9" s="3659"/>
      <c r="O9" s="3659"/>
      <c r="P9" s="3659"/>
      <c r="Q9" s="3659"/>
      <c r="R9" s="3659"/>
      <c r="S9" s="3659"/>
      <c r="T9" s="3659"/>
      <c r="U9" s="3659"/>
      <c r="V9" s="3659"/>
      <c r="W9" s="3659"/>
      <c r="X9" s="3659"/>
      <c r="Y9" s="3660"/>
      <c r="Z9" s="802"/>
    </row>
    <row r="10" spans="1:29" ht="24.95" customHeight="1">
      <c r="A10" s="1330"/>
      <c r="B10" s="3675" t="s">
        <v>1393</v>
      </c>
      <c r="C10" s="3676"/>
      <c r="D10" s="3676"/>
      <c r="E10" s="3676"/>
      <c r="F10" s="3677"/>
      <c r="G10" s="1333"/>
      <c r="H10" s="1331"/>
      <c r="I10" s="1331"/>
      <c r="J10" s="1331"/>
      <c r="K10" s="1331" t="s">
        <v>32</v>
      </c>
      <c r="L10" s="1331" t="s">
        <v>258</v>
      </c>
      <c r="M10" s="1331"/>
      <c r="N10" s="1331"/>
      <c r="O10" s="1331" t="s">
        <v>32</v>
      </c>
      <c r="P10" s="1331" t="s">
        <v>257</v>
      </c>
      <c r="Q10" s="1331"/>
      <c r="R10" s="1331"/>
      <c r="S10" s="1331"/>
      <c r="T10" s="1331"/>
      <c r="U10" s="1331"/>
      <c r="V10" s="1331"/>
      <c r="W10" s="1331"/>
      <c r="X10" s="1331"/>
      <c r="Y10" s="1332"/>
      <c r="Z10" s="802"/>
    </row>
    <row r="11" spans="1:29" ht="24.95" customHeight="1">
      <c r="A11" s="1330"/>
      <c r="B11" s="3675" t="s">
        <v>1394</v>
      </c>
      <c r="C11" s="3676"/>
      <c r="D11" s="3676"/>
      <c r="E11" s="3676"/>
      <c r="F11" s="3677"/>
      <c r="G11" s="3659"/>
      <c r="H11" s="3659"/>
      <c r="I11" s="3659"/>
      <c r="J11" s="3659"/>
      <c r="K11" s="3659"/>
      <c r="L11" s="3659"/>
      <c r="M11" s="3659"/>
      <c r="N11" s="3659"/>
      <c r="O11" s="3659"/>
      <c r="P11" s="3659"/>
      <c r="Q11" s="3659"/>
      <c r="R11" s="3659"/>
      <c r="S11" s="3659"/>
      <c r="T11" s="3659"/>
      <c r="U11" s="3659"/>
      <c r="V11" s="3659"/>
      <c r="W11" s="3659"/>
      <c r="X11" s="3659"/>
      <c r="Y11" s="3660"/>
      <c r="Z11" s="802"/>
    </row>
    <row r="12" spans="1:29">
      <c r="A12" s="1330"/>
      <c r="Z12" s="802"/>
    </row>
    <row r="13" spans="1:29" ht="18.75" customHeight="1">
      <c r="A13" s="1330"/>
      <c r="B13" s="789"/>
      <c r="C13" s="3681" t="s">
        <v>1815</v>
      </c>
      <c r="D13" s="3681"/>
      <c r="E13" s="3681"/>
      <c r="F13" s="3681"/>
      <c r="G13" s="3681"/>
      <c r="H13" s="3681"/>
      <c r="I13" s="3681"/>
      <c r="J13" s="3681"/>
      <c r="K13" s="3681"/>
      <c r="L13" s="3681"/>
      <c r="M13" s="3681"/>
      <c r="N13" s="3681"/>
      <c r="O13" s="3681"/>
      <c r="P13" s="3681"/>
      <c r="Q13" s="3681"/>
      <c r="R13" s="3681"/>
      <c r="S13" s="3681"/>
      <c r="T13" s="3681"/>
      <c r="U13" s="3681"/>
      <c r="V13" s="1334"/>
      <c r="W13" s="1334"/>
      <c r="X13" s="1334"/>
      <c r="Y13" s="1335"/>
      <c r="Z13" s="802"/>
    </row>
    <row r="14" spans="1:29" ht="18.75" customHeight="1">
      <c r="A14" s="1330"/>
      <c r="B14" s="1330"/>
      <c r="C14" s="1326" t="s">
        <v>1816</v>
      </c>
      <c r="V14" s="1336" t="s">
        <v>32</v>
      </c>
      <c r="W14" s="786" t="s">
        <v>258</v>
      </c>
      <c r="X14" s="1336" t="s">
        <v>32</v>
      </c>
      <c r="Y14" s="1337" t="s">
        <v>257</v>
      </c>
      <c r="Z14" s="802"/>
      <c r="AC14" s="1326" t="s">
        <v>259</v>
      </c>
    </row>
    <row r="15" spans="1:29" ht="18.75" customHeight="1">
      <c r="A15" s="1330"/>
      <c r="B15" s="1330"/>
      <c r="C15" s="1326" t="s">
        <v>1395</v>
      </c>
      <c r="V15" s="786"/>
      <c r="W15" s="786"/>
      <c r="X15" s="786"/>
      <c r="Y15" s="1337"/>
      <c r="Z15" s="802"/>
      <c r="AC15" s="1326" t="s">
        <v>260</v>
      </c>
    </row>
    <row r="16" spans="1:29" ht="18.75" customHeight="1">
      <c r="A16" s="1330"/>
      <c r="B16" s="1330"/>
      <c r="C16" s="3682" t="s">
        <v>1817</v>
      </c>
      <c r="D16" s="3683"/>
      <c r="E16" s="3683"/>
      <c r="F16" s="3683"/>
      <c r="G16" s="3683"/>
      <c r="H16" s="3683"/>
      <c r="I16" s="3683"/>
      <c r="J16" s="3683"/>
      <c r="K16" s="3683"/>
      <c r="L16" s="3683"/>
      <c r="M16" s="3683"/>
      <c r="N16" s="3683"/>
      <c r="O16" s="3683"/>
      <c r="P16" s="3683"/>
      <c r="Q16" s="3683"/>
      <c r="R16" s="3683"/>
      <c r="S16" s="3683"/>
      <c r="T16" s="3683"/>
      <c r="U16" s="3683"/>
      <c r="V16" s="3683"/>
      <c r="W16" s="3683"/>
      <c r="X16" s="3684"/>
      <c r="Y16" s="1338"/>
      <c r="Z16" s="802"/>
    </row>
    <row r="17" spans="1:26" ht="18.75" customHeight="1">
      <c r="A17" s="1330"/>
      <c r="B17" s="1330"/>
      <c r="C17" s="3682" t="s">
        <v>1818</v>
      </c>
      <c r="D17" s="3683"/>
      <c r="E17" s="3683"/>
      <c r="F17" s="3683"/>
      <c r="G17" s="3683"/>
      <c r="H17" s="3683"/>
      <c r="I17" s="3683"/>
      <c r="J17" s="3683"/>
      <c r="K17" s="3683"/>
      <c r="L17" s="3683"/>
      <c r="M17" s="3683"/>
      <c r="N17" s="3683"/>
      <c r="O17" s="3683"/>
      <c r="P17" s="3683"/>
      <c r="Q17" s="3683"/>
      <c r="R17" s="3683"/>
      <c r="S17" s="3683"/>
      <c r="T17" s="3683"/>
      <c r="U17" s="3683"/>
      <c r="V17" s="3684"/>
      <c r="W17" s="2833" t="s">
        <v>32</v>
      </c>
      <c r="X17" s="2835"/>
      <c r="Y17" s="1338"/>
      <c r="Z17" s="802"/>
    </row>
    <row r="18" spans="1:26" ht="18.75" customHeight="1">
      <c r="A18" s="1330"/>
      <c r="B18" s="1330"/>
      <c r="C18" s="3682" t="s">
        <v>1819</v>
      </c>
      <c r="D18" s="3683"/>
      <c r="E18" s="3683"/>
      <c r="F18" s="3683"/>
      <c r="G18" s="3683"/>
      <c r="H18" s="3683"/>
      <c r="I18" s="3683"/>
      <c r="J18" s="3683"/>
      <c r="K18" s="3683"/>
      <c r="L18" s="3683"/>
      <c r="M18" s="3683"/>
      <c r="N18" s="3683"/>
      <c r="O18" s="3683"/>
      <c r="P18" s="3683"/>
      <c r="Q18" s="3683"/>
      <c r="R18" s="3683"/>
      <c r="S18" s="3683"/>
      <c r="T18" s="3683"/>
      <c r="U18" s="3683"/>
      <c r="V18" s="3684"/>
      <c r="W18" s="2833" t="s">
        <v>32</v>
      </c>
      <c r="X18" s="2835"/>
      <c r="Y18" s="1338"/>
      <c r="Z18" s="802"/>
    </row>
    <row r="19" spans="1:26" ht="18.75" customHeight="1">
      <c r="A19" s="1330"/>
      <c r="B19" s="1339"/>
      <c r="C19" s="3685" t="s">
        <v>1820</v>
      </c>
      <c r="D19" s="3686"/>
      <c r="E19" s="3686"/>
      <c r="F19" s="3686"/>
      <c r="G19" s="3686"/>
      <c r="H19" s="3686"/>
      <c r="I19" s="3686"/>
      <c r="J19" s="3686"/>
      <c r="K19" s="3686"/>
      <c r="L19" s="3686"/>
      <c r="M19" s="3686"/>
      <c r="N19" s="3686"/>
      <c r="O19" s="3686"/>
      <c r="P19" s="3686"/>
      <c r="Q19" s="3686"/>
      <c r="R19" s="3686"/>
      <c r="S19" s="3686"/>
      <c r="T19" s="3686"/>
      <c r="U19" s="3686"/>
      <c r="V19" s="3687"/>
      <c r="W19" s="2833" t="s">
        <v>32</v>
      </c>
      <c r="X19" s="2835"/>
      <c r="Y19" s="1337"/>
      <c r="Z19" s="802"/>
    </row>
    <row r="20" spans="1:26" ht="18.75" customHeight="1">
      <c r="A20" s="1330"/>
      <c r="B20" s="1330"/>
      <c r="C20" s="3685" t="s">
        <v>1821</v>
      </c>
      <c r="D20" s="3686"/>
      <c r="E20" s="3686"/>
      <c r="F20" s="3686"/>
      <c r="G20" s="3686"/>
      <c r="H20" s="3686"/>
      <c r="I20" s="3686"/>
      <c r="J20" s="3686"/>
      <c r="K20" s="3686"/>
      <c r="L20" s="3686"/>
      <c r="M20" s="3686"/>
      <c r="N20" s="3686"/>
      <c r="O20" s="3686"/>
      <c r="P20" s="3686"/>
      <c r="Q20" s="3686"/>
      <c r="R20" s="3686"/>
      <c r="S20" s="3686"/>
      <c r="T20" s="3686"/>
      <c r="U20" s="3686"/>
      <c r="V20" s="3687"/>
      <c r="W20" s="3642" t="s">
        <v>32</v>
      </c>
      <c r="X20" s="3639"/>
      <c r="Y20" s="1337"/>
      <c r="Z20" s="802"/>
    </row>
    <row r="21" spans="1:26" ht="37.5" customHeight="1">
      <c r="A21" s="1330"/>
      <c r="B21" s="1330"/>
      <c r="C21" s="3688" t="s">
        <v>1822</v>
      </c>
      <c r="D21" s="3689"/>
      <c r="E21" s="3689"/>
      <c r="F21" s="3689"/>
      <c r="G21" s="3689"/>
      <c r="H21" s="3689"/>
      <c r="I21" s="3689"/>
      <c r="J21" s="3689"/>
      <c r="K21" s="3689"/>
      <c r="L21" s="3689"/>
      <c r="M21" s="3689"/>
      <c r="N21" s="3689"/>
      <c r="O21" s="3689"/>
      <c r="P21" s="3689"/>
      <c r="Q21" s="3689"/>
      <c r="R21" s="3689"/>
      <c r="S21" s="3689"/>
      <c r="T21" s="3689"/>
      <c r="U21" s="3689"/>
      <c r="V21" s="3690"/>
      <c r="W21" s="3669" t="s">
        <v>32</v>
      </c>
      <c r="X21" s="3633"/>
      <c r="Y21" s="1337"/>
      <c r="Z21" s="802"/>
    </row>
    <row r="22" spans="1:26" ht="18.75" customHeight="1">
      <c r="A22" s="1330"/>
      <c r="B22" s="1330"/>
      <c r="C22" s="3685" t="s">
        <v>1823</v>
      </c>
      <c r="D22" s="3686"/>
      <c r="E22" s="3686"/>
      <c r="F22" s="3686"/>
      <c r="G22" s="3686"/>
      <c r="H22" s="3686"/>
      <c r="I22" s="3686"/>
      <c r="J22" s="3686"/>
      <c r="K22" s="3686"/>
      <c r="L22" s="3686"/>
      <c r="M22" s="3686"/>
      <c r="N22" s="3686"/>
      <c r="O22" s="3686"/>
      <c r="P22" s="3686"/>
      <c r="Q22" s="3686"/>
      <c r="R22" s="3686"/>
      <c r="S22" s="3686"/>
      <c r="T22" s="3686"/>
      <c r="U22" s="3686"/>
      <c r="V22" s="3687"/>
      <c r="W22" s="2833" t="s">
        <v>32</v>
      </c>
      <c r="X22" s="2835"/>
      <c r="Y22" s="1019"/>
      <c r="Z22" s="802"/>
    </row>
    <row r="23" spans="1:26" ht="18.75" customHeight="1">
      <c r="A23" s="1330"/>
      <c r="B23" s="789"/>
      <c r="C23" s="3681" t="s">
        <v>1396</v>
      </c>
      <c r="D23" s="3681"/>
      <c r="E23" s="3681"/>
      <c r="F23" s="3681"/>
      <c r="G23" s="3681"/>
      <c r="H23" s="3681"/>
      <c r="I23" s="3681"/>
      <c r="J23" s="3681"/>
      <c r="K23" s="3681"/>
      <c r="L23" s="3681"/>
      <c r="M23" s="3681"/>
      <c r="N23" s="3681"/>
      <c r="O23" s="3681"/>
      <c r="P23" s="3681"/>
      <c r="Q23" s="3681"/>
      <c r="R23" s="3681"/>
      <c r="S23" s="3681"/>
      <c r="T23" s="3681"/>
      <c r="U23" s="3693"/>
      <c r="V23" s="3644" t="s">
        <v>32</v>
      </c>
      <c r="W23" s="3051" t="s">
        <v>258</v>
      </c>
      <c r="X23" s="3043" t="s">
        <v>32</v>
      </c>
      <c r="Y23" s="3692" t="s">
        <v>257</v>
      </c>
      <c r="Z23" s="802"/>
    </row>
    <row r="24" spans="1:26" ht="18.75" customHeight="1">
      <c r="A24" s="1330"/>
      <c r="B24" s="798"/>
      <c r="C24" s="1327" t="s">
        <v>1397</v>
      </c>
      <c r="D24" s="1327"/>
      <c r="E24" s="1327"/>
      <c r="F24" s="1327"/>
      <c r="G24" s="1327"/>
      <c r="H24" s="1327"/>
      <c r="I24" s="1327"/>
      <c r="J24" s="1327"/>
      <c r="K24" s="1327"/>
      <c r="L24" s="1327"/>
      <c r="M24" s="1327"/>
      <c r="N24" s="1327"/>
      <c r="O24" s="1327"/>
      <c r="P24" s="1327"/>
      <c r="Q24" s="1327"/>
      <c r="R24" s="1327"/>
      <c r="S24" s="1327"/>
      <c r="T24" s="1327"/>
      <c r="U24" s="1327"/>
      <c r="V24" s="3642"/>
      <c r="W24" s="3073"/>
      <c r="X24" s="3640"/>
      <c r="Y24" s="3074"/>
      <c r="Z24" s="802"/>
    </row>
    <row r="25" spans="1:26" ht="18.75" customHeight="1">
      <c r="A25" s="1330"/>
      <c r="B25" s="789"/>
      <c r="C25" s="3681" t="s">
        <v>1398</v>
      </c>
      <c r="D25" s="3681"/>
      <c r="E25" s="3681"/>
      <c r="F25" s="3681"/>
      <c r="G25" s="3681"/>
      <c r="H25" s="3681"/>
      <c r="I25" s="3681"/>
      <c r="J25" s="3681"/>
      <c r="K25" s="3681"/>
      <c r="L25" s="3681"/>
      <c r="M25" s="3681"/>
      <c r="N25" s="3681"/>
      <c r="O25" s="3681"/>
      <c r="P25" s="3681"/>
      <c r="Q25" s="3681"/>
      <c r="R25" s="3681"/>
      <c r="S25" s="3681"/>
      <c r="T25" s="3681"/>
      <c r="U25" s="3693"/>
      <c r="V25" s="3644" t="s">
        <v>32</v>
      </c>
      <c r="W25" s="3051" t="s">
        <v>258</v>
      </c>
      <c r="X25" s="3043" t="s">
        <v>32</v>
      </c>
      <c r="Y25" s="3691" t="s">
        <v>257</v>
      </c>
      <c r="Z25" s="802"/>
    </row>
    <row r="26" spans="1:26" ht="18.75" customHeight="1">
      <c r="A26" s="1330"/>
      <c r="B26" s="798"/>
      <c r="C26" s="1327" t="s">
        <v>1399</v>
      </c>
      <c r="D26" s="1327"/>
      <c r="E26" s="1327"/>
      <c r="F26" s="1327"/>
      <c r="G26" s="1327"/>
      <c r="H26" s="1327"/>
      <c r="I26" s="1327"/>
      <c r="J26" s="1327"/>
      <c r="K26" s="1327"/>
      <c r="L26" s="1327"/>
      <c r="M26" s="1327"/>
      <c r="N26" s="1327"/>
      <c r="O26" s="1327"/>
      <c r="P26" s="1327"/>
      <c r="Q26" s="1327"/>
      <c r="R26" s="1327"/>
      <c r="S26" s="1327"/>
      <c r="T26" s="1327"/>
      <c r="U26" s="1327"/>
      <c r="V26" s="3642"/>
      <c r="W26" s="3073"/>
      <c r="X26" s="3640"/>
      <c r="Y26" s="3074"/>
      <c r="Z26" s="802"/>
    </row>
    <row r="27" spans="1:26" ht="18.75" customHeight="1">
      <c r="A27" s="1330"/>
      <c r="B27" s="789"/>
      <c r="C27" s="3681" t="s">
        <v>1400</v>
      </c>
      <c r="D27" s="3681"/>
      <c r="E27" s="3681"/>
      <c r="F27" s="3681"/>
      <c r="G27" s="3681"/>
      <c r="H27" s="3681"/>
      <c r="I27" s="3681"/>
      <c r="J27" s="3681"/>
      <c r="K27" s="3681"/>
      <c r="L27" s="3681"/>
      <c r="M27" s="3681"/>
      <c r="N27" s="3681"/>
      <c r="O27" s="3681"/>
      <c r="P27" s="3681"/>
      <c r="Q27" s="3681"/>
      <c r="R27" s="3681"/>
      <c r="S27" s="3681"/>
      <c r="T27" s="3681"/>
      <c r="U27" s="3693"/>
      <c r="V27" s="1334"/>
      <c r="W27" s="1334"/>
      <c r="X27" s="1334"/>
      <c r="Y27" s="1335"/>
      <c r="Z27" s="802"/>
    </row>
    <row r="28" spans="1:26" ht="18.75" customHeight="1">
      <c r="A28" s="1330"/>
      <c r="B28" s="1330"/>
      <c r="C28" s="3627" t="s">
        <v>1401</v>
      </c>
      <c r="D28" s="3627"/>
      <c r="E28" s="3627"/>
      <c r="F28" s="3627"/>
      <c r="G28" s="3627"/>
      <c r="H28" s="3627"/>
      <c r="I28" s="3627"/>
      <c r="J28" s="3627"/>
      <c r="K28" s="3627"/>
      <c r="L28" s="3627"/>
      <c r="M28" s="3627"/>
      <c r="N28" s="3627"/>
      <c r="O28" s="3627"/>
      <c r="P28" s="3627"/>
      <c r="Q28" s="3627"/>
      <c r="R28" s="3627"/>
      <c r="S28" s="3627"/>
      <c r="T28" s="3627"/>
      <c r="U28" s="802"/>
      <c r="V28" s="1340" t="s">
        <v>32</v>
      </c>
      <c r="W28" s="786" t="s">
        <v>258</v>
      </c>
      <c r="X28" s="1336" t="s">
        <v>32</v>
      </c>
      <c r="Y28" s="1337" t="s">
        <v>257</v>
      </c>
      <c r="Z28" s="802"/>
    </row>
    <row r="29" spans="1:26" ht="18.75" customHeight="1">
      <c r="A29" s="1330"/>
      <c r="B29" s="1017"/>
      <c r="C29" s="1018" t="s">
        <v>1402</v>
      </c>
      <c r="D29" s="1018"/>
      <c r="E29" s="1018"/>
      <c r="F29" s="1018"/>
      <c r="G29" s="1018"/>
      <c r="H29" s="1018"/>
      <c r="I29" s="1018"/>
      <c r="J29" s="1018"/>
      <c r="K29" s="1018"/>
      <c r="L29" s="1018"/>
      <c r="M29" s="1018"/>
      <c r="N29" s="1018"/>
      <c r="O29" s="1018"/>
      <c r="P29" s="1018"/>
      <c r="Q29" s="1018"/>
      <c r="R29" s="1018"/>
      <c r="S29" s="1018"/>
      <c r="T29" s="1018"/>
      <c r="U29" s="1019"/>
      <c r="V29" s="1018"/>
      <c r="W29" s="1018"/>
      <c r="X29" s="1018"/>
      <c r="Y29" s="1019"/>
      <c r="Z29" s="802"/>
    </row>
    <row r="30" spans="1:26" ht="18.75" customHeight="1">
      <c r="A30" s="1330"/>
      <c r="B30" s="789"/>
      <c r="C30" s="1334" t="s">
        <v>1403</v>
      </c>
      <c r="D30" s="1334"/>
      <c r="E30" s="1334"/>
      <c r="F30" s="1334"/>
      <c r="G30" s="1334"/>
      <c r="H30" s="1334"/>
      <c r="I30" s="1334"/>
      <c r="J30" s="1334"/>
      <c r="K30" s="1334"/>
      <c r="L30" s="1334"/>
      <c r="M30" s="1334"/>
      <c r="N30" s="1334"/>
      <c r="O30" s="1334"/>
      <c r="P30" s="1334"/>
      <c r="Q30" s="1334"/>
      <c r="R30" s="1334"/>
      <c r="S30" s="1334"/>
      <c r="T30" s="1334"/>
      <c r="U30" s="1335"/>
      <c r="V30" s="3644" t="s">
        <v>32</v>
      </c>
      <c r="W30" s="3051" t="s">
        <v>258</v>
      </c>
      <c r="X30" s="3043" t="s">
        <v>32</v>
      </c>
      <c r="Y30" s="3691" t="s">
        <v>257</v>
      </c>
      <c r="Z30" s="802"/>
    </row>
    <row r="31" spans="1:26" ht="18.75" customHeight="1">
      <c r="A31" s="1330"/>
      <c r="B31" s="1330"/>
      <c r="C31" s="1326" t="s">
        <v>1404</v>
      </c>
      <c r="V31" s="3669"/>
      <c r="W31" s="3637"/>
      <c r="X31" s="3661"/>
      <c r="Y31" s="3692"/>
      <c r="Z31" s="802"/>
    </row>
    <row r="32" spans="1:26" ht="18.75" customHeight="1">
      <c r="A32" s="1330"/>
      <c r="B32" s="798"/>
      <c r="C32" s="1327"/>
      <c r="D32" s="1327"/>
      <c r="E32" s="1327"/>
      <c r="F32" s="1327"/>
      <c r="G32" s="1327"/>
      <c r="H32" s="1327"/>
      <c r="I32" s="1327"/>
      <c r="J32" s="1327"/>
      <c r="K32" s="1327"/>
      <c r="L32" s="1327"/>
      <c r="M32" s="1327"/>
      <c r="N32" s="1327"/>
      <c r="O32" s="1327"/>
      <c r="P32" s="1327"/>
      <c r="Q32" s="1327"/>
      <c r="R32" s="1327"/>
      <c r="S32" s="1327"/>
      <c r="T32" s="1327"/>
      <c r="U32" s="1327"/>
      <c r="V32" s="3642"/>
      <c r="W32" s="3073"/>
      <c r="X32" s="3640"/>
      <c r="Y32" s="3074"/>
      <c r="Z32" s="802"/>
    </row>
    <row r="33" spans="1:26" ht="18.75" customHeight="1">
      <c r="A33" s="1330"/>
      <c r="B33" s="1330"/>
      <c r="C33" s="3681" t="s">
        <v>1405</v>
      </c>
      <c r="D33" s="3681"/>
      <c r="E33" s="3681"/>
      <c r="F33" s="3681"/>
      <c r="G33" s="3681"/>
      <c r="H33" s="3681"/>
      <c r="I33" s="3681"/>
      <c r="J33" s="3681"/>
      <c r="K33" s="3681"/>
      <c r="L33" s="3681"/>
      <c r="M33" s="3681"/>
      <c r="N33" s="3681"/>
      <c r="O33" s="3681"/>
      <c r="P33" s="3681"/>
      <c r="Q33" s="3681"/>
      <c r="R33" s="3681"/>
      <c r="S33" s="3681"/>
      <c r="T33" s="3681"/>
      <c r="U33" s="3693"/>
      <c r="V33" s="1341"/>
      <c r="W33" s="786"/>
      <c r="X33" s="786"/>
      <c r="Y33" s="1337"/>
      <c r="Z33" s="802"/>
    </row>
    <row r="34" spans="1:26" ht="18.75" customHeight="1">
      <c r="A34" s="1330"/>
      <c r="B34" s="1330"/>
      <c r="C34" s="1326" t="s">
        <v>1406</v>
      </c>
      <c r="V34" s="1340" t="s">
        <v>32</v>
      </c>
      <c r="W34" s="786" t="s">
        <v>258</v>
      </c>
      <c r="X34" s="1336" t="s">
        <v>32</v>
      </c>
      <c r="Y34" s="1337" t="s">
        <v>257</v>
      </c>
      <c r="Z34" s="802"/>
    </row>
    <row r="35" spans="1:26" ht="18.75" customHeight="1">
      <c r="A35" s="1330"/>
      <c r="B35" s="1330"/>
      <c r="C35" s="3627" t="s">
        <v>1407</v>
      </c>
      <c r="D35" s="3627"/>
      <c r="E35" s="3627"/>
      <c r="F35" s="3627"/>
      <c r="G35" s="3627"/>
      <c r="H35" s="3627"/>
      <c r="I35" s="3627"/>
      <c r="J35" s="3627"/>
      <c r="K35" s="3627"/>
      <c r="L35" s="3627"/>
      <c r="M35" s="3627"/>
      <c r="N35" s="3627"/>
      <c r="O35" s="3627"/>
      <c r="P35" s="3627"/>
      <c r="Q35" s="3627"/>
      <c r="R35" s="3627"/>
      <c r="S35" s="3627"/>
      <c r="T35" s="3627"/>
      <c r="V35" s="1341"/>
      <c r="W35" s="786"/>
      <c r="X35" s="786"/>
      <c r="Y35" s="1337"/>
      <c r="Z35" s="802"/>
    </row>
    <row r="36" spans="1:26" ht="18.75" customHeight="1">
      <c r="A36" s="1330"/>
      <c r="B36" s="1330"/>
      <c r="C36" s="1326" t="s">
        <v>1408</v>
      </c>
      <c r="V36" s="1017"/>
      <c r="W36" s="1018"/>
      <c r="X36" s="1018"/>
      <c r="Y36" s="1019"/>
      <c r="Z36" s="802"/>
    </row>
    <row r="37" spans="1:26" ht="18.75" customHeight="1">
      <c r="A37" s="1330"/>
      <c r="B37" s="789"/>
      <c r="C37" s="3681" t="s">
        <v>1409</v>
      </c>
      <c r="D37" s="3681"/>
      <c r="E37" s="3681"/>
      <c r="F37" s="3681"/>
      <c r="G37" s="3681"/>
      <c r="H37" s="3681"/>
      <c r="I37" s="3681"/>
      <c r="J37" s="3681"/>
      <c r="K37" s="3681"/>
      <c r="L37" s="3681"/>
      <c r="M37" s="3681"/>
      <c r="N37" s="3681"/>
      <c r="O37" s="3681"/>
      <c r="P37" s="3681"/>
      <c r="Q37" s="3681"/>
      <c r="R37" s="3681"/>
      <c r="S37" s="3681"/>
      <c r="T37" s="3681"/>
      <c r="U37" s="3693"/>
      <c r="V37" s="1342"/>
      <c r="W37" s="1334"/>
      <c r="X37" s="1334"/>
      <c r="Y37" s="1335"/>
      <c r="Z37" s="802"/>
    </row>
    <row r="38" spans="1:26" ht="18.75" customHeight="1">
      <c r="A38" s="1330"/>
      <c r="B38" s="1330"/>
      <c r="C38" s="1326" t="s">
        <v>1410</v>
      </c>
      <c r="U38" s="802"/>
      <c r="V38" s="1340" t="s">
        <v>32</v>
      </c>
      <c r="W38" s="786" t="s">
        <v>258</v>
      </c>
      <c r="X38" s="1336" t="s">
        <v>32</v>
      </c>
      <c r="Y38" s="1337" t="s">
        <v>257</v>
      </c>
      <c r="Z38" s="802"/>
    </row>
    <row r="39" spans="1:26" ht="18.75" customHeight="1">
      <c r="A39" s="1330"/>
      <c r="B39" s="1330"/>
      <c r="C39" s="1020" t="s">
        <v>1411</v>
      </c>
      <c r="D39" s="1020"/>
      <c r="E39" s="1020"/>
      <c r="F39" s="1020"/>
      <c r="G39" s="1020"/>
      <c r="H39" s="1020"/>
      <c r="I39" s="1020"/>
      <c r="J39" s="1020"/>
      <c r="K39" s="1020"/>
      <c r="L39" s="1020"/>
      <c r="M39" s="1020"/>
      <c r="N39" s="1020"/>
      <c r="O39" s="1020"/>
      <c r="P39" s="1020"/>
      <c r="Q39" s="1020"/>
      <c r="R39" s="1020"/>
      <c r="S39" s="1020"/>
      <c r="T39" s="1020"/>
      <c r="U39" s="1021"/>
      <c r="V39" s="1341"/>
      <c r="W39" s="786"/>
      <c r="X39" s="786"/>
      <c r="Y39" s="1337"/>
      <c r="Z39" s="802"/>
    </row>
    <row r="40" spans="1:26" ht="18.75" customHeight="1">
      <c r="A40" s="1330"/>
      <c r="B40" s="1022"/>
      <c r="C40" s="1023" t="s">
        <v>1412</v>
      </c>
      <c r="D40" s="1024"/>
      <c r="E40" s="1024"/>
      <c r="F40" s="1024"/>
      <c r="G40" s="1024"/>
      <c r="H40" s="1024"/>
      <c r="I40" s="1024"/>
      <c r="J40" s="1024"/>
      <c r="K40" s="1024"/>
      <c r="L40" s="1024"/>
      <c r="M40" s="1024"/>
      <c r="N40" s="1024"/>
      <c r="O40" s="1024"/>
      <c r="P40" s="1024"/>
      <c r="Q40" s="1024"/>
      <c r="R40" s="1024"/>
      <c r="S40" s="1024"/>
      <c r="T40" s="1024"/>
      <c r="U40" s="1025"/>
      <c r="V40" s="1017"/>
      <c r="W40" s="1018"/>
      <c r="X40" s="1018"/>
      <c r="Y40" s="1019"/>
      <c r="Z40" s="802"/>
    </row>
    <row r="41" spans="1:26" ht="4.5" customHeight="1">
      <c r="A41" s="1330"/>
      <c r="Z41" s="802"/>
    </row>
    <row r="42" spans="1:26">
      <c r="A42" s="1330"/>
      <c r="B42" s="1326" t="s">
        <v>1413</v>
      </c>
      <c r="Z42" s="802"/>
    </row>
    <row r="44" spans="1:26">
      <c r="B44" s="1326" t="s">
        <v>1354</v>
      </c>
    </row>
    <row r="45" spans="1:26">
      <c r="C45" s="1326" t="s">
        <v>1414</v>
      </c>
    </row>
    <row r="46" spans="1:26">
      <c r="C46" s="1326" t="s">
        <v>1415</v>
      </c>
    </row>
    <row r="47" spans="1:26">
      <c r="C47" s="1326" t="s">
        <v>1416</v>
      </c>
    </row>
    <row r="48" spans="1:26">
      <c r="C48" s="1326" t="s">
        <v>1417</v>
      </c>
    </row>
  </sheetData>
  <mergeCells count="45">
    <mergeCell ref="C33:U33"/>
    <mergeCell ref="C35:T35"/>
    <mergeCell ref="C37:U37"/>
    <mergeCell ref="C19:V19"/>
    <mergeCell ref="C27:U27"/>
    <mergeCell ref="C28:T28"/>
    <mergeCell ref="V30:V32"/>
    <mergeCell ref="C22:V22"/>
    <mergeCell ref="W30:W32"/>
    <mergeCell ref="X30:X32"/>
    <mergeCell ref="Y30:Y32"/>
    <mergeCell ref="C23:U23"/>
    <mergeCell ref="V23:V24"/>
    <mergeCell ref="W23:W24"/>
    <mergeCell ref="X23:X24"/>
    <mergeCell ref="Y23:Y24"/>
    <mergeCell ref="C25:U25"/>
    <mergeCell ref="V25:V26"/>
    <mergeCell ref="W25:W26"/>
    <mergeCell ref="X25:X26"/>
    <mergeCell ref="Y25:Y26"/>
    <mergeCell ref="W22:X22"/>
    <mergeCell ref="C13:U13"/>
    <mergeCell ref="C16:X16"/>
    <mergeCell ref="C17:V17"/>
    <mergeCell ref="W17:X17"/>
    <mergeCell ref="C18:V18"/>
    <mergeCell ref="W18:X18"/>
    <mergeCell ref="W19:X19"/>
    <mergeCell ref="C20:V20"/>
    <mergeCell ref="W20:X20"/>
    <mergeCell ref="C21:V21"/>
    <mergeCell ref="W21:X21"/>
    <mergeCell ref="B8:F8"/>
    <mergeCell ref="B9:F9"/>
    <mergeCell ref="G9:Y9"/>
    <mergeCell ref="B10:F10"/>
    <mergeCell ref="B11:F11"/>
    <mergeCell ref="G11:Y11"/>
    <mergeCell ref="B7:F7"/>
    <mergeCell ref="R2:Y2"/>
    <mergeCell ref="C3:F3"/>
    <mergeCell ref="B4:Y4"/>
    <mergeCell ref="B6:F6"/>
    <mergeCell ref="G6:Y6"/>
  </mergeCells>
  <phoneticPr fontId="1"/>
  <dataValidations count="1">
    <dataValidation type="list" allowBlank="1" showInputMessage="1" showErrorMessage="1" sqref="V14 X14 V28 X28 V34 X34 V38 X38 V23:V26 X23:X26 H7 L7 P7 G8 Q8 K10 O10 V30:V32 X30:X32 W17:W22" xr:uid="{FFECEAF7-500E-42C5-9FDF-66D1D482E96D}">
      <formula1>$AC$14:$AC$15</formula1>
    </dataValidation>
  </dataValidations>
  <pageMargins left="0.7" right="0.7" top="0.75" bottom="0.75" header="0.3" footer="0.3"/>
  <pageSetup paperSize="9" scale="86"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3D4C6-8B22-49E6-9F46-E51E35A04277}">
  <sheetPr>
    <pageSetUpPr fitToPage="1"/>
  </sheetPr>
  <dimension ref="A1:AD66"/>
  <sheetViews>
    <sheetView view="pageBreakPreview" topLeftCell="A33" zoomScaleNormal="100" zoomScaleSheetLayoutView="100" workbookViewId="0">
      <selection activeCell="K18" sqref="K18"/>
    </sheetView>
  </sheetViews>
  <sheetFormatPr defaultColWidth="4" defaultRowHeight="13.5"/>
  <cols>
    <col min="1" max="1" width="2.125" style="785" customWidth="1"/>
    <col min="2" max="2" width="3.625" style="785" customWidth="1"/>
    <col min="3" max="21" width="5.125" style="785" customWidth="1"/>
    <col min="22" max="25" width="3.625" style="785" customWidth="1"/>
    <col min="26" max="26" width="2.125" style="785" customWidth="1"/>
    <col min="27" max="29" width="4" style="785"/>
    <col min="30" max="30" width="0" style="785" hidden="1" customWidth="1"/>
    <col min="31" max="255" width="4" style="785"/>
    <col min="256" max="256" width="1.75" style="785" customWidth="1"/>
    <col min="257" max="257" width="2.125" style="785" customWidth="1"/>
    <col min="258" max="258" width="2.375" style="785" customWidth="1"/>
    <col min="259" max="277" width="4" style="785" customWidth="1"/>
    <col min="278" max="281" width="2.375" style="785" customWidth="1"/>
    <col min="282" max="282" width="2.125" style="785" customWidth="1"/>
    <col min="283" max="511" width="4" style="785"/>
    <col min="512" max="512" width="1.75" style="785" customWidth="1"/>
    <col min="513" max="513" width="2.125" style="785" customWidth="1"/>
    <col min="514" max="514" width="2.375" style="785" customWidth="1"/>
    <col min="515" max="533" width="4" style="785" customWidth="1"/>
    <col min="534" max="537" width="2.375" style="785" customWidth="1"/>
    <col min="538" max="538" width="2.125" style="785" customWidth="1"/>
    <col min="539" max="767" width="4" style="785"/>
    <col min="768" max="768" width="1.75" style="785" customWidth="1"/>
    <col min="769" max="769" width="2.125" style="785" customWidth="1"/>
    <col min="770" max="770" width="2.375" style="785" customWidth="1"/>
    <col min="771" max="789" width="4" style="785" customWidth="1"/>
    <col min="790" max="793" width="2.375" style="785" customWidth="1"/>
    <col min="794" max="794" width="2.125" style="785" customWidth="1"/>
    <col min="795" max="1023" width="4" style="785"/>
    <col min="1024" max="1024" width="1.75" style="785" customWidth="1"/>
    <col min="1025" max="1025" width="2.125" style="785" customWidth="1"/>
    <col min="1026" max="1026" width="2.375" style="785" customWidth="1"/>
    <col min="1027" max="1045" width="4" style="785" customWidth="1"/>
    <col min="1046" max="1049" width="2.375" style="785" customWidth="1"/>
    <col min="1050" max="1050" width="2.125" style="785" customWidth="1"/>
    <col min="1051" max="1279" width="4" style="785"/>
    <col min="1280" max="1280" width="1.75" style="785" customWidth="1"/>
    <col min="1281" max="1281" width="2.125" style="785" customWidth="1"/>
    <col min="1282" max="1282" width="2.375" style="785" customWidth="1"/>
    <col min="1283" max="1301" width="4" style="785" customWidth="1"/>
    <col min="1302" max="1305" width="2.375" style="785" customWidth="1"/>
    <col min="1306" max="1306" width="2.125" style="785" customWidth="1"/>
    <col min="1307" max="1535" width="4" style="785"/>
    <col min="1536" max="1536" width="1.75" style="785" customWidth="1"/>
    <col min="1537" max="1537" width="2.125" style="785" customWidth="1"/>
    <col min="1538" max="1538" width="2.375" style="785" customWidth="1"/>
    <col min="1539" max="1557" width="4" style="785" customWidth="1"/>
    <col min="1558" max="1561" width="2.375" style="785" customWidth="1"/>
    <col min="1562" max="1562" width="2.125" style="785" customWidth="1"/>
    <col min="1563" max="1791" width="4" style="785"/>
    <col min="1792" max="1792" width="1.75" style="785" customWidth="1"/>
    <col min="1793" max="1793" width="2.125" style="785" customWidth="1"/>
    <col min="1794" max="1794" width="2.375" style="785" customWidth="1"/>
    <col min="1795" max="1813" width="4" style="785" customWidth="1"/>
    <col min="1814" max="1817" width="2.375" style="785" customWidth="1"/>
    <col min="1818" max="1818" width="2.125" style="785" customWidth="1"/>
    <col min="1819" max="2047" width="4" style="785"/>
    <col min="2048" max="2048" width="1.75" style="785" customWidth="1"/>
    <col min="2049" max="2049" width="2.125" style="785" customWidth="1"/>
    <col min="2050" max="2050" width="2.375" style="785" customWidth="1"/>
    <col min="2051" max="2069" width="4" style="785" customWidth="1"/>
    <col min="2070" max="2073" width="2.375" style="785" customWidth="1"/>
    <col min="2074" max="2074" width="2.125" style="785" customWidth="1"/>
    <col min="2075" max="2303" width="4" style="785"/>
    <col min="2304" max="2304" width="1.75" style="785" customWidth="1"/>
    <col min="2305" max="2305" width="2.125" style="785" customWidth="1"/>
    <col min="2306" max="2306" width="2.375" style="785" customWidth="1"/>
    <col min="2307" max="2325" width="4" style="785" customWidth="1"/>
    <col min="2326" max="2329" width="2.375" style="785" customWidth="1"/>
    <col min="2330" max="2330" width="2.125" style="785" customWidth="1"/>
    <col min="2331" max="2559" width="4" style="785"/>
    <col min="2560" max="2560" width="1.75" style="785" customWidth="1"/>
    <col min="2561" max="2561" width="2.125" style="785" customWidth="1"/>
    <col min="2562" max="2562" width="2.375" style="785" customWidth="1"/>
    <col min="2563" max="2581" width="4" style="785" customWidth="1"/>
    <col min="2582" max="2585" width="2.375" style="785" customWidth="1"/>
    <col min="2586" max="2586" width="2.125" style="785" customWidth="1"/>
    <col min="2587" max="2815" width="4" style="785"/>
    <col min="2816" max="2816" width="1.75" style="785" customWidth="1"/>
    <col min="2817" max="2817" width="2.125" style="785" customWidth="1"/>
    <col min="2818" max="2818" width="2.375" style="785" customWidth="1"/>
    <col min="2819" max="2837" width="4" style="785" customWidth="1"/>
    <col min="2838" max="2841" width="2.375" style="785" customWidth="1"/>
    <col min="2842" max="2842" width="2.125" style="785" customWidth="1"/>
    <col min="2843" max="3071" width="4" style="785"/>
    <col min="3072" max="3072" width="1.75" style="785" customWidth="1"/>
    <col min="3073" max="3073" width="2.125" style="785" customWidth="1"/>
    <col min="3074" max="3074" width="2.375" style="785" customWidth="1"/>
    <col min="3075" max="3093" width="4" style="785" customWidth="1"/>
    <col min="3094" max="3097" width="2.375" style="785" customWidth="1"/>
    <col min="3098" max="3098" width="2.125" style="785" customWidth="1"/>
    <col min="3099" max="3327" width="4" style="785"/>
    <col min="3328" max="3328" width="1.75" style="785" customWidth="1"/>
    <col min="3329" max="3329" width="2.125" style="785" customWidth="1"/>
    <col min="3330" max="3330" width="2.375" style="785" customWidth="1"/>
    <col min="3331" max="3349" width="4" style="785" customWidth="1"/>
    <col min="3350" max="3353" width="2.375" style="785" customWidth="1"/>
    <col min="3354" max="3354" width="2.125" style="785" customWidth="1"/>
    <col min="3355" max="3583" width="4" style="785"/>
    <col min="3584" max="3584" width="1.75" style="785" customWidth="1"/>
    <col min="3585" max="3585" width="2.125" style="785" customWidth="1"/>
    <col min="3586" max="3586" width="2.375" style="785" customWidth="1"/>
    <col min="3587" max="3605" width="4" style="785" customWidth="1"/>
    <col min="3606" max="3609" width="2.375" style="785" customWidth="1"/>
    <col min="3610" max="3610" width="2.125" style="785" customWidth="1"/>
    <col min="3611" max="3839" width="4" style="785"/>
    <col min="3840" max="3840" width="1.75" style="785" customWidth="1"/>
    <col min="3841" max="3841" width="2.125" style="785" customWidth="1"/>
    <col min="3842" max="3842" width="2.375" style="785" customWidth="1"/>
    <col min="3843" max="3861" width="4" style="785" customWidth="1"/>
    <col min="3862" max="3865" width="2.375" style="785" customWidth="1"/>
    <col min="3866" max="3866" width="2.125" style="785" customWidth="1"/>
    <col min="3867" max="4095" width="4" style="785"/>
    <col min="4096" max="4096" width="1.75" style="785" customWidth="1"/>
    <col min="4097" max="4097" width="2.125" style="785" customWidth="1"/>
    <col min="4098" max="4098" width="2.375" style="785" customWidth="1"/>
    <col min="4099" max="4117" width="4" style="785" customWidth="1"/>
    <col min="4118" max="4121" width="2.375" style="785" customWidth="1"/>
    <col min="4122" max="4122" width="2.125" style="785" customWidth="1"/>
    <col min="4123" max="4351" width="4" style="785"/>
    <col min="4352" max="4352" width="1.75" style="785" customWidth="1"/>
    <col min="4353" max="4353" width="2.125" style="785" customWidth="1"/>
    <col min="4354" max="4354" width="2.375" style="785" customWidth="1"/>
    <col min="4355" max="4373" width="4" style="785" customWidth="1"/>
    <col min="4374" max="4377" width="2.375" style="785" customWidth="1"/>
    <col min="4378" max="4378" width="2.125" style="785" customWidth="1"/>
    <col min="4379" max="4607" width="4" style="785"/>
    <col min="4608" max="4608" width="1.75" style="785" customWidth="1"/>
    <col min="4609" max="4609" width="2.125" style="785" customWidth="1"/>
    <col min="4610" max="4610" width="2.375" style="785" customWidth="1"/>
    <col min="4611" max="4629" width="4" style="785" customWidth="1"/>
    <col min="4630" max="4633" width="2.375" style="785" customWidth="1"/>
    <col min="4634" max="4634" width="2.125" style="785" customWidth="1"/>
    <col min="4635" max="4863" width="4" style="785"/>
    <col min="4864" max="4864" width="1.75" style="785" customWidth="1"/>
    <col min="4865" max="4865" width="2.125" style="785" customWidth="1"/>
    <col min="4866" max="4866" width="2.375" style="785" customWidth="1"/>
    <col min="4867" max="4885" width="4" style="785" customWidth="1"/>
    <col min="4886" max="4889" width="2.375" style="785" customWidth="1"/>
    <col min="4890" max="4890" width="2.125" style="785" customWidth="1"/>
    <col min="4891" max="5119" width="4" style="785"/>
    <col min="5120" max="5120" width="1.75" style="785" customWidth="1"/>
    <col min="5121" max="5121" width="2.125" style="785" customWidth="1"/>
    <col min="5122" max="5122" width="2.375" style="785" customWidth="1"/>
    <col min="5123" max="5141" width="4" style="785" customWidth="1"/>
    <col min="5142" max="5145" width="2.375" style="785" customWidth="1"/>
    <col min="5146" max="5146" width="2.125" style="785" customWidth="1"/>
    <col min="5147" max="5375" width="4" style="785"/>
    <col min="5376" max="5376" width="1.75" style="785" customWidth="1"/>
    <col min="5377" max="5377" width="2.125" style="785" customWidth="1"/>
    <col min="5378" max="5378" width="2.375" style="785" customWidth="1"/>
    <col min="5379" max="5397" width="4" style="785" customWidth="1"/>
    <col min="5398" max="5401" width="2.375" style="785" customWidth="1"/>
    <col min="5402" max="5402" width="2.125" style="785" customWidth="1"/>
    <col min="5403" max="5631" width="4" style="785"/>
    <col min="5632" max="5632" width="1.75" style="785" customWidth="1"/>
    <col min="5633" max="5633" width="2.125" style="785" customWidth="1"/>
    <col min="5634" max="5634" width="2.375" style="785" customWidth="1"/>
    <col min="5635" max="5653" width="4" style="785" customWidth="1"/>
    <col min="5654" max="5657" width="2.375" style="785" customWidth="1"/>
    <col min="5658" max="5658" width="2.125" style="785" customWidth="1"/>
    <col min="5659" max="5887" width="4" style="785"/>
    <col min="5888" max="5888" width="1.75" style="785" customWidth="1"/>
    <col min="5889" max="5889" width="2.125" style="785" customWidth="1"/>
    <col min="5890" max="5890" width="2.375" style="785" customWidth="1"/>
    <col min="5891" max="5909" width="4" style="785" customWidth="1"/>
    <col min="5910" max="5913" width="2.375" style="785" customWidth="1"/>
    <col min="5914" max="5914" width="2.125" style="785" customWidth="1"/>
    <col min="5915" max="6143" width="4" style="785"/>
    <col min="6144" max="6144" width="1.75" style="785" customWidth="1"/>
    <col min="6145" max="6145" width="2.125" style="785" customWidth="1"/>
    <col min="6146" max="6146" width="2.375" style="785" customWidth="1"/>
    <col min="6147" max="6165" width="4" style="785" customWidth="1"/>
    <col min="6166" max="6169" width="2.375" style="785" customWidth="1"/>
    <col min="6170" max="6170" width="2.125" style="785" customWidth="1"/>
    <col min="6171" max="6399" width="4" style="785"/>
    <col min="6400" max="6400" width="1.75" style="785" customWidth="1"/>
    <col min="6401" max="6401" width="2.125" style="785" customWidth="1"/>
    <col min="6402" max="6402" width="2.375" style="785" customWidth="1"/>
    <col min="6403" max="6421" width="4" style="785" customWidth="1"/>
    <col min="6422" max="6425" width="2.375" style="785" customWidth="1"/>
    <col min="6426" max="6426" width="2.125" style="785" customWidth="1"/>
    <col min="6427" max="6655" width="4" style="785"/>
    <col min="6656" max="6656" width="1.75" style="785" customWidth="1"/>
    <col min="6657" max="6657" width="2.125" style="785" customWidth="1"/>
    <col min="6658" max="6658" width="2.375" style="785" customWidth="1"/>
    <col min="6659" max="6677" width="4" style="785" customWidth="1"/>
    <col min="6678" max="6681" width="2.375" style="785" customWidth="1"/>
    <col min="6682" max="6682" width="2.125" style="785" customWidth="1"/>
    <col min="6683" max="6911" width="4" style="785"/>
    <col min="6912" max="6912" width="1.75" style="785" customWidth="1"/>
    <col min="6913" max="6913" width="2.125" style="785" customWidth="1"/>
    <col min="6914" max="6914" width="2.375" style="785" customWidth="1"/>
    <col min="6915" max="6933" width="4" style="785" customWidth="1"/>
    <col min="6934" max="6937" width="2.375" style="785" customWidth="1"/>
    <col min="6938" max="6938" width="2.125" style="785" customWidth="1"/>
    <col min="6939" max="7167" width="4" style="785"/>
    <col min="7168" max="7168" width="1.75" style="785" customWidth="1"/>
    <col min="7169" max="7169" width="2.125" style="785" customWidth="1"/>
    <col min="7170" max="7170" width="2.375" style="785" customWidth="1"/>
    <col min="7171" max="7189" width="4" style="785" customWidth="1"/>
    <col min="7190" max="7193" width="2.375" style="785" customWidth="1"/>
    <col min="7194" max="7194" width="2.125" style="785" customWidth="1"/>
    <col min="7195" max="7423" width="4" style="785"/>
    <col min="7424" max="7424" width="1.75" style="785" customWidth="1"/>
    <col min="7425" max="7425" width="2.125" style="785" customWidth="1"/>
    <col min="7426" max="7426" width="2.375" style="785" customWidth="1"/>
    <col min="7427" max="7445" width="4" style="785" customWidth="1"/>
    <col min="7446" max="7449" width="2.375" style="785" customWidth="1"/>
    <col min="7450" max="7450" width="2.125" style="785" customWidth="1"/>
    <col min="7451" max="7679" width="4" style="785"/>
    <col min="7680" max="7680" width="1.75" style="785" customWidth="1"/>
    <col min="7681" max="7681" width="2.125" style="785" customWidth="1"/>
    <col min="7682" max="7682" width="2.375" style="785" customWidth="1"/>
    <col min="7683" max="7701" width="4" style="785" customWidth="1"/>
    <col min="7702" max="7705" width="2.375" style="785" customWidth="1"/>
    <col min="7706" max="7706" width="2.125" style="785" customWidth="1"/>
    <col min="7707" max="7935" width="4" style="785"/>
    <col min="7936" max="7936" width="1.75" style="785" customWidth="1"/>
    <col min="7937" max="7937" width="2.125" style="785" customWidth="1"/>
    <col min="7938" max="7938" width="2.375" style="785" customWidth="1"/>
    <col min="7939" max="7957" width="4" style="785" customWidth="1"/>
    <col min="7958" max="7961" width="2.375" style="785" customWidth="1"/>
    <col min="7962" max="7962" width="2.125" style="785" customWidth="1"/>
    <col min="7963" max="8191" width="4" style="785"/>
    <col min="8192" max="8192" width="1.75" style="785" customWidth="1"/>
    <col min="8193" max="8193" width="2.125" style="785" customWidth="1"/>
    <col min="8194" max="8194" width="2.375" style="785" customWidth="1"/>
    <col min="8195" max="8213" width="4" style="785" customWidth="1"/>
    <col min="8214" max="8217" width="2.375" style="785" customWidth="1"/>
    <col min="8218" max="8218" width="2.125" style="785" customWidth="1"/>
    <col min="8219" max="8447" width="4" style="785"/>
    <col min="8448" max="8448" width="1.75" style="785" customWidth="1"/>
    <col min="8449" max="8449" width="2.125" style="785" customWidth="1"/>
    <col min="8450" max="8450" width="2.375" style="785" customWidth="1"/>
    <col min="8451" max="8469" width="4" style="785" customWidth="1"/>
    <col min="8470" max="8473" width="2.375" style="785" customWidth="1"/>
    <col min="8474" max="8474" width="2.125" style="785" customWidth="1"/>
    <col min="8475" max="8703" width="4" style="785"/>
    <col min="8704" max="8704" width="1.75" style="785" customWidth="1"/>
    <col min="8705" max="8705" width="2.125" style="785" customWidth="1"/>
    <col min="8706" max="8706" width="2.375" style="785" customWidth="1"/>
    <col min="8707" max="8725" width="4" style="785" customWidth="1"/>
    <col min="8726" max="8729" width="2.375" style="785" customWidth="1"/>
    <col min="8730" max="8730" width="2.125" style="785" customWidth="1"/>
    <col min="8731" max="8959" width="4" style="785"/>
    <col min="8960" max="8960" width="1.75" style="785" customWidth="1"/>
    <col min="8961" max="8961" width="2.125" style="785" customWidth="1"/>
    <col min="8962" max="8962" width="2.375" style="785" customWidth="1"/>
    <col min="8963" max="8981" width="4" style="785" customWidth="1"/>
    <col min="8982" max="8985" width="2.375" style="785" customWidth="1"/>
    <col min="8986" max="8986" width="2.125" style="785" customWidth="1"/>
    <col min="8987" max="9215" width="4" style="785"/>
    <col min="9216" max="9216" width="1.75" style="785" customWidth="1"/>
    <col min="9217" max="9217" width="2.125" style="785" customWidth="1"/>
    <col min="9218" max="9218" width="2.375" style="785" customWidth="1"/>
    <col min="9219" max="9237" width="4" style="785" customWidth="1"/>
    <col min="9238" max="9241" width="2.375" style="785" customWidth="1"/>
    <col min="9242" max="9242" width="2.125" style="785" customWidth="1"/>
    <col min="9243" max="9471" width="4" style="785"/>
    <col min="9472" max="9472" width="1.75" style="785" customWidth="1"/>
    <col min="9473" max="9473" width="2.125" style="785" customWidth="1"/>
    <col min="9474" max="9474" width="2.375" style="785" customWidth="1"/>
    <col min="9475" max="9493" width="4" style="785" customWidth="1"/>
    <col min="9494" max="9497" width="2.375" style="785" customWidth="1"/>
    <col min="9498" max="9498" width="2.125" style="785" customWidth="1"/>
    <col min="9499" max="9727" width="4" style="785"/>
    <col min="9728" max="9728" width="1.75" style="785" customWidth="1"/>
    <col min="9729" max="9729" width="2.125" style="785" customWidth="1"/>
    <col min="9730" max="9730" width="2.375" style="785" customWidth="1"/>
    <col min="9731" max="9749" width="4" style="785" customWidth="1"/>
    <col min="9750" max="9753" width="2.375" style="785" customWidth="1"/>
    <col min="9754" max="9754" width="2.125" style="785" customWidth="1"/>
    <col min="9755" max="9983" width="4" style="785"/>
    <col min="9984" max="9984" width="1.75" style="785" customWidth="1"/>
    <col min="9985" max="9985" width="2.125" style="785" customWidth="1"/>
    <col min="9986" max="9986" width="2.375" style="785" customWidth="1"/>
    <col min="9987" max="10005" width="4" style="785" customWidth="1"/>
    <col min="10006" max="10009" width="2.375" style="785" customWidth="1"/>
    <col min="10010" max="10010" width="2.125" style="785" customWidth="1"/>
    <col min="10011" max="10239" width="4" style="785"/>
    <col min="10240" max="10240" width="1.75" style="785" customWidth="1"/>
    <col min="10241" max="10241" width="2.125" style="785" customWidth="1"/>
    <col min="10242" max="10242" width="2.375" style="785" customWidth="1"/>
    <col min="10243" max="10261" width="4" style="785" customWidth="1"/>
    <col min="10262" max="10265" width="2.375" style="785" customWidth="1"/>
    <col min="10266" max="10266" width="2.125" style="785" customWidth="1"/>
    <col min="10267" max="10495" width="4" style="785"/>
    <col min="10496" max="10496" width="1.75" style="785" customWidth="1"/>
    <col min="10497" max="10497" width="2.125" style="785" customWidth="1"/>
    <col min="10498" max="10498" width="2.375" style="785" customWidth="1"/>
    <col min="10499" max="10517" width="4" style="785" customWidth="1"/>
    <col min="10518" max="10521" width="2.375" style="785" customWidth="1"/>
    <col min="10522" max="10522" width="2.125" style="785" customWidth="1"/>
    <col min="10523" max="10751" width="4" style="785"/>
    <col min="10752" max="10752" width="1.75" style="785" customWidth="1"/>
    <col min="10753" max="10753" width="2.125" style="785" customWidth="1"/>
    <col min="10754" max="10754" width="2.375" style="785" customWidth="1"/>
    <col min="10755" max="10773" width="4" style="785" customWidth="1"/>
    <col min="10774" max="10777" width="2.375" style="785" customWidth="1"/>
    <col min="10778" max="10778" width="2.125" style="785" customWidth="1"/>
    <col min="10779" max="11007" width="4" style="785"/>
    <col min="11008" max="11008" width="1.75" style="785" customWidth="1"/>
    <col min="11009" max="11009" width="2.125" style="785" customWidth="1"/>
    <col min="11010" max="11010" width="2.375" style="785" customWidth="1"/>
    <col min="11011" max="11029" width="4" style="785" customWidth="1"/>
    <col min="11030" max="11033" width="2.375" style="785" customWidth="1"/>
    <col min="11034" max="11034" width="2.125" style="785" customWidth="1"/>
    <col min="11035" max="11263" width="4" style="785"/>
    <col min="11264" max="11264" width="1.75" style="785" customWidth="1"/>
    <col min="11265" max="11265" width="2.125" style="785" customWidth="1"/>
    <col min="11266" max="11266" width="2.375" style="785" customWidth="1"/>
    <col min="11267" max="11285" width="4" style="785" customWidth="1"/>
    <col min="11286" max="11289" width="2.375" style="785" customWidth="1"/>
    <col min="11290" max="11290" width="2.125" style="785" customWidth="1"/>
    <col min="11291" max="11519" width="4" style="785"/>
    <col min="11520" max="11520" width="1.75" style="785" customWidth="1"/>
    <col min="11521" max="11521" width="2.125" style="785" customWidth="1"/>
    <col min="11522" max="11522" width="2.375" style="785" customWidth="1"/>
    <col min="11523" max="11541" width="4" style="785" customWidth="1"/>
    <col min="11542" max="11545" width="2.375" style="785" customWidth="1"/>
    <col min="11546" max="11546" width="2.125" style="785" customWidth="1"/>
    <col min="11547" max="11775" width="4" style="785"/>
    <col min="11776" max="11776" width="1.75" style="785" customWidth="1"/>
    <col min="11777" max="11777" width="2.125" style="785" customWidth="1"/>
    <col min="11778" max="11778" width="2.375" style="785" customWidth="1"/>
    <col min="11779" max="11797" width="4" style="785" customWidth="1"/>
    <col min="11798" max="11801" width="2.375" style="785" customWidth="1"/>
    <col min="11802" max="11802" width="2.125" style="785" customWidth="1"/>
    <col min="11803" max="12031" width="4" style="785"/>
    <col min="12032" max="12032" width="1.75" style="785" customWidth="1"/>
    <col min="12033" max="12033" width="2.125" style="785" customWidth="1"/>
    <col min="12034" max="12034" width="2.375" style="785" customWidth="1"/>
    <col min="12035" max="12053" width="4" style="785" customWidth="1"/>
    <col min="12054" max="12057" width="2.375" style="785" customWidth="1"/>
    <col min="12058" max="12058" width="2.125" style="785" customWidth="1"/>
    <col min="12059" max="12287" width="4" style="785"/>
    <col min="12288" max="12288" width="1.75" style="785" customWidth="1"/>
    <col min="12289" max="12289" width="2.125" style="785" customWidth="1"/>
    <col min="12290" max="12290" width="2.375" style="785" customWidth="1"/>
    <col min="12291" max="12309" width="4" style="785" customWidth="1"/>
    <col min="12310" max="12313" width="2.375" style="785" customWidth="1"/>
    <col min="12314" max="12314" width="2.125" style="785" customWidth="1"/>
    <col min="12315" max="12543" width="4" style="785"/>
    <col min="12544" max="12544" width="1.75" style="785" customWidth="1"/>
    <col min="12545" max="12545" width="2.125" style="785" customWidth="1"/>
    <col min="12546" max="12546" width="2.375" style="785" customWidth="1"/>
    <col min="12547" max="12565" width="4" style="785" customWidth="1"/>
    <col min="12566" max="12569" width="2.375" style="785" customWidth="1"/>
    <col min="12570" max="12570" width="2.125" style="785" customWidth="1"/>
    <col min="12571" max="12799" width="4" style="785"/>
    <col min="12800" max="12800" width="1.75" style="785" customWidth="1"/>
    <col min="12801" max="12801" width="2.125" style="785" customWidth="1"/>
    <col min="12802" max="12802" width="2.375" style="785" customWidth="1"/>
    <col min="12803" max="12821" width="4" style="785" customWidth="1"/>
    <col min="12822" max="12825" width="2.375" style="785" customWidth="1"/>
    <col min="12826" max="12826" width="2.125" style="785" customWidth="1"/>
    <col min="12827" max="13055" width="4" style="785"/>
    <col min="13056" max="13056" width="1.75" style="785" customWidth="1"/>
    <col min="13057" max="13057" width="2.125" style="785" customWidth="1"/>
    <col min="13058" max="13058" width="2.375" style="785" customWidth="1"/>
    <col min="13059" max="13077" width="4" style="785" customWidth="1"/>
    <col min="13078" max="13081" width="2.375" style="785" customWidth="1"/>
    <col min="13082" max="13082" width="2.125" style="785" customWidth="1"/>
    <col min="13083" max="13311" width="4" style="785"/>
    <col min="13312" max="13312" width="1.75" style="785" customWidth="1"/>
    <col min="13313" max="13313" width="2.125" style="785" customWidth="1"/>
    <col min="13314" max="13314" width="2.375" style="785" customWidth="1"/>
    <col min="13315" max="13333" width="4" style="785" customWidth="1"/>
    <col min="13334" max="13337" width="2.375" style="785" customWidth="1"/>
    <col min="13338" max="13338" width="2.125" style="785" customWidth="1"/>
    <col min="13339" max="13567" width="4" style="785"/>
    <col min="13568" max="13568" width="1.75" style="785" customWidth="1"/>
    <col min="13569" max="13569" width="2.125" style="785" customWidth="1"/>
    <col min="13570" max="13570" width="2.375" style="785" customWidth="1"/>
    <col min="13571" max="13589" width="4" style="785" customWidth="1"/>
    <col min="13590" max="13593" width="2.375" style="785" customWidth="1"/>
    <col min="13594" max="13594" width="2.125" style="785" customWidth="1"/>
    <col min="13595" max="13823" width="4" style="785"/>
    <col min="13824" max="13824" width="1.75" style="785" customWidth="1"/>
    <col min="13825" max="13825" width="2.125" style="785" customWidth="1"/>
    <col min="13826" max="13826" width="2.375" style="785" customWidth="1"/>
    <col min="13827" max="13845" width="4" style="785" customWidth="1"/>
    <col min="13846" max="13849" width="2.375" style="785" customWidth="1"/>
    <col min="13850" max="13850" width="2.125" style="785" customWidth="1"/>
    <col min="13851" max="14079" width="4" style="785"/>
    <col min="14080" max="14080" width="1.75" style="785" customWidth="1"/>
    <col min="14081" max="14081" width="2.125" style="785" customWidth="1"/>
    <col min="14082" max="14082" width="2.375" style="785" customWidth="1"/>
    <col min="14083" max="14101" width="4" style="785" customWidth="1"/>
    <col min="14102" max="14105" width="2.375" style="785" customWidth="1"/>
    <col min="14106" max="14106" width="2.125" style="785" customWidth="1"/>
    <col min="14107" max="14335" width="4" style="785"/>
    <col min="14336" max="14336" width="1.75" style="785" customWidth="1"/>
    <col min="14337" max="14337" width="2.125" style="785" customWidth="1"/>
    <col min="14338" max="14338" width="2.375" style="785" customWidth="1"/>
    <col min="14339" max="14357" width="4" style="785" customWidth="1"/>
    <col min="14358" max="14361" width="2.375" style="785" customWidth="1"/>
    <col min="14362" max="14362" width="2.125" style="785" customWidth="1"/>
    <col min="14363" max="14591" width="4" style="785"/>
    <col min="14592" max="14592" width="1.75" style="785" customWidth="1"/>
    <col min="14593" max="14593" width="2.125" style="785" customWidth="1"/>
    <col min="14594" max="14594" width="2.375" style="785" customWidth="1"/>
    <col min="14595" max="14613" width="4" style="785" customWidth="1"/>
    <col min="14614" max="14617" width="2.375" style="785" customWidth="1"/>
    <col min="14618" max="14618" width="2.125" style="785" customWidth="1"/>
    <col min="14619" max="14847" width="4" style="785"/>
    <col min="14848" max="14848" width="1.75" style="785" customWidth="1"/>
    <col min="14849" max="14849" width="2.125" style="785" customWidth="1"/>
    <col min="14850" max="14850" width="2.375" style="785" customWidth="1"/>
    <col min="14851" max="14869" width="4" style="785" customWidth="1"/>
    <col min="14870" max="14873" width="2.375" style="785" customWidth="1"/>
    <col min="14874" max="14874" width="2.125" style="785" customWidth="1"/>
    <col min="14875" max="15103" width="4" style="785"/>
    <col min="15104" max="15104" width="1.75" style="785" customWidth="1"/>
    <col min="15105" max="15105" width="2.125" style="785" customWidth="1"/>
    <col min="15106" max="15106" width="2.375" style="785" customWidth="1"/>
    <col min="15107" max="15125" width="4" style="785" customWidth="1"/>
    <col min="15126" max="15129" width="2.375" style="785" customWidth="1"/>
    <col min="15130" max="15130" width="2.125" style="785" customWidth="1"/>
    <col min="15131" max="15359" width="4" style="785"/>
    <col min="15360" max="15360" width="1.75" style="785" customWidth="1"/>
    <col min="15361" max="15361" width="2.125" style="785" customWidth="1"/>
    <col min="15362" max="15362" width="2.375" style="785" customWidth="1"/>
    <col min="15363" max="15381" width="4" style="785" customWidth="1"/>
    <col min="15382" max="15385" width="2.375" style="785" customWidth="1"/>
    <col min="15386" max="15386" width="2.125" style="785" customWidth="1"/>
    <col min="15387" max="15615" width="4" style="785"/>
    <col min="15616" max="15616" width="1.75" style="785" customWidth="1"/>
    <col min="15617" max="15617" width="2.125" style="785" customWidth="1"/>
    <col min="15618" max="15618" width="2.375" style="785" customWidth="1"/>
    <col min="15619" max="15637" width="4" style="785" customWidth="1"/>
    <col min="15638" max="15641" width="2.375" style="785" customWidth="1"/>
    <col min="15642" max="15642" width="2.125" style="785" customWidth="1"/>
    <col min="15643" max="15871" width="4" style="785"/>
    <col min="15872" max="15872" width="1.75" style="785" customWidth="1"/>
    <col min="15873" max="15873" width="2.125" style="785" customWidth="1"/>
    <col min="15874" max="15874" width="2.375" style="785" customWidth="1"/>
    <col min="15875" max="15893" width="4" style="785" customWidth="1"/>
    <col min="15894" max="15897" width="2.375" style="785" customWidth="1"/>
    <col min="15898" max="15898" width="2.125" style="785" customWidth="1"/>
    <col min="15899" max="16127" width="4" style="785"/>
    <col min="16128" max="16128" width="1.75" style="785" customWidth="1"/>
    <col min="16129" max="16129" width="2.125" style="785" customWidth="1"/>
    <col min="16130" max="16130" width="2.375" style="785" customWidth="1"/>
    <col min="16131" max="16149" width="4" style="785" customWidth="1"/>
    <col min="16150" max="16153" width="2.375" style="785" customWidth="1"/>
    <col min="16154" max="16154" width="2.125" style="785" customWidth="1"/>
    <col min="16155" max="16384" width="4" style="785"/>
  </cols>
  <sheetData>
    <row r="1" spans="2:30">
      <c r="Z1" s="802"/>
    </row>
    <row r="2" spans="2:30">
      <c r="R2" s="3658" t="s">
        <v>67</v>
      </c>
      <c r="S2" s="3658"/>
      <c r="T2" s="3658"/>
      <c r="U2" s="3658"/>
      <c r="V2" s="3658"/>
      <c r="W2" s="3658"/>
      <c r="X2" s="3658"/>
      <c r="Y2" s="3658"/>
      <c r="Z2" s="802"/>
    </row>
    <row r="3" spans="2:30">
      <c r="B3" s="3627" t="s">
        <v>1009</v>
      </c>
      <c r="C3" s="3627"/>
      <c r="D3" s="3627"/>
      <c r="E3" s="3627"/>
      <c r="T3" s="988"/>
      <c r="Z3" s="802"/>
    </row>
    <row r="4" spans="2:30" ht="36.75" customHeight="1">
      <c r="B4" s="3694" t="s">
        <v>1660</v>
      </c>
      <c r="C4" s="2831"/>
      <c r="D4" s="2831"/>
      <c r="E4" s="2831"/>
      <c r="F4" s="2831"/>
      <c r="G4" s="2831"/>
      <c r="H4" s="2831"/>
      <c r="I4" s="2831"/>
      <c r="J4" s="2831"/>
      <c r="K4" s="2831"/>
      <c r="L4" s="2831"/>
      <c r="M4" s="2831"/>
      <c r="N4" s="2831"/>
      <c r="O4" s="2831"/>
      <c r="P4" s="2831"/>
      <c r="Q4" s="2831"/>
      <c r="R4" s="2831"/>
      <c r="S4" s="2831"/>
      <c r="T4" s="2831"/>
      <c r="U4" s="2831"/>
      <c r="V4" s="2831"/>
      <c r="W4" s="2831"/>
      <c r="X4" s="2831"/>
      <c r="Y4" s="2831"/>
      <c r="Z4" s="802"/>
    </row>
    <row r="5" spans="2:30">
      <c r="Z5" s="802"/>
    </row>
    <row r="6" spans="2:30" ht="23.25" customHeight="1">
      <c r="B6" s="3695" t="s">
        <v>431</v>
      </c>
      <c r="C6" s="3696"/>
      <c r="D6" s="3696"/>
      <c r="E6" s="3696"/>
      <c r="F6" s="3697"/>
      <c r="G6" s="3698"/>
      <c r="H6" s="3659"/>
      <c r="I6" s="3659"/>
      <c r="J6" s="3659"/>
      <c r="K6" s="3659"/>
      <c r="L6" s="3659"/>
      <c r="M6" s="3659"/>
      <c r="N6" s="3659"/>
      <c r="O6" s="3659"/>
      <c r="P6" s="3659"/>
      <c r="Q6" s="3659"/>
      <c r="R6" s="3659"/>
      <c r="S6" s="3659"/>
      <c r="T6" s="3659"/>
      <c r="U6" s="3659"/>
      <c r="V6" s="3659"/>
      <c r="W6" s="3659"/>
      <c r="X6" s="3659"/>
      <c r="Y6" s="3660"/>
      <c r="Z6" s="802"/>
    </row>
    <row r="7" spans="2:30" ht="23.25" customHeight="1">
      <c r="B7" s="3695" t="s">
        <v>41</v>
      </c>
      <c r="C7" s="3696"/>
      <c r="D7" s="3696"/>
      <c r="E7" s="3696"/>
      <c r="F7" s="3697"/>
      <c r="G7" s="989" t="s">
        <v>32</v>
      </c>
      <c r="H7" s="809" t="s">
        <v>187</v>
      </c>
      <c r="I7" s="809"/>
      <c r="J7" s="809"/>
      <c r="K7" s="990" t="s">
        <v>32</v>
      </c>
      <c r="L7" s="809" t="s">
        <v>188</v>
      </c>
      <c r="M7" s="809"/>
      <c r="N7" s="809"/>
      <c r="O7" s="990" t="s">
        <v>32</v>
      </c>
      <c r="P7" s="809" t="s">
        <v>189</v>
      </c>
      <c r="Q7" s="809"/>
      <c r="R7" s="809"/>
      <c r="S7" s="809"/>
      <c r="T7" s="809"/>
      <c r="U7" s="809"/>
      <c r="V7" s="809"/>
      <c r="W7" s="809"/>
      <c r="X7" s="809"/>
      <c r="Y7" s="991"/>
      <c r="Z7" s="802"/>
      <c r="AD7" s="785" t="s">
        <v>259</v>
      </c>
    </row>
    <row r="8" spans="2:30" ht="23.25" customHeight="1">
      <c r="B8" s="3050" t="s">
        <v>929</v>
      </c>
      <c r="C8" s="3051"/>
      <c r="D8" s="3051"/>
      <c r="E8" s="3051"/>
      <c r="F8" s="3691"/>
      <c r="G8" s="989" t="s">
        <v>32</v>
      </c>
      <c r="H8" s="992" t="s">
        <v>956</v>
      </c>
      <c r="I8" s="992"/>
      <c r="J8" s="992"/>
      <c r="K8" s="992"/>
      <c r="L8" s="992"/>
      <c r="M8" s="992"/>
      <c r="N8" s="992"/>
      <c r="O8" s="993"/>
      <c r="P8" s="993"/>
      <c r="Q8" s="990" t="s">
        <v>32</v>
      </c>
      <c r="R8" s="993" t="s">
        <v>930</v>
      </c>
      <c r="S8" s="993"/>
      <c r="T8" s="993"/>
      <c r="U8" s="993"/>
      <c r="V8" s="993"/>
      <c r="W8" s="993"/>
      <c r="X8" s="993"/>
      <c r="Y8" s="994"/>
      <c r="Z8" s="802"/>
      <c r="AD8" s="785" t="s">
        <v>260</v>
      </c>
    </row>
    <row r="9" spans="2:30" ht="23.25" customHeight="1">
      <c r="B9" s="3699"/>
      <c r="C9" s="3637"/>
      <c r="D9" s="3637"/>
      <c r="E9" s="3637"/>
      <c r="F9" s="3692"/>
      <c r="G9" s="989" t="s">
        <v>32</v>
      </c>
      <c r="H9" s="3625" t="s">
        <v>957</v>
      </c>
      <c r="I9" s="3625"/>
      <c r="J9" s="3625"/>
      <c r="K9" s="3625"/>
      <c r="L9" s="3625"/>
      <c r="M9" s="3625"/>
      <c r="N9" s="992"/>
      <c r="O9" s="993"/>
      <c r="P9" s="993"/>
      <c r="Q9" s="990" t="s">
        <v>32</v>
      </c>
      <c r="R9" s="993" t="s">
        <v>930</v>
      </c>
      <c r="S9" s="993"/>
      <c r="T9" s="993"/>
      <c r="U9" s="993"/>
      <c r="V9" s="993"/>
      <c r="W9" s="993"/>
      <c r="X9" s="993"/>
      <c r="Y9" s="994"/>
      <c r="Z9" s="802"/>
    </row>
    <row r="10" spans="2:30" ht="23.25" customHeight="1">
      <c r="B10" s="3699"/>
      <c r="C10" s="3637"/>
      <c r="D10" s="3637"/>
      <c r="E10" s="3637"/>
      <c r="F10" s="3692"/>
      <c r="G10" s="989" t="s">
        <v>32</v>
      </c>
      <c r="H10" s="992" t="s">
        <v>958</v>
      </c>
      <c r="I10" s="992"/>
      <c r="J10" s="992"/>
      <c r="K10" s="992"/>
      <c r="L10" s="992"/>
      <c r="M10" s="992"/>
      <c r="N10" s="992"/>
      <c r="O10" s="993"/>
      <c r="P10" s="993"/>
      <c r="Q10" s="990" t="s">
        <v>32</v>
      </c>
      <c r="R10" s="993" t="s">
        <v>930</v>
      </c>
      <c r="S10" s="993"/>
      <c r="T10" s="993"/>
      <c r="U10" s="993"/>
      <c r="V10" s="993"/>
      <c r="W10" s="993"/>
      <c r="X10" s="993"/>
      <c r="Y10" s="994"/>
      <c r="Z10" s="802"/>
    </row>
    <row r="11" spans="2:30" ht="23.25" customHeight="1">
      <c r="B11" s="3072"/>
      <c r="C11" s="3073"/>
      <c r="D11" s="3073"/>
      <c r="E11" s="3073"/>
      <c r="F11" s="3074"/>
      <c r="G11" s="989" t="s">
        <v>32</v>
      </c>
      <c r="H11" s="3625" t="s">
        <v>959</v>
      </c>
      <c r="I11" s="3625"/>
      <c r="J11" s="3625"/>
      <c r="K11" s="3625"/>
      <c r="L11" s="3625"/>
      <c r="M11" s="3625"/>
      <c r="N11" s="3625"/>
      <c r="O11" s="992"/>
      <c r="P11" s="993"/>
      <c r="Q11" s="990" t="s">
        <v>32</v>
      </c>
      <c r="R11" s="993" t="s">
        <v>930</v>
      </c>
      <c r="S11" s="993"/>
      <c r="T11" s="993"/>
      <c r="U11" s="993"/>
      <c r="V11" s="993"/>
      <c r="W11" s="993"/>
      <c r="X11" s="993"/>
      <c r="Y11" s="994"/>
      <c r="Z11" s="802"/>
    </row>
    <row r="12" spans="2:30">
      <c r="Z12" s="802"/>
    </row>
    <row r="13" spans="2:30" ht="18.75" customHeight="1">
      <c r="B13" s="785" t="s">
        <v>931</v>
      </c>
      <c r="V13" s="786"/>
      <c r="W13" s="786"/>
      <c r="X13" s="786"/>
      <c r="Y13" s="786"/>
      <c r="Z13" s="802"/>
    </row>
    <row r="14" spans="2:30" ht="18.75" customHeight="1">
      <c r="B14" s="789"/>
      <c r="C14" s="790" t="s">
        <v>932</v>
      </c>
      <c r="D14" s="790"/>
      <c r="E14" s="790"/>
      <c r="F14" s="790"/>
      <c r="G14" s="790"/>
      <c r="H14" s="790"/>
      <c r="I14" s="790"/>
      <c r="J14" s="790"/>
      <c r="K14" s="790"/>
      <c r="L14" s="790"/>
      <c r="M14" s="790"/>
      <c r="N14" s="790"/>
      <c r="O14" s="790"/>
      <c r="P14" s="790"/>
      <c r="Q14" s="790"/>
      <c r="R14" s="790"/>
      <c r="S14" s="790"/>
      <c r="T14" s="790"/>
      <c r="U14" s="800"/>
      <c r="V14" s="813"/>
      <c r="W14" s="814"/>
      <c r="X14" s="814"/>
      <c r="Y14" s="815"/>
      <c r="Z14" s="802"/>
    </row>
    <row r="15" spans="2:30" ht="18.75" customHeight="1">
      <c r="B15" s="784"/>
      <c r="C15" s="785" t="s">
        <v>933</v>
      </c>
      <c r="U15" s="802"/>
      <c r="V15" s="995" t="s">
        <v>32</v>
      </c>
      <c r="W15" s="818" t="s">
        <v>258</v>
      </c>
      <c r="X15" s="996" t="s">
        <v>32</v>
      </c>
      <c r="Y15" s="820" t="s">
        <v>257</v>
      </c>
      <c r="Z15" s="802"/>
    </row>
    <row r="16" spans="2:30" ht="18.75" customHeight="1">
      <c r="B16" s="784"/>
      <c r="D16" s="3066" t="s">
        <v>934</v>
      </c>
      <c r="E16" s="3067"/>
      <c r="F16" s="3067"/>
      <c r="G16" s="3067"/>
      <c r="H16" s="3067"/>
      <c r="I16" s="3068"/>
      <c r="J16" s="2833"/>
      <c r="K16" s="2834"/>
      <c r="L16" s="2834"/>
      <c r="M16" s="2834"/>
      <c r="N16" s="2834"/>
      <c r="O16" s="2834"/>
      <c r="P16" s="2834"/>
      <c r="Q16" s="2834"/>
      <c r="R16" s="2834"/>
      <c r="S16" s="2834"/>
      <c r="T16" s="2835"/>
      <c r="U16" s="802"/>
      <c r="V16" s="825"/>
      <c r="W16" s="818"/>
      <c r="X16" s="818"/>
      <c r="Y16" s="820"/>
      <c r="Z16" s="802"/>
    </row>
    <row r="17" spans="2:26" ht="7.5" customHeight="1">
      <c r="B17" s="798"/>
      <c r="C17" s="799"/>
      <c r="D17" s="799"/>
      <c r="E17" s="799"/>
      <c r="F17" s="799"/>
      <c r="G17" s="799"/>
      <c r="H17" s="799"/>
      <c r="I17" s="799"/>
      <c r="J17" s="799"/>
      <c r="K17" s="799"/>
      <c r="L17" s="799"/>
      <c r="M17" s="799"/>
      <c r="N17" s="799"/>
      <c r="O17" s="799"/>
      <c r="P17" s="799"/>
      <c r="Q17" s="799"/>
      <c r="R17" s="799"/>
      <c r="S17" s="799"/>
      <c r="T17" s="799"/>
      <c r="U17" s="801"/>
      <c r="V17" s="821"/>
      <c r="W17" s="822"/>
      <c r="X17" s="822"/>
      <c r="Y17" s="823"/>
      <c r="Z17" s="802"/>
    </row>
    <row r="18" spans="2:26" ht="18.75" customHeight="1">
      <c r="B18" s="789"/>
      <c r="C18" s="790" t="s">
        <v>935</v>
      </c>
      <c r="D18" s="790"/>
      <c r="E18" s="790"/>
      <c r="F18" s="790"/>
      <c r="G18" s="790"/>
      <c r="H18" s="790"/>
      <c r="I18" s="790"/>
      <c r="J18" s="790"/>
      <c r="K18" s="790"/>
      <c r="L18" s="790"/>
      <c r="M18" s="790"/>
      <c r="N18" s="790"/>
      <c r="O18" s="790"/>
      <c r="P18" s="790"/>
      <c r="Q18" s="790"/>
      <c r="R18" s="790"/>
      <c r="S18" s="790"/>
      <c r="T18" s="790"/>
      <c r="U18" s="790"/>
      <c r="V18" s="813"/>
      <c r="W18" s="814"/>
      <c r="X18" s="814"/>
      <c r="Y18" s="815"/>
      <c r="Z18" s="802"/>
    </row>
    <row r="19" spans="2:26" ht="18.75" customHeight="1">
      <c r="B19" s="784"/>
      <c r="D19" s="3066" t="s">
        <v>936</v>
      </c>
      <c r="E19" s="3067"/>
      <c r="F19" s="3067"/>
      <c r="G19" s="3067"/>
      <c r="H19" s="3067"/>
      <c r="I19" s="3068"/>
      <c r="J19" s="2833"/>
      <c r="K19" s="2834"/>
      <c r="L19" s="2834"/>
      <c r="M19" s="2834"/>
      <c r="N19" s="2834"/>
      <c r="O19" s="2834"/>
      <c r="P19" s="2834"/>
      <c r="Q19" s="2834"/>
      <c r="R19" s="2834"/>
      <c r="S19" s="2834"/>
      <c r="T19" s="2835"/>
      <c r="V19" s="995" t="s">
        <v>32</v>
      </c>
      <c r="W19" s="818" t="s">
        <v>258</v>
      </c>
      <c r="X19" s="996" t="s">
        <v>32</v>
      </c>
      <c r="Y19" s="820" t="s">
        <v>257</v>
      </c>
      <c r="Z19" s="802"/>
    </row>
    <row r="20" spans="2:26" ht="7.5" customHeight="1">
      <c r="B20" s="798"/>
      <c r="C20" s="799"/>
      <c r="D20" s="799"/>
      <c r="E20" s="799"/>
      <c r="F20" s="799"/>
      <c r="G20" s="799"/>
      <c r="H20" s="799"/>
      <c r="I20" s="799"/>
      <c r="J20" s="799"/>
      <c r="K20" s="799"/>
      <c r="L20" s="799"/>
      <c r="M20" s="799"/>
      <c r="N20" s="799"/>
      <c r="O20" s="799"/>
      <c r="P20" s="799"/>
      <c r="Q20" s="799"/>
      <c r="R20" s="799"/>
      <c r="S20" s="799"/>
      <c r="T20" s="799"/>
      <c r="U20" s="799"/>
      <c r="V20" s="821"/>
      <c r="W20" s="822"/>
      <c r="X20" s="822"/>
      <c r="Y20" s="823"/>
      <c r="Z20" s="802"/>
    </row>
    <row r="21" spans="2:26" ht="18.75" customHeight="1">
      <c r="B21" s="789"/>
      <c r="C21" s="790" t="s">
        <v>937</v>
      </c>
      <c r="D21" s="790"/>
      <c r="E21" s="790"/>
      <c r="F21" s="790"/>
      <c r="G21" s="790"/>
      <c r="H21" s="790"/>
      <c r="I21" s="790"/>
      <c r="J21" s="790"/>
      <c r="K21" s="790"/>
      <c r="L21" s="790"/>
      <c r="M21" s="790"/>
      <c r="N21" s="790"/>
      <c r="O21" s="790"/>
      <c r="P21" s="790"/>
      <c r="Q21" s="790"/>
      <c r="R21" s="790"/>
      <c r="S21" s="790"/>
      <c r="T21" s="790"/>
      <c r="U21" s="800"/>
      <c r="V21" s="813"/>
      <c r="W21" s="814"/>
      <c r="X21" s="814"/>
      <c r="Y21" s="815"/>
      <c r="Z21" s="802"/>
    </row>
    <row r="22" spans="2:26" ht="18.75" customHeight="1">
      <c r="B22" s="784"/>
      <c r="C22" s="785" t="s">
        <v>938</v>
      </c>
      <c r="U22" s="802"/>
      <c r="V22" s="995" t="s">
        <v>32</v>
      </c>
      <c r="W22" s="818" t="s">
        <v>258</v>
      </c>
      <c r="X22" s="996" t="s">
        <v>32</v>
      </c>
      <c r="Y22" s="820" t="s">
        <v>257</v>
      </c>
      <c r="Z22" s="802"/>
    </row>
    <row r="23" spans="2:26" ht="18.75" customHeight="1">
      <c r="B23" s="798"/>
      <c r="C23" s="799" t="s">
        <v>939</v>
      </c>
      <c r="D23" s="799"/>
      <c r="E23" s="799"/>
      <c r="F23" s="799"/>
      <c r="G23" s="799"/>
      <c r="H23" s="799"/>
      <c r="I23" s="799"/>
      <c r="J23" s="799"/>
      <c r="K23" s="799"/>
      <c r="L23" s="799"/>
      <c r="M23" s="799"/>
      <c r="N23" s="799"/>
      <c r="O23" s="799"/>
      <c r="P23" s="799"/>
      <c r="Q23" s="799"/>
      <c r="R23" s="799"/>
      <c r="S23" s="799"/>
      <c r="T23" s="799"/>
      <c r="U23" s="801"/>
      <c r="V23" s="821"/>
      <c r="W23" s="822"/>
      <c r="X23" s="822"/>
      <c r="Y23" s="823"/>
      <c r="Z23" s="802"/>
    </row>
    <row r="24" spans="2:26" ht="7.5" customHeight="1">
      <c r="V24" s="786"/>
      <c r="W24" s="786"/>
      <c r="X24" s="786"/>
      <c r="Y24" s="786"/>
      <c r="Z24" s="802"/>
    </row>
    <row r="25" spans="2:26" ht="18.75" customHeight="1">
      <c r="B25" s="785" t="s">
        <v>940</v>
      </c>
      <c r="V25" s="786"/>
      <c r="W25" s="786"/>
      <c r="X25" s="786"/>
      <c r="Y25" s="786"/>
      <c r="Z25" s="802"/>
    </row>
    <row r="26" spans="2:26" ht="18.75" customHeight="1">
      <c r="B26" s="789"/>
      <c r="C26" s="790" t="s">
        <v>941</v>
      </c>
      <c r="D26" s="790"/>
      <c r="E26" s="790"/>
      <c r="F26" s="790"/>
      <c r="G26" s="790"/>
      <c r="H26" s="790"/>
      <c r="I26" s="790"/>
      <c r="J26" s="790"/>
      <c r="K26" s="790"/>
      <c r="L26" s="790"/>
      <c r="M26" s="790"/>
      <c r="N26" s="790"/>
      <c r="O26" s="790"/>
      <c r="P26" s="790"/>
      <c r="Q26" s="790"/>
      <c r="R26" s="790"/>
      <c r="S26" s="790"/>
      <c r="T26" s="790"/>
      <c r="U26" s="800"/>
      <c r="V26" s="813"/>
      <c r="W26" s="814"/>
      <c r="X26" s="814"/>
      <c r="Y26" s="815"/>
      <c r="Z26" s="802"/>
    </row>
    <row r="27" spans="2:26" ht="18.75" customHeight="1">
      <c r="B27" s="784"/>
      <c r="C27" s="785" t="s">
        <v>933</v>
      </c>
      <c r="U27" s="802"/>
      <c r="V27" s="995" t="s">
        <v>32</v>
      </c>
      <c r="W27" s="818" t="s">
        <v>258</v>
      </c>
      <c r="X27" s="996" t="s">
        <v>32</v>
      </c>
      <c r="Y27" s="820" t="s">
        <v>257</v>
      </c>
      <c r="Z27" s="802"/>
    </row>
    <row r="28" spans="2:26" ht="18.75" customHeight="1">
      <c r="B28" s="784"/>
      <c r="D28" s="3066" t="s">
        <v>934</v>
      </c>
      <c r="E28" s="3067"/>
      <c r="F28" s="3067"/>
      <c r="G28" s="3067"/>
      <c r="H28" s="3067"/>
      <c r="I28" s="3068"/>
      <c r="J28" s="2833"/>
      <c r="K28" s="2834"/>
      <c r="L28" s="2834"/>
      <c r="M28" s="2834"/>
      <c r="N28" s="2834"/>
      <c r="O28" s="2834"/>
      <c r="P28" s="2834"/>
      <c r="Q28" s="2834"/>
      <c r="R28" s="2834"/>
      <c r="S28" s="2834"/>
      <c r="T28" s="2835"/>
      <c r="U28" s="802"/>
      <c r="V28" s="825"/>
      <c r="W28" s="826"/>
      <c r="X28" s="826"/>
      <c r="Y28" s="820"/>
      <c r="Z28" s="802"/>
    </row>
    <row r="29" spans="2:26" ht="7.5" customHeight="1">
      <c r="B29" s="798"/>
      <c r="C29" s="799"/>
      <c r="D29" s="799"/>
      <c r="E29" s="799"/>
      <c r="F29" s="799"/>
      <c r="G29" s="799"/>
      <c r="H29" s="799"/>
      <c r="I29" s="799"/>
      <c r="J29" s="799"/>
      <c r="K29" s="799"/>
      <c r="L29" s="799"/>
      <c r="M29" s="799"/>
      <c r="N29" s="799"/>
      <c r="O29" s="799"/>
      <c r="P29" s="799"/>
      <c r="Q29" s="799"/>
      <c r="R29" s="799"/>
      <c r="S29" s="799"/>
      <c r="T29" s="799"/>
      <c r="U29" s="801"/>
      <c r="V29" s="821"/>
      <c r="W29" s="822"/>
      <c r="X29" s="822"/>
      <c r="Y29" s="823"/>
      <c r="Z29" s="802"/>
    </row>
    <row r="30" spans="2:26" ht="18.75" customHeight="1">
      <c r="B30" s="789"/>
      <c r="C30" s="790" t="s">
        <v>935</v>
      </c>
      <c r="D30" s="790"/>
      <c r="E30" s="790"/>
      <c r="F30" s="790"/>
      <c r="G30" s="790"/>
      <c r="H30" s="790"/>
      <c r="I30" s="790"/>
      <c r="J30" s="790"/>
      <c r="K30" s="790"/>
      <c r="L30" s="790"/>
      <c r="M30" s="790"/>
      <c r="N30" s="790"/>
      <c r="O30" s="790"/>
      <c r="P30" s="790"/>
      <c r="Q30" s="790"/>
      <c r="R30" s="790"/>
      <c r="S30" s="790"/>
      <c r="T30" s="790"/>
      <c r="U30" s="790"/>
      <c r="V30" s="813"/>
      <c r="W30" s="814"/>
      <c r="X30" s="814"/>
      <c r="Y30" s="815"/>
      <c r="Z30" s="802"/>
    </row>
    <row r="31" spans="2:26" ht="18.75" customHeight="1">
      <c r="B31" s="784"/>
      <c r="D31" s="3066" t="s">
        <v>936</v>
      </c>
      <c r="E31" s="3067"/>
      <c r="F31" s="3067"/>
      <c r="G31" s="3067"/>
      <c r="H31" s="3067"/>
      <c r="I31" s="3068"/>
      <c r="J31" s="2833"/>
      <c r="K31" s="2834"/>
      <c r="L31" s="2834"/>
      <c r="M31" s="2834"/>
      <c r="N31" s="2834"/>
      <c r="O31" s="2834"/>
      <c r="P31" s="2834"/>
      <c r="Q31" s="2834"/>
      <c r="R31" s="2834"/>
      <c r="S31" s="2834"/>
      <c r="T31" s="2835"/>
      <c r="V31" s="995" t="s">
        <v>32</v>
      </c>
      <c r="W31" s="818" t="s">
        <v>258</v>
      </c>
      <c r="X31" s="996" t="s">
        <v>32</v>
      </c>
      <c r="Y31" s="820" t="s">
        <v>257</v>
      </c>
      <c r="Z31" s="802"/>
    </row>
    <row r="32" spans="2:26" ht="7.5" customHeight="1">
      <c r="B32" s="798"/>
      <c r="C32" s="799"/>
      <c r="D32" s="799"/>
      <c r="E32" s="799"/>
      <c r="F32" s="799"/>
      <c r="G32" s="799"/>
      <c r="H32" s="799"/>
      <c r="I32" s="799"/>
      <c r="J32" s="799"/>
      <c r="K32" s="799"/>
      <c r="L32" s="799"/>
      <c r="M32" s="799"/>
      <c r="N32" s="799"/>
      <c r="O32" s="799"/>
      <c r="P32" s="799"/>
      <c r="Q32" s="799"/>
      <c r="R32" s="799"/>
      <c r="S32" s="799"/>
      <c r="T32" s="799"/>
      <c r="U32" s="799"/>
      <c r="V32" s="821"/>
      <c r="W32" s="822"/>
      <c r="X32" s="822"/>
      <c r="Y32" s="823"/>
      <c r="Z32" s="802"/>
    </row>
    <row r="33" spans="2:26" ht="18.75" customHeight="1">
      <c r="B33" s="789"/>
      <c r="C33" s="790" t="s">
        <v>942</v>
      </c>
      <c r="D33" s="790"/>
      <c r="E33" s="790"/>
      <c r="F33" s="790"/>
      <c r="G33" s="790"/>
      <c r="H33" s="790"/>
      <c r="I33" s="790"/>
      <c r="J33" s="790"/>
      <c r="K33" s="790"/>
      <c r="L33" s="790"/>
      <c r="M33" s="790"/>
      <c r="N33" s="790"/>
      <c r="O33" s="790"/>
      <c r="P33" s="790"/>
      <c r="Q33" s="790"/>
      <c r="R33" s="790"/>
      <c r="S33" s="790"/>
      <c r="T33" s="790"/>
      <c r="U33" s="800"/>
      <c r="V33" s="813"/>
      <c r="W33" s="814"/>
      <c r="X33" s="814"/>
      <c r="Y33" s="815"/>
      <c r="Z33" s="802"/>
    </row>
    <row r="34" spans="2:26" ht="18.75" customHeight="1">
      <c r="B34" s="784"/>
      <c r="C34" s="785" t="s">
        <v>938</v>
      </c>
      <c r="U34" s="802"/>
      <c r="V34" s="995" t="s">
        <v>32</v>
      </c>
      <c r="W34" s="818" t="s">
        <v>258</v>
      </c>
      <c r="X34" s="996" t="s">
        <v>32</v>
      </c>
      <c r="Y34" s="820" t="s">
        <v>257</v>
      </c>
      <c r="Z34" s="802"/>
    </row>
    <row r="35" spans="2:26" ht="18.75" customHeight="1">
      <c r="B35" s="798"/>
      <c r="C35" s="799" t="s">
        <v>943</v>
      </c>
      <c r="D35" s="799"/>
      <c r="E35" s="799"/>
      <c r="F35" s="799"/>
      <c r="G35" s="799"/>
      <c r="H35" s="799"/>
      <c r="I35" s="799"/>
      <c r="J35" s="799"/>
      <c r="K35" s="799"/>
      <c r="L35" s="799"/>
      <c r="M35" s="799"/>
      <c r="N35" s="799"/>
      <c r="O35" s="799"/>
      <c r="P35" s="799"/>
      <c r="Q35" s="799"/>
      <c r="R35" s="799"/>
      <c r="S35" s="799"/>
      <c r="T35" s="799"/>
      <c r="U35" s="801"/>
      <c r="V35" s="821"/>
      <c r="W35" s="822"/>
      <c r="X35" s="822"/>
      <c r="Y35" s="823"/>
      <c r="Z35" s="802"/>
    </row>
    <row r="36" spans="2:26" ht="7.5" customHeight="1">
      <c r="V36" s="803"/>
      <c r="W36" s="803"/>
      <c r="X36" s="803"/>
      <c r="Y36" s="803"/>
      <c r="Z36" s="802"/>
    </row>
    <row r="37" spans="2:26" ht="18.75" customHeight="1">
      <c r="B37" s="785" t="s">
        <v>944</v>
      </c>
      <c r="V37" s="786"/>
      <c r="W37" s="786"/>
      <c r="X37" s="786"/>
      <c r="Y37" s="786"/>
      <c r="Z37" s="802"/>
    </row>
    <row r="38" spans="2:26" ht="18.75" customHeight="1">
      <c r="B38" s="789"/>
      <c r="C38" s="3681" t="s">
        <v>945</v>
      </c>
      <c r="D38" s="3681"/>
      <c r="E38" s="3681"/>
      <c r="F38" s="3681"/>
      <c r="G38" s="3681"/>
      <c r="H38" s="3681"/>
      <c r="I38" s="3681"/>
      <c r="J38" s="3681"/>
      <c r="K38" s="3681"/>
      <c r="L38" s="3681"/>
      <c r="M38" s="3681"/>
      <c r="N38" s="3681"/>
      <c r="O38" s="3681"/>
      <c r="P38" s="3681"/>
      <c r="Q38" s="3681"/>
      <c r="R38" s="3681"/>
      <c r="S38" s="3681"/>
      <c r="T38" s="3681"/>
      <c r="U38" s="800"/>
      <c r="V38" s="813"/>
      <c r="W38" s="814"/>
      <c r="X38" s="814"/>
      <c r="Y38" s="815"/>
      <c r="Z38" s="802"/>
    </row>
    <row r="39" spans="2:26" ht="18.75" customHeight="1">
      <c r="B39" s="784"/>
      <c r="C39" s="785" t="s">
        <v>933</v>
      </c>
      <c r="U39" s="802"/>
      <c r="V39" s="995" t="s">
        <v>32</v>
      </c>
      <c r="W39" s="818" t="s">
        <v>258</v>
      </c>
      <c r="X39" s="996" t="s">
        <v>32</v>
      </c>
      <c r="Y39" s="820" t="s">
        <v>257</v>
      </c>
      <c r="Z39" s="802"/>
    </row>
    <row r="40" spans="2:26" ht="18.75" customHeight="1">
      <c r="B40" s="784"/>
      <c r="D40" s="3066" t="s">
        <v>934</v>
      </c>
      <c r="E40" s="3067"/>
      <c r="F40" s="3067"/>
      <c r="G40" s="3067"/>
      <c r="H40" s="3067"/>
      <c r="I40" s="3068"/>
      <c r="J40" s="2833"/>
      <c r="K40" s="2834"/>
      <c r="L40" s="2834"/>
      <c r="M40" s="2834"/>
      <c r="N40" s="2834"/>
      <c r="O40" s="2834"/>
      <c r="P40" s="2834"/>
      <c r="Q40" s="2834"/>
      <c r="R40" s="2834"/>
      <c r="S40" s="2834"/>
      <c r="T40" s="2835"/>
      <c r="U40" s="802"/>
      <c r="V40" s="825"/>
      <c r="W40" s="826"/>
      <c r="X40" s="826"/>
      <c r="Y40" s="820"/>
      <c r="Z40" s="802"/>
    </row>
    <row r="41" spans="2:26" ht="7.5" customHeight="1">
      <c r="B41" s="798"/>
      <c r="C41" s="799"/>
      <c r="D41" s="799"/>
      <c r="E41" s="799"/>
      <c r="F41" s="799"/>
      <c r="G41" s="799"/>
      <c r="H41" s="799"/>
      <c r="I41" s="799"/>
      <c r="J41" s="799"/>
      <c r="K41" s="799"/>
      <c r="L41" s="799"/>
      <c r="M41" s="799"/>
      <c r="N41" s="799"/>
      <c r="O41" s="799"/>
      <c r="P41" s="799"/>
      <c r="Q41" s="799"/>
      <c r="R41" s="799"/>
      <c r="S41" s="799"/>
      <c r="T41" s="799"/>
      <c r="U41" s="801"/>
      <c r="V41" s="821"/>
      <c r="W41" s="822"/>
      <c r="X41" s="822"/>
      <c r="Y41" s="823"/>
      <c r="Z41" s="802"/>
    </row>
    <row r="42" spans="2:26" ht="18.75" customHeight="1">
      <c r="B42" s="789"/>
      <c r="C42" s="790" t="s">
        <v>935</v>
      </c>
      <c r="D42" s="790"/>
      <c r="E42" s="790"/>
      <c r="F42" s="790"/>
      <c r="G42" s="790"/>
      <c r="H42" s="790"/>
      <c r="I42" s="790"/>
      <c r="J42" s="790"/>
      <c r="K42" s="790"/>
      <c r="L42" s="790"/>
      <c r="M42" s="790"/>
      <c r="N42" s="790"/>
      <c r="O42" s="790"/>
      <c r="P42" s="790"/>
      <c r="Q42" s="790"/>
      <c r="R42" s="790"/>
      <c r="S42" s="790"/>
      <c r="T42" s="790"/>
      <c r="U42" s="790"/>
      <c r="V42" s="813"/>
      <c r="W42" s="814"/>
      <c r="X42" s="814"/>
      <c r="Y42" s="815"/>
      <c r="Z42" s="802"/>
    </row>
    <row r="43" spans="2:26" ht="18.75" customHeight="1">
      <c r="B43" s="784"/>
      <c r="D43" s="3066" t="s">
        <v>936</v>
      </c>
      <c r="E43" s="3067"/>
      <c r="F43" s="3067"/>
      <c r="G43" s="3067"/>
      <c r="H43" s="3067"/>
      <c r="I43" s="3068"/>
      <c r="J43" s="2833"/>
      <c r="K43" s="2834"/>
      <c r="L43" s="2834"/>
      <c r="M43" s="2834"/>
      <c r="N43" s="2834"/>
      <c r="O43" s="2834"/>
      <c r="P43" s="2834"/>
      <c r="Q43" s="2834"/>
      <c r="R43" s="2834"/>
      <c r="S43" s="2834"/>
      <c r="T43" s="2835"/>
      <c r="V43" s="995" t="s">
        <v>32</v>
      </c>
      <c r="W43" s="818" t="s">
        <v>258</v>
      </c>
      <c r="X43" s="996" t="s">
        <v>32</v>
      </c>
      <c r="Y43" s="820" t="s">
        <v>257</v>
      </c>
      <c r="Z43" s="802"/>
    </row>
    <row r="44" spans="2:26" ht="7.5" customHeight="1">
      <c r="B44" s="798"/>
      <c r="C44" s="799"/>
      <c r="D44" s="799"/>
      <c r="E44" s="799"/>
      <c r="F44" s="799"/>
      <c r="G44" s="799"/>
      <c r="H44" s="799"/>
      <c r="I44" s="799"/>
      <c r="J44" s="799"/>
      <c r="K44" s="799"/>
      <c r="L44" s="799"/>
      <c r="M44" s="799"/>
      <c r="N44" s="799"/>
      <c r="O44" s="799"/>
      <c r="P44" s="799"/>
      <c r="Q44" s="799"/>
      <c r="R44" s="799"/>
      <c r="S44" s="799"/>
      <c r="T44" s="799"/>
      <c r="U44" s="799"/>
      <c r="V44" s="821"/>
      <c r="W44" s="822"/>
      <c r="X44" s="822"/>
      <c r="Y44" s="823"/>
      <c r="Z44" s="802"/>
    </row>
    <row r="45" spans="2:26" ht="18.75" customHeight="1">
      <c r="B45" s="789"/>
      <c r="C45" s="790" t="s">
        <v>946</v>
      </c>
      <c r="D45" s="790"/>
      <c r="E45" s="790"/>
      <c r="F45" s="790"/>
      <c r="G45" s="790"/>
      <c r="H45" s="790"/>
      <c r="I45" s="790"/>
      <c r="J45" s="790"/>
      <c r="K45" s="790"/>
      <c r="L45" s="790"/>
      <c r="M45" s="790"/>
      <c r="N45" s="790"/>
      <c r="O45" s="790"/>
      <c r="P45" s="790"/>
      <c r="Q45" s="790"/>
      <c r="R45" s="790"/>
      <c r="S45" s="790"/>
      <c r="T45" s="790"/>
      <c r="U45" s="800"/>
      <c r="V45" s="813"/>
      <c r="W45" s="814"/>
      <c r="X45" s="814"/>
      <c r="Y45" s="815"/>
      <c r="Z45" s="802"/>
    </row>
    <row r="46" spans="2:26" ht="18.75" customHeight="1">
      <c r="B46" s="784"/>
      <c r="C46" s="785" t="s">
        <v>947</v>
      </c>
      <c r="U46" s="802"/>
      <c r="V46" s="995" t="s">
        <v>32</v>
      </c>
      <c r="W46" s="818" t="s">
        <v>258</v>
      </c>
      <c r="X46" s="996" t="s">
        <v>32</v>
      </c>
      <c r="Y46" s="820" t="s">
        <v>257</v>
      </c>
      <c r="Z46" s="802"/>
    </row>
    <row r="47" spans="2:26" ht="9" customHeight="1">
      <c r="B47" s="784"/>
      <c r="U47" s="816"/>
      <c r="V47" s="825"/>
      <c r="W47" s="826"/>
      <c r="X47" s="826"/>
      <c r="Y47" s="820"/>
      <c r="Z47" s="802"/>
    </row>
    <row r="48" spans="2:26" ht="18.75" customHeight="1">
      <c r="B48" s="789"/>
      <c r="C48" s="790" t="s">
        <v>1941</v>
      </c>
      <c r="D48" s="790"/>
      <c r="E48" s="790"/>
      <c r="F48" s="790"/>
      <c r="G48" s="790"/>
      <c r="H48" s="790"/>
      <c r="I48" s="790"/>
      <c r="J48" s="790"/>
      <c r="K48" s="790"/>
      <c r="L48" s="790"/>
      <c r="M48" s="790"/>
      <c r="N48" s="790"/>
      <c r="O48" s="790"/>
      <c r="P48" s="790"/>
      <c r="Q48" s="790"/>
      <c r="R48" s="790"/>
      <c r="S48" s="790"/>
      <c r="T48" s="790"/>
      <c r="U48" s="790"/>
      <c r="V48" s="813"/>
      <c r="W48" s="814"/>
      <c r="X48" s="814"/>
      <c r="Y48" s="815"/>
      <c r="Z48" s="802"/>
    </row>
    <row r="49" spans="1:26" ht="18.75" customHeight="1">
      <c r="B49" s="784"/>
      <c r="C49" s="785" t="s">
        <v>948</v>
      </c>
      <c r="V49" s="825"/>
      <c r="W49" s="826"/>
      <c r="X49" s="826"/>
      <c r="Y49" s="820"/>
      <c r="Z49" s="802"/>
    </row>
    <row r="50" spans="1:26" ht="18.75" customHeight="1">
      <c r="B50" s="784"/>
      <c r="C50" s="785" t="s">
        <v>949</v>
      </c>
      <c r="V50" s="995" t="s">
        <v>32</v>
      </c>
      <c r="W50" s="818" t="s">
        <v>258</v>
      </c>
      <c r="X50" s="996" t="s">
        <v>32</v>
      </c>
      <c r="Y50" s="820" t="s">
        <v>257</v>
      </c>
      <c r="Z50" s="802"/>
    </row>
    <row r="51" spans="1:26" ht="18.75" customHeight="1">
      <c r="B51" s="784"/>
      <c r="D51" s="3066" t="s">
        <v>950</v>
      </c>
      <c r="E51" s="3067"/>
      <c r="F51" s="3067"/>
      <c r="G51" s="3067"/>
      <c r="H51" s="3067"/>
      <c r="I51" s="3068"/>
      <c r="J51" s="2833"/>
      <c r="K51" s="2834"/>
      <c r="L51" s="2834"/>
      <c r="M51" s="2834"/>
      <c r="N51" s="2834"/>
      <c r="O51" s="2834"/>
      <c r="P51" s="2834"/>
      <c r="Q51" s="2834"/>
      <c r="R51" s="2834"/>
      <c r="S51" s="2834"/>
      <c r="T51" s="2835"/>
      <c r="V51" s="825"/>
      <c r="W51" s="826"/>
      <c r="X51" s="826"/>
      <c r="Y51" s="820"/>
      <c r="Z51" s="802"/>
    </row>
    <row r="52" spans="1:26" ht="7.5" customHeight="1">
      <c r="B52" s="798"/>
      <c r="C52" s="799"/>
      <c r="D52" s="799"/>
      <c r="E52" s="799"/>
      <c r="F52" s="799"/>
      <c r="G52" s="799"/>
      <c r="H52" s="799"/>
      <c r="I52" s="799"/>
      <c r="J52" s="799"/>
      <c r="K52" s="799"/>
      <c r="L52" s="799"/>
      <c r="M52" s="799"/>
      <c r="N52" s="799"/>
      <c r="O52" s="799"/>
      <c r="P52" s="799"/>
      <c r="Q52" s="799"/>
      <c r="R52" s="799"/>
      <c r="S52" s="799"/>
      <c r="T52" s="799"/>
      <c r="U52" s="799"/>
      <c r="V52" s="821"/>
      <c r="W52" s="822"/>
      <c r="X52" s="822"/>
      <c r="Y52" s="823"/>
      <c r="Z52" s="802"/>
    </row>
    <row r="53" spans="1:26" ht="7.35" customHeight="1">
      <c r="V53" s="803"/>
      <c r="W53" s="803"/>
      <c r="X53" s="803"/>
      <c r="Y53" s="803"/>
      <c r="Z53" s="802"/>
    </row>
    <row r="54" spans="1:26" ht="18.75" customHeight="1">
      <c r="B54" s="785" t="s">
        <v>951</v>
      </c>
      <c r="V54" s="786"/>
      <c r="W54" s="786"/>
      <c r="X54" s="786"/>
      <c r="Y54" s="786"/>
      <c r="Z54" s="802"/>
    </row>
    <row r="55" spans="1:26" ht="18.75" customHeight="1">
      <c r="B55" s="789"/>
      <c r="C55" s="3681" t="s">
        <v>952</v>
      </c>
      <c r="D55" s="3681"/>
      <c r="E55" s="3681"/>
      <c r="F55" s="3681"/>
      <c r="G55" s="3681"/>
      <c r="H55" s="3681"/>
      <c r="I55" s="3681"/>
      <c r="J55" s="3681"/>
      <c r="K55" s="3681"/>
      <c r="L55" s="3681"/>
      <c r="M55" s="3681"/>
      <c r="N55" s="3681"/>
      <c r="O55" s="3681"/>
      <c r="P55" s="3681"/>
      <c r="Q55" s="3681"/>
      <c r="R55" s="3681"/>
      <c r="S55" s="3681"/>
      <c r="T55" s="3681"/>
      <c r="U55" s="800"/>
      <c r="V55" s="813"/>
      <c r="W55" s="814"/>
      <c r="X55" s="814"/>
      <c r="Y55" s="815"/>
      <c r="Z55" s="802"/>
    </row>
    <row r="56" spans="1:26" ht="18.75" customHeight="1">
      <c r="B56" s="784"/>
      <c r="D56" s="3066" t="s">
        <v>934</v>
      </c>
      <c r="E56" s="3067"/>
      <c r="F56" s="3067"/>
      <c r="G56" s="3067"/>
      <c r="H56" s="3067"/>
      <c r="I56" s="3068"/>
      <c r="J56" s="2833"/>
      <c r="K56" s="2834"/>
      <c r="L56" s="2834"/>
      <c r="M56" s="2834"/>
      <c r="N56" s="2834"/>
      <c r="O56" s="2834"/>
      <c r="P56" s="2834"/>
      <c r="Q56" s="2834"/>
      <c r="R56" s="2834"/>
      <c r="S56" s="2834"/>
      <c r="T56" s="2835"/>
      <c r="U56" s="802"/>
      <c r="V56" s="995" t="s">
        <v>32</v>
      </c>
      <c r="W56" s="818" t="s">
        <v>258</v>
      </c>
      <c r="X56" s="996" t="s">
        <v>32</v>
      </c>
      <c r="Y56" s="820" t="s">
        <v>257</v>
      </c>
      <c r="Z56" s="802"/>
    </row>
    <row r="57" spans="1:26" ht="7.5" customHeight="1">
      <c r="B57" s="798"/>
      <c r="C57" s="799"/>
      <c r="D57" s="799"/>
      <c r="E57" s="799"/>
      <c r="F57" s="799"/>
      <c r="G57" s="799"/>
      <c r="H57" s="799"/>
      <c r="I57" s="799"/>
      <c r="J57" s="799"/>
      <c r="K57" s="799"/>
      <c r="L57" s="799"/>
      <c r="M57" s="799"/>
      <c r="N57" s="799"/>
      <c r="O57" s="799"/>
      <c r="P57" s="799"/>
      <c r="Q57" s="799"/>
      <c r="R57" s="799"/>
      <c r="S57" s="799"/>
      <c r="T57" s="799"/>
      <c r="U57" s="801"/>
      <c r="V57" s="821"/>
      <c r="W57" s="822"/>
      <c r="X57" s="822"/>
      <c r="Y57" s="823"/>
      <c r="Z57" s="802"/>
    </row>
    <row r="58" spans="1:26" ht="18.75" customHeight="1">
      <c r="B58" s="789"/>
      <c r="C58" s="790" t="s">
        <v>935</v>
      </c>
      <c r="D58" s="790"/>
      <c r="E58" s="790"/>
      <c r="F58" s="790"/>
      <c r="G58" s="790"/>
      <c r="H58" s="790"/>
      <c r="I58" s="790"/>
      <c r="J58" s="790"/>
      <c r="K58" s="790"/>
      <c r="L58" s="790"/>
      <c r="M58" s="790"/>
      <c r="N58" s="790"/>
      <c r="O58" s="790"/>
      <c r="P58" s="790"/>
      <c r="Q58" s="790"/>
      <c r="R58" s="790"/>
      <c r="S58" s="790"/>
      <c r="T58" s="790"/>
      <c r="U58" s="790"/>
      <c r="V58" s="813"/>
      <c r="W58" s="814"/>
      <c r="X58" s="814"/>
      <c r="Y58" s="815"/>
      <c r="Z58" s="802"/>
    </row>
    <row r="59" spans="1:26" ht="18.75" customHeight="1">
      <c r="B59" s="784"/>
      <c r="D59" s="3066" t="s">
        <v>936</v>
      </c>
      <c r="E59" s="3067"/>
      <c r="F59" s="3067"/>
      <c r="G59" s="3067"/>
      <c r="H59" s="3067"/>
      <c r="I59" s="3068"/>
      <c r="J59" s="2833"/>
      <c r="K59" s="2834"/>
      <c r="L59" s="2834"/>
      <c r="M59" s="2834"/>
      <c r="N59" s="2834"/>
      <c r="O59" s="2834"/>
      <c r="P59" s="2834"/>
      <c r="Q59" s="2834"/>
      <c r="R59" s="2834"/>
      <c r="S59" s="2834"/>
      <c r="T59" s="2835"/>
      <c r="V59" s="995" t="s">
        <v>32</v>
      </c>
      <c r="W59" s="818" t="s">
        <v>258</v>
      </c>
      <c r="X59" s="996" t="s">
        <v>32</v>
      </c>
      <c r="Y59" s="820" t="s">
        <v>257</v>
      </c>
      <c r="Z59" s="802"/>
    </row>
    <row r="60" spans="1:26" ht="7.5" customHeight="1">
      <c r="B60" s="798"/>
      <c r="C60" s="799"/>
      <c r="D60" s="799"/>
      <c r="E60" s="799"/>
      <c r="F60" s="799"/>
      <c r="G60" s="799"/>
      <c r="H60" s="799"/>
      <c r="I60" s="799"/>
      <c r="J60" s="799"/>
      <c r="K60" s="799"/>
      <c r="L60" s="799"/>
      <c r="M60" s="799"/>
      <c r="N60" s="799"/>
      <c r="O60" s="799"/>
      <c r="P60" s="799"/>
      <c r="Q60" s="799"/>
      <c r="R60" s="799"/>
      <c r="S60" s="799"/>
      <c r="T60" s="799"/>
      <c r="U60" s="799"/>
      <c r="V60" s="821"/>
      <c r="W60" s="822"/>
      <c r="X60" s="822"/>
      <c r="Y60" s="823"/>
      <c r="Z60" s="802"/>
    </row>
    <row r="61" spans="1:26" ht="18.75" customHeight="1">
      <c r="B61" s="789"/>
      <c r="C61" s="790" t="s">
        <v>953</v>
      </c>
      <c r="D61" s="790"/>
      <c r="E61" s="790"/>
      <c r="F61" s="790"/>
      <c r="G61" s="790"/>
      <c r="H61" s="790"/>
      <c r="I61" s="790"/>
      <c r="J61" s="790"/>
      <c r="K61" s="790"/>
      <c r="L61" s="790"/>
      <c r="M61" s="790"/>
      <c r="N61" s="790"/>
      <c r="O61" s="790"/>
      <c r="P61" s="790"/>
      <c r="Q61" s="790"/>
      <c r="R61" s="790"/>
      <c r="S61" s="790"/>
      <c r="T61" s="790"/>
      <c r="U61" s="800"/>
      <c r="V61" s="813"/>
      <c r="W61" s="814"/>
      <c r="X61" s="814"/>
      <c r="Y61" s="815"/>
      <c r="Z61" s="802"/>
    </row>
    <row r="62" spans="1:26" ht="18.75" customHeight="1">
      <c r="B62" s="784"/>
      <c r="C62" s="816" t="s">
        <v>938</v>
      </c>
      <c r="D62" s="816"/>
      <c r="E62" s="816"/>
      <c r="F62" s="816"/>
      <c r="G62" s="816"/>
      <c r="H62" s="816"/>
      <c r="I62" s="816"/>
      <c r="J62" s="816"/>
      <c r="K62" s="816"/>
      <c r="L62" s="816"/>
      <c r="M62" s="816"/>
      <c r="N62" s="816"/>
      <c r="O62" s="816"/>
      <c r="P62" s="816"/>
      <c r="Q62" s="816"/>
      <c r="R62" s="816"/>
      <c r="S62" s="816"/>
      <c r="T62" s="816"/>
      <c r="U62" s="802"/>
      <c r="V62" s="995" t="s">
        <v>32</v>
      </c>
      <c r="W62" s="818" t="s">
        <v>258</v>
      </c>
      <c r="X62" s="996" t="s">
        <v>32</v>
      </c>
      <c r="Y62" s="820" t="s">
        <v>257</v>
      </c>
      <c r="Z62" s="802"/>
    </row>
    <row r="63" spans="1:26" ht="7.35" customHeight="1">
      <c r="A63" s="802"/>
      <c r="B63" s="799"/>
      <c r="C63" s="799"/>
      <c r="D63" s="799"/>
      <c r="E63" s="799"/>
      <c r="F63" s="799"/>
      <c r="G63" s="799"/>
      <c r="H63" s="799"/>
      <c r="I63" s="799"/>
      <c r="J63" s="799"/>
      <c r="K63" s="799"/>
      <c r="L63" s="799"/>
      <c r="M63" s="799"/>
      <c r="N63" s="799"/>
      <c r="O63" s="799"/>
      <c r="P63" s="799"/>
      <c r="Q63" s="799"/>
      <c r="R63" s="799"/>
      <c r="S63" s="799"/>
      <c r="T63" s="799"/>
      <c r="U63" s="799"/>
      <c r="V63" s="997"/>
      <c r="W63" s="998"/>
      <c r="X63" s="998"/>
      <c r="Y63" s="999"/>
      <c r="Z63" s="802"/>
    </row>
    <row r="64" spans="1:26" ht="7.35" customHeight="1">
      <c r="V64" s="803"/>
      <c r="W64" s="803"/>
      <c r="X64" s="803"/>
      <c r="Y64" s="803"/>
      <c r="Z64" s="802"/>
    </row>
    <row r="65" spans="2:26">
      <c r="B65" s="785" t="s">
        <v>954</v>
      </c>
      <c r="Z65" s="802"/>
    </row>
    <row r="66" spans="2:26">
      <c r="B66" s="785" t="s">
        <v>955</v>
      </c>
    </row>
  </sheetData>
  <mergeCells count="29">
    <mergeCell ref="D19:I19"/>
    <mergeCell ref="J19:T19"/>
    <mergeCell ref="D28:I28"/>
    <mergeCell ref="J28:T28"/>
    <mergeCell ref="B8:F11"/>
    <mergeCell ref="D16:I16"/>
    <mergeCell ref="J16:T16"/>
    <mergeCell ref="H9:M9"/>
    <mergeCell ref="H11:N11"/>
    <mergeCell ref="D31:I31"/>
    <mergeCell ref="J31:T31"/>
    <mergeCell ref="C38:T38"/>
    <mergeCell ref="D40:I40"/>
    <mergeCell ref="J40:T40"/>
    <mergeCell ref="D59:I59"/>
    <mergeCell ref="J59:T59"/>
    <mergeCell ref="D43:I43"/>
    <mergeCell ref="J43:T43"/>
    <mergeCell ref="D51:I51"/>
    <mergeCell ref="J51:T51"/>
    <mergeCell ref="C55:T55"/>
    <mergeCell ref="D56:I56"/>
    <mergeCell ref="J56:T56"/>
    <mergeCell ref="R2:Y2"/>
    <mergeCell ref="B4:Y4"/>
    <mergeCell ref="B6:F6"/>
    <mergeCell ref="G6:Y6"/>
    <mergeCell ref="B7:F7"/>
    <mergeCell ref="B3:E3"/>
  </mergeCells>
  <phoneticPr fontId="1"/>
  <dataValidations count="1">
    <dataValidation type="list" allowBlank="1" showInputMessage="1" showErrorMessage="1" sqref="K7 O7 Q8:Q11 G7:G11 V15 X15 V19 X19 V22 X22 V27 X27 V31 X31 V34 X34 V39 X39 V43 X43 V46 X46 V50 X50 V56 X56 V59 X59 V62 X62" xr:uid="{714D2E06-5A6F-411F-B8E6-D462069F24E1}">
      <formula1>$AD$7:$AD$8</formula1>
    </dataValidation>
  </dataValidations>
  <pageMargins left="0.7" right="0.7" top="0.75" bottom="0.75" header="0.3" footer="0.3"/>
  <pageSetup paperSize="9" scale="68" orientation="portrait"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0E22E-7AB8-473B-9E23-DB7DFB850FB8}">
  <dimension ref="B1:AI25"/>
  <sheetViews>
    <sheetView view="pageBreakPreview" topLeftCell="A15" zoomScaleNormal="100" zoomScaleSheetLayoutView="100" workbookViewId="0">
      <selection activeCell="D13" sqref="D13:G13"/>
    </sheetView>
  </sheetViews>
  <sheetFormatPr defaultColWidth="8.875" defaultRowHeight="13.5"/>
  <cols>
    <col min="1" max="1" width="5" style="1000" customWidth="1"/>
    <col min="2" max="3" width="3" style="1000" customWidth="1"/>
    <col min="4" max="4" width="21.125" style="1000" customWidth="1"/>
    <col min="5" max="7" width="18.125" style="1000" customWidth="1"/>
    <col min="8" max="8" width="10.375" style="1000" customWidth="1"/>
    <col min="9" max="9" width="1.125" style="1000" customWidth="1"/>
    <col min="10" max="16384" width="8.875" style="1000"/>
  </cols>
  <sheetData>
    <row r="1" spans="2:8" ht="20.100000000000001" customHeight="1"/>
    <row r="2" spans="2:8" ht="20.100000000000001" customHeight="1">
      <c r="C2" s="1001"/>
      <c r="D2" s="1000" t="s">
        <v>1625</v>
      </c>
      <c r="F2" s="3707" t="s">
        <v>1249</v>
      </c>
      <c r="G2" s="3707"/>
      <c r="H2" s="3707"/>
    </row>
    <row r="3" spans="2:8" ht="20.100000000000001" customHeight="1">
      <c r="C3" s="1001"/>
      <c r="H3" s="1002"/>
    </row>
    <row r="4" spans="2:8" ht="20.100000000000001" customHeight="1">
      <c r="B4" s="3715" t="s">
        <v>1250</v>
      </c>
      <c r="C4" s="3716"/>
      <c r="D4" s="3716"/>
      <c r="E4" s="3716"/>
      <c r="F4" s="3716"/>
      <c r="G4" s="3716"/>
      <c r="H4" s="3716"/>
    </row>
    <row r="5" spans="2:8" ht="20.100000000000001" customHeight="1"/>
    <row r="6" spans="2:8" ht="24" customHeight="1">
      <c r="B6" s="3717" t="s">
        <v>1251</v>
      </c>
      <c r="C6" s="3717"/>
      <c r="D6" s="3717"/>
      <c r="E6" s="3718"/>
      <c r="F6" s="3718"/>
      <c r="G6" s="3718"/>
      <c r="H6" s="3718"/>
    </row>
    <row r="7" spans="2:8" ht="24" customHeight="1">
      <c r="B7" s="3717" t="s">
        <v>1252</v>
      </c>
      <c r="C7" s="3717"/>
      <c r="D7" s="3717"/>
      <c r="E7" s="3718" t="s">
        <v>1253</v>
      </c>
      <c r="F7" s="3718"/>
      <c r="G7" s="3718"/>
      <c r="H7" s="3718"/>
    </row>
    <row r="8" spans="2:8" ht="21.75" customHeight="1">
      <c r="B8" s="3700" t="s">
        <v>1212</v>
      </c>
      <c r="C8" s="3701"/>
      <c r="D8" s="3701"/>
      <c r="E8" s="3701"/>
      <c r="F8" s="3701"/>
      <c r="G8" s="3702"/>
      <c r="H8" s="1003" t="s">
        <v>990</v>
      </c>
    </row>
    <row r="9" spans="2:8" ht="60" customHeight="1">
      <c r="B9" s="3710">
        <v>1</v>
      </c>
      <c r="C9" s="3713" t="s">
        <v>1254</v>
      </c>
      <c r="D9" s="3713"/>
      <c r="E9" s="3713"/>
      <c r="F9" s="3714"/>
      <c r="G9" s="3714"/>
      <c r="H9" s="1004"/>
    </row>
    <row r="10" spans="2:8" ht="81.75" customHeight="1">
      <c r="B10" s="3711"/>
      <c r="D10" s="3705" t="s">
        <v>1255</v>
      </c>
      <c r="E10" s="3705"/>
      <c r="F10" s="3706"/>
      <c r="G10" s="3706"/>
      <c r="H10" s="1004"/>
    </row>
    <row r="11" spans="2:8" ht="36" customHeight="1">
      <c r="B11" s="3711"/>
      <c r="D11" s="3705" t="s">
        <v>1256</v>
      </c>
      <c r="E11" s="3705"/>
      <c r="F11" s="3706"/>
      <c r="G11" s="3706"/>
      <c r="H11" s="1004"/>
    </row>
    <row r="12" spans="2:8" ht="60" customHeight="1">
      <c r="B12" s="3711"/>
      <c r="D12" s="3705" t="s">
        <v>1826</v>
      </c>
      <c r="E12" s="3705"/>
      <c r="F12" s="3706"/>
      <c r="G12" s="3706"/>
      <c r="H12" s="1004"/>
    </row>
    <row r="13" spans="2:8" ht="39.75" customHeight="1">
      <c r="B13" s="3712"/>
      <c r="D13" s="3705" t="s">
        <v>1257</v>
      </c>
      <c r="E13" s="3705"/>
      <c r="F13" s="3706"/>
      <c r="G13" s="3706"/>
      <c r="H13" s="1004"/>
    </row>
    <row r="14" spans="2:8" ht="60" customHeight="1">
      <c r="B14" s="1005">
        <v>2</v>
      </c>
      <c r="C14" s="3705" t="s">
        <v>1258</v>
      </c>
      <c r="D14" s="3705"/>
      <c r="E14" s="3705"/>
      <c r="F14" s="3706"/>
      <c r="G14" s="3706"/>
      <c r="H14" s="1004"/>
    </row>
    <row r="15" spans="2:8" ht="60" customHeight="1">
      <c r="B15" s="1005">
        <v>3</v>
      </c>
      <c r="C15" s="3705" t="s">
        <v>1259</v>
      </c>
      <c r="D15" s="3705"/>
      <c r="E15" s="3705"/>
      <c r="F15" s="3706"/>
      <c r="G15" s="3706"/>
      <c r="H15" s="1004"/>
    </row>
    <row r="16" spans="2:8" ht="60" customHeight="1">
      <c r="B16" s="1005">
        <v>4</v>
      </c>
      <c r="C16" s="3705" t="s">
        <v>1260</v>
      </c>
      <c r="D16" s="3705"/>
      <c r="E16" s="3705"/>
      <c r="F16" s="3706"/>
      <c r="G16" s="3706"/>
      <c r="H16" s="1004"/>
    </row>
    <row r="17" spans="2:35" ht="60" customHeight="1">
      <c r="B17" s="1005">
        <v>5</v>
      </c>
      <c r="C17" s="3705" t="s">
        <v>1261</v>
      </c>
      <c r="D17" s="3705"/>
      <c r="E17" s="3705"/>
      <c r="F17" s="3706"/>
      <c r="G17" s="3706"/>
      <c r="H17" s="1004"/>
    </row>
    <row r="19" spans="2:35" ht="13.15" customHeight="1">
      <c r="B19" s="3703" t="s">
        <v>1262</v>
      </c>
      <c r="C19" s="3703"/>
      <c r="D19" s="3704" t="s">
        <v>1263</v>
      </c>
      <c r="E19" s="3704"/>
      <c r="F19" s="3704"/>
      <c r="G19" s="3704"/>
      <c r="H19" s="3704"/>
      <c r="I19" s="1006"/>
      <c r="J19" s="1006"/>
      <c r="K19" s="1006"/>
      <c r="L19" s="1006"/>
      <c r="M19" s="1006"/>
      <c r="N19" s="1006"/>
      <c r="O19" s="1006"/>
      <c r="P19" s="1006"/>
      <c r="Q19" s="1006"/>
      <c r="R19" s="1006"/>
      <c r="S19" s="1006"/>
      <c r="T19" s="1006"/>
      <c r="U19" s="1006"/>
      <c r="V19" s="1006"/>
      <c r="W19" s="1006"/>
      <c r="X19" s="1006"/>
      <c r="Y19" s="1006"/>
      <c r="Z19" s="1006"/>
      <c r="AA19" s="1006"/>
      <c r="AB19" s="1006"/>
      <c r="AC19" s="1006"/>
      <c r="AD19" s="1006"/>
      <c r="AE19" s="1006"/>
      <c r="AF19" s="1006"/>
      <c r="AG19" s="1006"/>
      <c r="AH19" s="1006"/>
      <c r="AI19" s="1006"/>
    </row>
    <row r="20" spans="2:35">
      <c r="D20" s="3704"/>
      <c r="E20" s="3704"/>
      <c r="F20" s="3704"/>
      <c r="G20" s="3704"/>
      <c r="H20" s="3704"/>
      <c r="I20" s="1006"/>
      <c r="J20" s="1006"/>
      <c r="K20" s="1006"/>
      <c r="L20" s="1006"/>
      <c r="M20" s="1006"/>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row>
    <row r="21" spans="2:35">
      <c r="B21" s="3703" t="s">
        <v>1264</v>
      </c>
      <c r="C21" s="3703"/>
      <c r="D21" s="3708" t="s">
        <v>1265</v>
      </c>
      <c r="E21" s="3708"/>
      <c r="F21" s="3708"/>
      <c r="G21" s="3708"/>
      <c r="H21" s="3708"/>
    </row>
    <row r="22" spans="2:35" ht="13.15" customHeight="1">
      <c r="B22" s="3703" t="s">
        <v>1266</v>
      </c>
      <c r="C22" s="3703"/>
      <c r="D22" s="3709" t="s">
        <v>1267</v>
      </c>
      <c r="E22" s="3709"/>
      <c r="F22" s="3709"/>
      <c r="G22" s="3709"/>
      <c r="H22" s="3709"/>
      <c r="I22" s="1007"/>
      <c r="J22" s="1007"/>
      <c r="K22" s="1007"/>
      <c r="L22" s="1007"/>
      <c r="M22" s="1007"/>
      <c r="N22" s="1007"/>
      <c r="O22" s="1007"/>
      <c r="P22" s="1007"/>
      <c r="Q22" s="1007"/>
      <c r="R22" s="1007"/>
      <c r="S22" s="1007"/>
      <c r="T22" s="1007"/>
      <c r="U22" s="1007"/>
      <c r="V22" s="1007"/>
      <c r="W22" s="1007"/>
      <c r="X22" s="1007"/>
      <c r="Y22" s="1007"/>
      <c r="Z22" s="1007"/>
      <c r="AA22" s="1007"/>
      <c r="AB22" s="1007"/>
      <c r="AC22" s="1007"/>
      <c r="AD22" s="1007"/>
      <c r="AE22" s="1007"/>
      <c r="AF22" s="1007"/>
      <c r="AG22" s="1007"/>
      <c r="AH22" s="1007"/>
      <c r="AI22" s="1007"/>
    </row>
    <row r="23" spans="2:35">
      <c r="C23" s="1008"/>
      <c r="D23" s="3709"/>
      <c r="E23" s="3709"/>
      <c r="F23" s="3709"/>
      <c r="G23" s="3709"/>
      <c r="H23" s="3709"/>
      <c r="I23" s="1007"/>
      <c r="J23" s="1007"/>
      <c r="K23" s="1007"/>
      <c r="L23" s="1007"/>
      <c r="M23" s="1007"/>
      <c r="N23" s="1007"/>
      <c r="O23" s="1007"/>
      <c r="P23" s="1007"/>
      <c r="Q23" s="1007"/>
      <c r="R23" s="1007"/>
      <c r="S23" s="1007"/>
      <c r="T23" s="1007"/>
      <c r="U23" s="1007"/>
      <c r="V23" s="1007"/>
      <c r="W23" s="1007"/>
      <c r="X23" s="1007"/>
      <c r="Y23" s="1007"/>
      <c r="Z23" s="1007"/>
      <c r="AA23" s="1007"/>
      <c r="AB23" s="1007"/>
      <c r="AC23" s="1007"/>
      <c r="AD23" s="1007"/>
      <c r="AE23" s="1007"/>
      <c r="AF23" s="1007"/>
      <c r="AG23" s="1007"/>
      <c r="AH23" s="1007"/>
      <c r="AI23" s="1007"/>
    </row>
    <row r="24" spans="2:35" ht="13.15" customHeight="1">
      <c r="B24" s="3703" t="s">
        <v>1268</v>
      </c>
      <c r="C24" s="3703"/>
      <c r="D24" s="3704" t="s">
        <v>1269</v>
      </c>
      <c r="E24" s="3704"/>
      <c r="F24" s="3704"/>
      <c r="G24" s="3704"/>
      <c r="H24" s="3704"/>
      <c r="I24" s="1006"/>
      <c r="J24" s="1006"/>
      <c r="K24" s="1006"/>
      <c r="L24" s="1006"/>
      <c r="M24" s="1006"/>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row>
    <row r="25" spans="2:35">
      <c r="D25" s="3704"/>
      <c r="E25" s="3704"/>
      <c r="F25" s="3704"/>
      <c r="G25" s="3704"/>
      <c r="H25" s="3704"/>
      <c r="I25" s="1006"/>
      <c r="J25" s="1006"/>
      <c r="K25" s="1006"/>
      <c r="L25" s="1006"/>
      <c r="M25" s="1006"/>
      <c r="N25" s="1006"/>
      <c r="O25" s="1006"/>
      <c r="P25" s="1006"/>
      <c r="Q25" s="1006"/>
      <c r="R25" s="1006"/>
      <c r="S25" s="1006"/>
      <c r="T25" s="1006"/>
      <c r="U25" s="1006"/>
      <c r="V25" s="1006"/>
      <c r="W25" s="1006"/>
      <c r="X25" s="1006"/>
      <c r="Y25" s="1006"/>
      <c r="Z25" s="1006"/>
      <c r="AA25" s="1006"/>
      <c r="AB25" s="1006"/>
      <c r="AC25" s="1006"/>
      <c r="AD25" s="1006"/>
      <c r="AE25" s="1006"/>
      <c r="AF25" s="1006"/>
      <c r="AG25" s="1006"/>
      <c r="AH25" s="1006"/>
      <c r="AI25" s="1006"/>
    </row>
  </sheetData>
  <mergeCells count="25">
    <mergeCell ref="F2:H2"/>
    <mergeCell ref="B21:C21"/>
    <mergeCell ref="D21:H21"/>
    <mergeCell ref="B22:C22"/>
    <mergeCell ref="D22:H23"/>
    <mergeCell ref="B9:B13"/>
    <mergeCell ref="C9:G9"/>
    <mergeCell ref="D10:G10"/>
    <mergeCell ref="D11:G11"/>
    <mergeCell ref="D12:G12"/>
    <mergeCell ref="D13:G13"/>
    <mergeCell ref="B4:H4"/>
    <mergeCell ref="B6:D6"/>
    <mergeCell ref="E6:H6"/>
    <mergeCell ref="B7:D7"/>
    <mergeCell ref="E7:H7"/>
    <mergeCell ref="B8:G8"/>
    <mergeCell ref="B24:C24"/>
    <mergeCell ref="D24:H25"/>
    <mergeCell ref="C14:G14"/>
    <mergeCell ref="C15:G15"/>
    <mergeCell ref="C16:G16"/>
    <mergeCell ref="C17:G17"/>
    <mergeCell ref="B19:C19"/>
    <mergeCell ref="D19:H20"/>
  </mergeCells>
  <phoneticPr fontId="1"/>
  <dataValidations count="1">
    <dataValidation type="list" allowBlank="1" showInputMessage="1" showErrorMessage="1" sqref="H9:H17" xr:uid="{E5CFBA7A-D0FE-43DF-82B0-C138AED098C8}">
      <formula1>"✓"</formula1>
    </dataValidation>
  </dataValidations>
  <pageMargins left="0.69" right="0.47" top="0.98399999999999999" bottom="0.98399999999999999" header="0.51200000000000001" footer="0.51200000000000001"/>
  <pageSetup paperSize="9" scale="86" orientation="portrait" r:id="rId1"/>
  <headerFooter alignWithMargins="0"/>
  <colBreaks count="1" manualBreakCount="1">
    <brk id="8"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79874" r:id="rId4" name="Check Box 2">
              <controlPr defaultSize="0" autoFill="0" autoLine="0" autoPict="0">
                <anchor moveWithCells="1">
                  <from>
                    <xdr:col>4</xdr:col>
                    <xdr:colOff>1066800</xdr:colOff>
                    <xdr:row>5</xdr:row>
                    <xdr:rowOff>285750</xdr:rowOff>
                  </from>
                  <to>
                    <xdr:col>5</xdr:col>
                    <xdr:colOff>9525</xdr:colOff>
                    <xdr:row>7</xdr:row>
                    <xdr:rowOff>19050</xdr:rowOff>
                  </to>
                </anchor>
              </controlPr>
            </control>
          </mc:Choice>
        </mc:AlternateContent>
        <mc:AlternateContent xmlns:mc="http://schemas.openxmlformats.org/markup-compatibility/2006">
          <mc:Choice Requires="x14">
            <control shapeId="79875" r:id="rId5" name="Check Box 3">
              <controlPr defaultSize="0" autoFill="0" autoLine="0" autoPict="0">
                <anchor moveWithCells="1">
                  <from>
                    <xdr:col>5</xdr:col>
                    <xdr:colOff>561975</xdr:colOff>
                    <xdr:row>5</xdr:row>
                    <xdr:rowOff>285750</xdr:rowOff>
                  </from>
                  <to>
                    <xdr:col>5</xdr:col>
                    <xdr:colOff>885825</xdr:colOff>
                    <xdr:row>7</xdr:row>
                    <xdr:rowOff>19050</xdr:rowOff>
                  </to>
                </anchor>
              </controlPr>
            </control>
          </mc:Choice>
        </mc:AlternateContent>
        <mc:AlternateContent xmlns:mc="http://schemas.openxmlformats.org/markup-compatibility/2006">
          <mc:Choice Requires="x14">
            <control shapeId="79876" r:id="rId6" name="Check Box 4">
              <controlPr defaultSize="0" autoFill="0" autoLine="0" autoPict="0">
                <anchor moveWithCells="1">
                  <from>
                    <xdr:col>6</xdr:col>
                    <xdr:colOff>85725</xdr:colOff>
                    <xdr:row>5</xdr:row>
                    <xdr:rowOff>295275</xdr:rowOff>
                  </from>
                  <to>
                    <xdr:col>6</xdr:col>
                    <xdr:colOff>409575</xdr:colOff>
                    <xdr:row>7</xdr:row>
                    <xdr:rowOff>28575</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59E9-46DD-40DA-B330-2FCCE8EA8980}">
  <dimension ref="B1:AJ31"/>
  <sheetViews>
    <sheetView view="pageBreakPreview" topLeftCell="A17" zoomScaleNormal="100" zoomScaleSheetLayoutView="100" workbookViewId="0">
      <selection activeCell="D13" sqref="D13:G13"/>
    </sheetView>
  </sheetViews>
  <sheetFormatPr defaultColWidth="8.875" defaultRowHeight="13.5"/>
  <cols>
    <col min="1" max="1" width="1.25" style="1000" customWidth="1"/>
    <col min="2" max="3" width="3" style="1000" customWidth="1"/>
    <col min="4" max="4" width="21.125" style="1000" customWidth="1"/>
    <col min="5" max="6" width="18.125" style="1000" customWidth="1"/>
    <col min="7" max="7" width="26.125" style="1000" customWidth="1"/>
    <col min="8" max="8" width="10.375" style="1000" customWidth="1"/>
    <col min="9" max="9" width="1.125" style="1000" customWidth="1"/>
    <col min="10" max="16384" width="8.875" style="1000"/>
  </cols>
  <sheetData>
    <row r="1" spans="2:9" ht="20.100000000000001" customHeight="1"/>
    <row r="2" spans="2:9" ht="20.100000000000001" customHeight="1">
      <c r="B2" s="1001"/>
      <c r="D2" s="1000" t="s">
        <v>1624</v>
      </c>
      <c r="G2" s="3707" t="s">
        <v>1249</v>
      </c>
      <c r="H2" s="3707"/>
      <c r="I2" s="1002"/>
    </row>
    <row r="3" spans="2:9" ht="20.100000000000001" customHeight="1">
      <c r="B3" s="1001"/>
      <c r="H3" s="1002"/>
      <c r="I3" s="1002"/>
    </row>
    <row r="4" spans="2:9" ht="20.100000000000001" customHeight="1">
      <c r="B4" s="3715" t="s">
        <v>1270</v>
      </c>
      <c r="C4" s="3716"/>
      <c r="D4" s="3716"/>
      <c r="E4" s="3716"/>
      <c r="F4" s="3716"/>
      <c r="G4" s="3716"/>
      <c r="H4" s="3716"/>
      <c r="I4" s="1009"/>
    </row>
    <row r="5" spans="2:9" ht="20.100000000000001" customHeight="1">
      <c r="B5" s="1009"/>
      <c r="C5" s="1009"/>
      <c r="D5" s="1009"/>
      <c r="E5" s="1009"/>
      <c r="F5" s="1009"/>
      <c r="G5" s="1009"/>
      <c r="H5" s="1009"/>
      <c r="I5" s="1009"/>
    </row>
    <row r="6" spans="2:9" ht="24" customHeight="1">
      <c r="B6" s="3717" t="s">
        <v>1251</v>
      </c>
      <c r="C6" s="3717"/>
      <c r="D6" s="3717"/>
      <c r="E6" s="3719"/>
      <c r="F6" s="3720"/>
      <c r="G6" s="3720"/>
      <c r="H6" s="3721"/>
      <c r="I6" s="1009"/>
    </row>
    <row r="7" spans="2:9" ht="24" customHeight="1">
      <c r="B7" s="3717" t="s">
        <v>1252</v>
      </c>
      <c r="C7" s="3717"/>
      <c r="D7" s="3717"/>
      <c r="E7" s="3719" t="s">
        <v>1253</v>
      </c>
      <c r="F7" s="3720"/>
      <c r="G7" s="3720"/>
      <c r="H7" s="3721"/>
      <c r="I7" s="1009"/>
    </row>
    <row r="8" spans="2:9" ht="20.100000000000001" customHeight="1">
      <c r="B8" s="3700" t="s">
        <v>1271</v>
      </c>
      <c r="C8" s="3701"/>
      <c r="D8" s="3701"/>
      <c r="E8" s="3701"/>
      <c r="F8" s="3701"/>
      <c r="G8" s="3702"/>
      <c r="H8" s="1003" t="s">
        <v>990</v>
      </c>
      <c r="I8" s="1009"/>
    </row>
    <row r="9" spans="2:9" ht="60" customHeight="1">
      <c r="B9" s="3710">
        <v>1</v>
      </c>
      <c r="C9" s="3713" t="s">
        <v>1254</v>
      </c>
      <c r="D9" s="3713"/>
      <c r="E9" s="3713"/>
      <c r="F9" s="3714"/>
      <c r="G9" s="3714"/>
      <c r="H9" s="1004"/>
    </row>
    <row r="10" spans="2:9" ht="60" customHeight="1">
      <c r="B10" s="3711"/>
      <c r="D10" s="3705" t="s">
        <v>1255</v>
      </c>
      <c r="E10" s="3705"/>
      <c r="F10" s="3706"/>
      <c r="G10" s="3706"/>
      <c r="H10" s="1004"/>
    </row>
    <row r="11" spans="2:9" ht="36" customHeight="1">
      <c r="B11" s="3711"/>
      <c r="D11" s="3705" t="s">
        <v>1256</v>
      </c>
      <c r="E11" s="3705"/>
      <c r="F11" s="3706"/>
      <c r="G11" s="3706"/>
      <c r="H11" s="1004"/>
    </row>
    <row r="12" spans="2:9" ht="60" customHeight="1">
      <c r="B12" s="3711"/>
      <c r="D12" s="3606" t="s">
        <v>1827</v>
      </c>
      <c r="E12" s="3606"/>
      <c r="F12" s="3725"/>
      <c r="G12" s="3725"/>
      <c r="H12" s="1004"/>
    </row>
    <row r="13" spans="2:9" ht="39.75" customHeight="1">
      <c r="B13" s="3712"/>
      <c r="D13" s="3606" t="s">
        <v>1257</v>
      </c>
      <c r="E13" s="3606"/>
      <c r="F13" s="3725"/>
      <c r="G13" s="3725"/>
      <c r="H13" s="1004"/>
    </row>
    <row r="14" spans="2:9" ht="60" customHeight="1">
      <c r="B14" s="1005">
        <v>2</v>
      </c>
      <c r="C14" s="3705" t="s">
        <v>1258</v>
      </c>
      <c r="D14" s="3705"/>
      <c r="E14" s="3705"/>
      <c r="F14" s="3706"/>
      <c r="G14" s="3706"/>
      <c r="H14" s="1004"/>
    </row>
    <row r="15" spans="2:9" ht="60" customHeight="1">
      <c r="B15" s="1005">
        <v>3</v>
      </c>
      <c r="C15" s="3705" t="s">
        <v>1259</v>
      </c>
      <c r="D15" s="3705"/>
      <c r="E15" s="3705"/>
      <c r="F15" s="3706"/>
      <c r="G15" s="3706"/>
      <c r="H15" s="1004"/>
    </row>
    <row r="16" spans="2:9" ht="60" customHeight="1">
      <c r="B16" s="1005">
        <v>4</v>
      </c>
      <c r="C16" s="3705" t="s">
        <v>1260</v>
      </c>
      <c r="D16" s="3705"/>
      <c r="E16" s="3705"/>
      <c r="F16" s="3706"/>
      <c r="G16" s="3706"/>
      <c r="H16" s="1004"/>
    </row>
    <row r="17" spans="2:36" ht="60" customHeight="1">
      <c r="B17" s="1005">
        <v>5</v>
      </c>
      <c r="C17" s="3705" t="s">
        <v>1261</v>
      </c>
      <c r="D17" s="3705"/>
      <c r="E17" s="3705"/>
      <c r="F17" s="3706"/>
      <c r="G17" s="3706"/>
      <c r="H17" s="1004"/>
    </row>
    <row r="19" spans="2:36" ht="20.100000000000001" customHeight="1">
      <c r="B19" s="1000" t="s">
        <v>1272</v>
      </c>
      <c r="I19" s="1001"/>
    </row>
    <row r="20" spans="2:36" ht="20.100000000000001" customHeight="1">
      <c r="B20" s="3722" t="s">
        <v>1273</v>
      </c>
      <c r="C20" s="3723"/>
      <c r="D20" s="3723"/>
      <c r="E20" s="3723"/>
      <c r="F20" s="3723"/>
      <c r="G20" s="3723"/>
      <c r="H20" s="3723"/>
      <c r="I20" s="1001"/>
    </row>
    <row r="21" spans="2:36" ht="12" customHeight="1">
      <c r="B21" s="3724"/>
      <c r="C21" s="3724"/>
      <c r="D21" s="3724"/>
      <c r="E21" s="3724"/>
      <c r="F21" s="3724"/>
      <c r="G21" s="3724"/>
      <c r="H21" s="3724"/>
      <c r="I21" s="1001"/>
    </row>
    <row r="22" spans="2:36">
      <c r="B22" s="3700" t="s">
        <v>1212</v>
      </c>
      <c r="C22" s="3701"/>
      <c r="D22" s="3701"/>
      <c r="E22" s="3701"/>
      <c r="F22" s="3701"/>
      <c r="G22" s="3702"/>
      <c r="H22" s="1003" t="s">
        <v>990</v>
      </c>
      <c r="I22" s="1010"/>
    </row>
    <row r="23" spans="2:36" ht="34.5" customHeight="1">
      <c r="B23" s="1005">
        <v>1</v>
      </c>
      <c r="C23" s="3705" t="s">
        <v>1210</v>
      </c>
      <c r="D23" s="3705"/>
      <c r="E23" s="3705"/>
      <c r="F23" s="3706"/>
      <c r="G23" s="3706"/>
      <c r="H23" s="1011"/>
      <c r="I23" s="1001"/>
    </row>
    <row r="24" spans="2:36" ht="34.5" customHeight="1">
      <c r="B24" s="1005">
        <v>2</v>
      </c>
      <c r="C24" s="3705" t="s">
        <v>1209</v>
      </c>
      <c r="D24" s="3705"/>
      <c r="E24" s="3705"/>
      <c r="F24" s="3706"/>
      <c r="G24" s="3706"/>
      <c r="H24" s="1011"/>
      <c r="I24" s="1001"/>
    </row>
    <row r="25" spans="2:36" ht="8.25" customHeight="1">
      <c r="B25" s="1010"/>
      <c r="C25" s="1012"/>
      <c r="D25" s="1012"/>
      <c r="E25" s="1012"/>
      <c r="F25" s="1001"/>
      <c r="G25" s="1001"/>
      <c r="H25" s="1001"/>
      <c r="I25" s="1001"/>
    </row>
    <row r="26" spans="2:36" ht="17.100000000000001" customHeight="1">
      <c r="B26" s="3709" t="s">
        <v>1274</v>
      </c>
      <c r="C26" s="3709"/>
      <c r="D26" s="3709"/>
      <c r="E26" s="3709"/>
      <c r="F26" s="3709"/>
      <c r="G26" s="3709"/>
      <c r="H26" s="3709"/>
      <c r="I26" s="1013"/>
      <c r="J26" s="1006"/>
      <c r="K26" s="1006"/>
      <c r="L26" s="1006"/>
      <c r="M26" s="1006"/>
      <c r="N26" s="1006"/>
      <c r="O26" s="1006"/>
      <c r="P26" s="1006"/>
      <c r="Q26" s="1006"/>
      <c r="R26" s="1006"/>
      <c r="S26" s="1006"/>
      <c r="T26" s="1006"/>
      <c r="U26" s="1006"/>
      <c r="V26" s="1006"/>
      <c r="W26" s="1006"/>
      <c r="X26" s="1006"/>
      <c r="Y26" s="1006"/>
      <c r="Z26" s="1006"/>
      <c r="AA26" s="1006"/>
      <c r="AB26" s="1006"/>
      <c r="AC26" s="1006"/>
      <c r="AD26" s="1006"/>
      <c r="AE26" s="1006"/>
      <c r="AF26" s="1006"/>
      <c r="AG26" s="1006"/>
      <c r="AH26" s="1006"/>
      <c r="AI26" s="1006"/>
      <c r="AJ26" s="1006"/>
    </row>
    <row r="27" spans="2:36" ht="17.100000000000001" customHeight="1">
      <c r="B27" s="3709"/>
      <c r="C27" s="3709"/>
      <c r="D27" s="3709"/>
      <c r="E27" s="3709"/>
      <c r="F27" s="3709"/>
      <c r="G27" s="3709"/>
      <c r="H27" s="3709"/>
      <c r="I27" s="1013"/>
      <c r="J27" s="1006"/>
      <c r="K27" s="1006"/>
      <c r="L27" s="1006"/>
      <c r="M27" s="1006"/>
      <c r="N27" s="1006"/>
      <c r="O27" s="1006"/>
      <c r="P27" s="1006"/>
      <c r="Q27" s="1006"/>
      <c r="R27" s="1006"/>
      <c r="S27" s="1006"/>
      <c r="T27" s="1006"/>
      <c r="U27" s="1006"/>
      <c r="V27" s="1006"/>
      <c r="W27" s="1006"/>
      <c r="X27" s="1006"/>
      <c r="Y27" s="1006"/>
      <c r="Z27" s="1006"/>
      <c r="AA27" s="1006"/>
      <c r="AB27" s="1006"/>
      <c r="AC27" s="1006"/>
      <c r="AD27" s="1006"/>
      <c r="AE27" s="1006"/>
      <c r="AF27" s="1006"/>
      <c r="AG27" s="1006"/>
      <c r="AH27" s="1006"/>
      <c r="AI27" s="1006"/>
      <c r="AJ27" s="1006"/>
    </row>
    <row r="28" spans="2:36" ht="17.100000000000001" customHeight="1">
      <c r="B28" s="3709"/>
      <c r="C28" s="3709"/>
      <c r="D28" s="3709"/>
      <c r="E28" s="3709"/>
      <c r="F28" s="3709"/>
      <c r="G28" s="3709"/>
      <c r="H28" s="3709"/>
      <c r="I28" s="1014"/>
    </row>
    <row r="29" spans="2:36" ht="17.100000000000001" customHeight="1">
      <c r="B29" s="3709"/>
      <c r="C29" s="3709"/>
      <c r="D29" s="3709"/>
      <c r="E29" s="3709"/>
      <c r="F29" s="3709"/>
      <c r="G29" s="3709"/>
      <c r="H29" s="3709"/>
      <c r="I29" s="1015"/>
      <c r="J29" s="1007"/>
      <c r="K29" s="1007"/>
      <c r="L29" s="1007"/>
      <c r="M29" s="1007"/>
      <c r="N29" s="1007"/>
      <c r="O29" s="1007"/>
      <c r="P29" s="1007"/>
      <c r="Q29" s="1007"/>
      <c r="R29" s="1007"/>
      <c r="S29" s="1007"/>
      <c r="T29" s="1007"/>
      <c r="U29" s="1007"/>
      <c r="V29" s="1007"/>
      <c r="W29" s="1007"/>
      <c r="X29" s="1007"/>
      <c r="Y29" s="1007"/>
      <c r="Z29" s="1007"/>
      <c r="AA29" s="1007"/>
      <c r="AB29" s="1007"/>
      <c r="AC29" s="1007"/>
      <c r="AD29" s="1007"/>
      <c r="AE29" s="1007"/>
      <c r="AF29" s="1007"/>
      <c r="AG29" s="1007"/>
      <c r="AH29" s="1007"/>
      <c r="AI29" s="1007"/>
      <c r="AJ29" s="1007"/>
    </row>
    <row r="30" spans="2:36" ht="17.100000000000001" customHeight="1">
      <c r="B30" s="3709"/>
      <c r="C30" s="3709"/>
      <c r="D30" s="3709"/>
      <c r="E30" s="3709"/>
      <c r="F30" s="3709"/>
      <c r="G30" s="3709"/>
      <c r="H30" s="3709"/>
      <c r="I30" s="1015"/>
      <c r="J30" s="1007"/>
      <c r="K30" s="1007"/>
      <c r="L30" s="1007"/>
      <c r="M30" s="1007"/>
      <c r="N30" s="1007"/>
      <c r="O30" s="1007"/>
      <c r="P30" s="1007"/>
      <c r="Q30" s="1007"/>
      <c r="R30" s="1007"/>
      <c r="S30" s="1007"/>
      <c r="T30" s="1007"/>
      <c r="U30" s="1007"/>
      <c r="V30" s="1007"/>
      <c r="W30" s="1007"/>
      <c r="X30" s="1007"/>
      <c r="Y30" s="1007"/>
      <c r="Z30" s="1007"/>
      <c r="AA30" s="1007"/>
      <c r="AB30" s="1007"/>
      <c r="AC30" s="1007"/>
      <c r="AD30" s="1007"/>
      <c r="AE30" s="1007"/>
      <c r="AF30" s="1007"/>
      <c r="AG30" s="1007"/>
      <c r="AH30" s="1007"/>
      <c r="AI30" s="1007"/>
      <c r="AJ30" s="1007"/>
    </row>
    <row r="31" spans="2:36" ht="17.100000000000001" customHeight="1">
      <c r="B31" s="3709"/>
      <c r="C31" s="3709"/>
      <c r="D31" s="3709"/>
      <c r="E31" s="3709"/>
      <c r="F31" s="3709"/>
      <c r="G31" s="3709"/>
      <c r="H31" s="3709"/>
    </row>
  </sheetData>
  <mergeCells count="22">
    <mergeCell ref="C23:G23"/>
    <mergeCell ref="C24:G24"/>
    <mergeCell ref="B26:H31"/>
    <mergeCell ref="G2:H2"/>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1"/>
  <dataValidations count="1">
    <dataValidation type="list" allowBlank="1" showInputMessage="1" showErrorMessage="1" sqref="H9:I17 H23:I25" xr:uid="{037996FB-A9DD-4CE9-B9EA-44288B404AB5}">
      <formula1>"✓"</formula1>
    </dataValidation>
  </dataValidations>
  <pageMargins left="0.69" right="0.47" top="0.98399999999999999" bottom="0.98399999999999999" header="0.51200000000000001" footer="0.51200000000000001"/>
  <pageSetup paperSize="9"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0898" r:id="rId4" name="Check Box 2">
              <controlPr defaultSize="0" autoFill="0" autoLine="0" autoPict="0">
                <anchor moveWithCells="1">
                  <from>
                    <xdr:col>5</xdr:col>
                    <xdr:colOff>28575</xdr:colOff>
                    <xdr:row>5</xdr:row>
                    <xdr:rowOff>295275</xdr:rowOff>
                  </from>
                  <to>
                    <xdr:col>5</xdr:col>
                    <xdr:colOff>352425</xdr:colOff>
                    <xdr:row>7</xdr:row>
                    <xdr:rowOff>28575</xdr:rowOff>
                  </to>
                </anchor>
              </controlPr>
            </control>
          </mc:Choice>
        </mc:AlternateContent>
        <mc:AlternateContent xmlns:mc="http://schemas.openxmlformats.org/markup-compatibility/2006">
          <mc:Choice Requires="x14">
            <control shapeId="80899" r:id="rId5" name="Check Box 3">
              <controlPr defaultSize="0" autoFill="0" autoLine="0" autoPict="0">
                <anchor moveWithCells="1">
                  <from>
                    <xdr:col>5</xdr:col>
                    <xdr:colOff>866775</xdr:colOff>
                    <xdr:row>5</xdr:row>
                    <xdr:rowOff>295275</xdr:rowOff>
                  </from>
                  <to>
                    <xdr:col>5</xdr:col>
                    <xdr:colOff>1190625</xdr:colOff>
                    <xdr:row>7</xdr:row>
                    <xdr:rowOff>28575</xdr:rowOff>
                  </to>
                </anchor>
              </controlPr>
            </control>
          </mc:Choice>
        </mc:AlternateContent>
        <mc:AlternateContent xmlns:mc="http://schemas.openxmlformats.org/markup-compatibility/2006">
          <mc:Choice Requires="x14">
            <control shapeId="80900" r:id="rId6" name="Check Box 4">
              <controlPr defaultSize="0" autoFill="0" autoLine="0" autoPict="0">
                <anchor moveWithCells="1">
                  <from>
                    <xdr:col>6</xdr:col>
                    <xdr:colOff>390525</xdr:colOff>
                    <xdr:row>5</xdr:row>
                    <xdr:rowOff>295275</xdr:rowOff>
                  </from>
                  <to>
                    <xdr:col>6</xdr:col>
                    <xdr:colOff>714375</xdr:colOff>
                    <xdr:row>7</xdr:row>
                    <xdr:rowOff>28575</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594F7-E4F4-42EA-A8DA-DD25D861905C}">
  <dimension ref="A1:AQ36"/>
  <sheetViews>
    <sheetView view="pageBreakPreview" topLeftCell="A4" zoomScaleSheetLayoutView="100" workbookViewId="0">
      <selection activeCell="B15" sqref="B15:AF15"/>
    </sheetView>
  </sheetViews>
  <sheetFormatPr defaultColWidth="8.625" defaultRowHeight="21" customHeight="1"/>
  <cols>
    <col min="1" max="18" width="2.625" style="520" customWidth="1"/>
    <col min="19" max="34" width="2.875" style="520" customWidth="1"/>
    <col min="35" max="39" width="2.625" style="520" customWidth="1"/>
    <col min="40" max="40" width="2.5" style="520" customWidth="1"/>
    <col min="41" max="41" width="9" style="520" customWidth="1"/>
    <col min="42" max="42" width="2.5" style="520" customWidth="1"/>
    <col min="43" max="43" width="0" style="520" hidden="1" customWidth="1"/>
    <col min="44" max="16384" width="8.625" style="520"/>
  </cols>
  <sheetData>
    <row r="1" spans="1:43" ht="20.100000000000001" customHeight="1"/>
    <row r="2" spans="1:43" ht="20.100000000000001" customHeight="1">
      <c r="B2" s="3733" t="s">
        <v>1626</v>
      </c>
      <c r="C2" s="3733"/>
      <c r="D2" s="3733"/>
      <c r="E2" s="3733"/>
      <c r="F2" s="3733"/>
      <c r="G2" s="3733"/>
      <c r="AD2" s="3726" t="s">
        <v>1428</v>
      </c>
      <c r="AE2" s="3726"/>
      <c r="AF2" s="3726"/>
      <c r="AG2" s="3726"/>
      <c r="AH2" s="3726"/>
      <c r="AI2" s="3726"/>
      <c r="AJ2" s="3726"/>
      <c r="AK2" s="3726"/>
      <c r="AL2" s="3726"/>
    </row>
    <row r="3" spans="1:43" ht="20.100000000000001" customHeight="1"/>
    <row r="4" spans="1:43" ht="20.100000000000001" customHeight="1">
      <c r="B4" s="3727" t="s">
        <v>1429</v>
      </c>
      <c r="C4" s="3727"/>
      <c r="D4" s="3727"/>
      <c r="E4" s="3727"/>
      <c r="F4" s="3727"/>
      <c r="G4" s="3727"/>
      <c r="H4" s="3727"/>
      <c r="I4" s="3727"/>
      <c r="J4" s="3727"/>
      <c r="K4" s="3727"/>
      <c r="L4" s="3727"/>
      <c r="M4" s="3727"/>
      <c r="N4" s="3727"/>
      <c r="O4" s="3727"/>
      <c r="P4" s="3727"/>
      <c r="Q4" s="3727"/>
      <c r="R4" s="3727"/>
      <c r="S4" s="3727"/>
      <c r="T4" s="3727"/>
      <c r="U4" s="3727"/>
      <c r="V4" s="3727"/>
      <c r="W4" s="3727"/>
      <c r="X4" s="3727"/>
      <c r="Y4" s="3727"/>
      <c r="Z4" s="3727"/>
      <c r="AA4" s="3727"/>
      <c r="AB4" s="3727"/>
      <c r="AC4" s="3727"/>
      <c r="AD4" s="3727"/>
      <c r="AE4" s="3727"/>
      <c r="AF4" s="3727"/>
      <c r="AG4" s="3727"/>
      <c r="AH4" s="3727"/>
      <c r="AI4" s="3727"/>
      <c r="AJ4" s="3727"/>
      <c r="AK4" s="3727"/>
      <c r="AL4" s="3727"/>
    </row>
    <row r="5" spans="1:43" s="3" customFormat="1" ht="20.100000000000001" customHeight="1">
      <c r="A5" s="409"/>
      <c r="B5" s="5"/>
      <c r="C5" s="5"/>
      <c r="D5" s="5"/>
      <c r="E5" s="5"/>
      <c r="F5" s="5"/>
      <c r="G5" s="5"/>
      <c r="H5" s="5"/>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row>
    <row r="6" spans="1:43" s="3" customFormat="1" ht="29.25" customHeight="1">
      <c r="A6" s="409"/>
      <c r="B6" s="3728" t="s">
        <v>279</v>
      </c>
      <c r="C6" s="3728"/>
      <c r="D6" s="3728"/>
      <c r="E6" s="3728"/>
      <c r="F6" s="3728"/>
      <c r="G6" s="3728"/>
      <c r="H6" s="3728"/>
      <c r="I6" s="3728"/>
      <c r="J6" s="3728"/>
      <c r="K6" s="3728"/>
      <c r="L6" s="3729"/>
      <c r="M6" s="3729"/>
      <c r="N6" s="3729"/>
      <c r="O6" s="3729"/>
      <c r="P6" s="3729"/>
      <c r="Q6" s="3729"/>
      <c r="R6" s="3729"/>
      <c r="S6" s="3729"/>
      <c r="T6" s="3729"/>
      <c r="U6" s="3729"/>
      <c r="V6" s="3729"/>
      <c r="W6" s="3729"/>
      <c r="X6" s="3729"/>
      <c r="Y6" s="3729"/>
      <c r="Z6" s="3729"/>
      <c r="AA6" s="3729"/>
      <c r="AB6" s="3729"/>
      <c r="AC6" s="3729"/>
      <c r="AD6" s="3729"/>
      <c r="AE6" s="3729"/>
      <c r="AF6" s="3729"/>
      <c r="AG6" s="3729"/>
      <c r="AH6" s="3729"/>
      <c r="AI6" s="3729"/>
      <c r="AJ6" s="3729"/>
      <c r="AK6" s="3729"/>
      <c r="AL6" s="3729"/>
      <c r="AQ6" s="3" t="s">
        <v>259</v>
      </c>
    </row>
    <row r="7" spans="1:43" s="3" customFormat="1" ht="31.5" customHeight="1">
      <c r="A7" s="409"/>
      <c r="B7" s="3728" t="s">
        <v>280</v>
      </c>
      <c r="C7" s="3728"/>
      <c r="D7" s="3728"/>
      <c r="E7" s="3728"/>
      <c r="F7" s="3728"/>
      <c r="G7" s="3728"/>
      <c r="H7" s="3728"/>
      <c r="I7" s="3728"/>
      <c r="J7" s="3728"/>
      <c r="K7" s="3728"/>
      <c r="L7" s="3730"/>
      <c r="M7" s="3730"/>
      <c r="N7" s="3730"/>
      <c r="O7" s="3730"/>
      <c r="P7" s="3730"/>
      <c r="Q7" s="3730"/>
      <c r="R7" s="3730"/>
      <c r="S7" s="3730"/>
      <c r="T7" s="3730"/>
      <c r="U7" s="3730"/>
      <c r="V7" s="3730"/>
      <c r="W7" s="3730"/>
      <c r="X7" s="3730"/>
      <c r="Y7" s="3730"/>
      <c r="Z7" s="3730"/>
      <c r="AA7" s="3731" t="s">
        <v>1430</v>
      </c>
      <c r="AB7" s="3731"/>
      <c r="AC7" s="3731"/>
      <c r="AD7" s="3731"/>
      <c r="AE7" s="3731"/>
      <c r="AF7" s="3731"/>
      <c r="AG7" s="3731"/>
      <c r="AH7" s="3731"/>
      <c r="AI7" s="3732" t="s">
        <v>1431</v>
      </c>
      <c r="AJ7" s="3732"/>
      <c r="AK7" s="3732"/>
      <c r="AL7" s="3732"/>
      <c r="AQ7" s="3" t="s">
        <v>260</v>
      </c>
    </row>
    <row r="8" spans="1:43" s="3" customFormat="1" ht="29.25" customHeight="1">
      <c r="B8" s="3734" t="s">
        <v>1432</v>
      </c>
      <c r="C8" s="3734"/>
      <c r="D8" s="3734"/>
      <c r="E8" s="3734"/>
      <c r="F8" s="3734"/>
      <c r="G8" s="3734"/>
      <c r="H8" s="3734"/>
      <c r="I8" s="3734"/>
      <c r="J8" s="3734"/>
      <c r="K8" s="3734"/>
      <c r="L8" s="614"/>
      <c r="M8" s="615"/>
      <c r="N8" s="615" t="s">
        <v>32</v>
      </c>
      <c r="O8" s="615" t="s">
        <v>161</v>
      </c>
      <c r="P8" s="615"/>
      <c r="Q8" s="615"/>
      <c r="R8" s="615"/>
      <c r="S8" s="615"/>
      <c r="T8" s="615" t="s">
        <v>32</v>
      </c>
      <c r="U8" s="615" t="s">
        <v>162</v>
      </c>
      <c r="V8" s="615"/>
      <c r="W8" s="615"/>
      <c r="X8" s="615"/>
      <c r="Y8" s="615"/>
      <c r="Z8" s="615" t="s">
        <v>32</v>
      </c>
      <c r="AA8" s="615" t="s">
        <v>163</v>
      </c>
      <c r="AB8" s="615"/>
      <c r="AC8" s="615"/>
      <c r="AD8" s="615"/>
      <c r="AE8" s="615"/>
      <c r="AF8" s="615"/>
      <c r="AG8" s="615"/>
      <c r="AH8" s="615"/>
      <c r="AI8" s="615"/>
      <c r="AJ8" s="615"/>
      <c r="AK8" s="615"/>
      <c r="AL8" s="613"/>
    </row>
    <row r="9" spans="1:43" ht="12.75" customHeight="1" thickBot="1">
      <c r="B9" s="576"/>
      <c r="C9" s="576"/>
      <c r="D9" s="576"/>
      <c r="E9" s="576"/>
      <c r="F9" s="576"/>
      <c r="G9" s="576"/>
      <c r="H9" s="576"/>
      <c r="I9" s="576"/>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K9" s="576"/>
      <c r="AL9" s="576"/>
    </row>
    <row r="10" spans="1:43" ht="21" customHeight="1">
      <c r="B10" s="3735" t="s">
        <v>285</v>
      </c>
      <c r="C10" s="3736"/>
      <c r="D10" s="3736"/>
      <c r="E10" s="3736"/>
      <c r="F10" s="3736"/>
      <c r="G10" s="3736"/>
      <c r="H10" s="3736"/>
      <c r="I10" s="3736"/>
      <c r="J10" s="3736"/>
      <c r="K10" s="3736"/>
      <c r="L10" s="3736"/>
      <c r="M10" s="3736"/>
      <c r="N10" s="3736"/>
      <c r="O10" s="3736"/>
      <c r="P10" s="3736"/>
      <c r="Q10" s="3736"/>
      <c r="R10" s="3736"/>
      <c r="S10" s="3736"/>
      <c r="T10" s="3736"/>
      <c r="U10" s="3736"/>
      <c r="V10" s="3736"/>
      <c r="W10" s="3736"/>
      <c r="X10" s="3736"/>
      <c r="Y10" s="3736"/>
      <c r="Z10" s="3736"/>
      <c r="AA10" s="3736"/>
      <c r="AB10" s="3736"/>
      <c r="AC10" s="3736"/>
      <c r="AD10" s="3736"/>
      <c r="AE10" s="3736"/>
      <c r="AF10" s="3736"/>
      <c r="AG10" s="3736"/>
      <c r="AH10" s="3736"/>
      <c r="AI10" s="3736"/>
      <c r="AJ10" s="3736"/>
      <c r="AK10" s="3736"/>
      <c r="AL10" s="3737"/>
    </row>
    <row r="11" spans="1:43" ht="27.75" customHeight="1">
      <c r="B11" s="3738" t="s">
        <v>1433</v>
      </c>
      <c r="C11" s="3739"/>
      <c r="D11" s="3739"/>
      <c r="E11" s="3739"/>
      <c r="F11" s="3739"/>
      <c r="G11" s="3739"/>
      <c r="H11" s="3739"/>
      <c r="I11" s="3739"/>
      <c r="J11" s="3739"/>
      <c r="K11" s="3739"/>
      <c r="L11" s="3739"/>
      <c r="M11" s="3739"/>
      <c r="N11" s="3739"/>
      <c r="O11" s="3739"/>
      <c r="P11" s="3739"/>
      <c r="Q11" s="3739"/>
      <c r="R11" s="3739"/>
      <c r="S11" s="3740"/>
      <c r="T11" s="3740"/>
      <c r="U11" s="3740"/>
      <c r="V11" s="3740"/>
      <c r="W11" s="3740"/>
      <c r="X11" s="3740"/>
      <c r="Y11" s="3740"/>
      <c r="Z11" s="3740"/>
      <c r="AA11" s="3740"/>
      <c r="AB11" s="3740"/>
      <c r="AC11" s="3740"/>
      <c r="AD11" s="3740"/>
      <c r="AE11" s="577" t="s">
        <v>287</v>
      </c>
      <c r="AF11" s="578"/>
      <c r="AG11" s="3741"/>
      <c r="AH11" s="3741"/>
      <c r="AI11" s="3741"/>
      <c r="AJ11" s="3741"/>
      <c r="AK11" s="3741"/>
      <c r="AL11" s="3742"/>
      <c r="AO11" s="579"/>
    </row>
    <row r="12" spans="1:43" ht="27.75" customHeight="1" thickBot="1">
      <c r="B12" s="580"/>
      <c r="C12" s="3748" t="s">
        <v>1434</v>
      </c>
      <c r="D12" s="3748"/>
      <c r="E12" s="3748"/>
      <c r="F12" s="3748"/>
      <c r="G12" s="3748"/>
      <c r="H12" s="3748"/>
      <c r="I12" s="3748"/>
      <c r="J12" s="3748"/>
      <c r="K12" s="3748"/>
      <c r="L12" s="3748"/>
      <c r="M12" s="3748"/>
      <c r="N12" s="3748"/>
      <c r="O12" s="3748"/>
      <c r="P12" s="3748"/>
      <c r="Q12" s="3748"/>
      <c r="R12" s="3748"/>
      <c r="S12" s="3745">
        <f>ROUNDUP(S11*30%,1)</f>
        <v>0</v>
      </c>
      <c r="T12" s="3745"/>
      <c r="U12" s="3745"/>
      <c r="V12" s="3745"/>
      <c r="W12" s="3745"/>
      <c r="X12" s="3745"/>
      <c r="Y12" s="3745"/>
      <c r="Z12" s="3745"/>
      <c r="AA12" s="3745"/>
      <c r="AB12" s="3745"/>
      <c r="AC12" s="3745"/>
      <c r="AD12" s="3745"/>
      <c r="AE12" s="581" t="s">
        <v>287</v>
      </c>
      <c r="AF12" s="581"/>
      <c r="AG12" s="3746"/>
      <c r="AH12" s="3746"/>
      <c r="AI12" s="3746"/>
      <c r="AJ12" s="3746"/>
      <c r="AK12" s="3746"/>
      <c r="AL12" s="3747"/>
    </row>
    <row r="13" spans="1:43" ht="27.75" customHeight="1" thickTop="1">
      <c r="B13" s="3749" t="s">
        <v>1435</v>
      </c>
      <c r="C13" s="3750"/>
      <c r="D13" s="3750"/>
      <c r="E13" s="3750"/>
      <c r="F13" s="3750"/>
      <c r="G13" s="3750"/>
      <c r="H13" s="3750"/>
      <c r="I13" s="3750"/>
      <c r="J13" s="3750"/>
      <c r="K13" s="3750"/>
      <c r="L13" s="3750"/>
      <c r="M13" s="3750"/>
      <c r="N13" s="3750"/>
      <c r="O13" s="3750"/>
      <c r="P13" s="3750"/>
      <c r="Q13" s="3750"/>
      <c r="R13" s="3750"/>
      <c r="S13" s="3751" t="e">
        <f>ROUNDUP(AG14/AG15,1)</f>
        <v>#DIV/0!</v>
      </c>
      <c r="T13" s="3751"/>
      <c r="U13" s="3751"/>
      <c r="V13" s="3751"/>
      <c r="W13" s="3751"/>
      <c r="X13" s="3751"/>
      <c r="Y13" s="3751"/>
      <c r="Z13" s="3751"/>
      <c r="AA13" s="3751"/>
      <c r="AB13" s="3751"/>
      <c r="AC13" s="3751"/>
      <c r="AD13" s="3751"/>
      <c r="AE13" s="582" t="s">
        <v>287</v>
      </c>
      <c r="AF13" s="582"/>
      <c r="AG13" s="3752" t="s">
        <v>1436</v>
      </c>
      <c r="AH13" s="3752"/>
      <c r="AI13" s="3752"/>
      <c r="AJ13" s="3752"/>
      <c r="AK13" s="3752"/>
      <c r="AL13" s="3753"/>
    </row>
    <row r="14" spans="1:43" ht="27.75" customHeight="1">
      <c r="B14" s="3754" t="s">
        <v>1437</v>
      </c>
      <c r="C14" s="3755"/>
      <c r="D14" s="3755"/>
      <c r="E14" s="3755"/>
      <c r="F14" s="3755"/>
      <c r="G14" s="3755"/>
      <c r="H14" s="3755"/>
      <c r="I14" s="3755"/>
      <c r="J14" s="3755"/>
      <c r="K14" s="3755"/>
      <c r="L14" s="3755"/>
      <c r="M14" s="3755"/>
      <c r="N14" s="3755"/>
      <c r="O14" s="3755"/>
      <c r="P14" s="3755"/>
      <c r="Q14" s="3755"/>
      <c r="R14" s="3755"/>
      <c r="S14" s="3755"/>
      <c r="T14" s="3755"/>
      <c r="U14" s="3755"/>
      <c r="V14" s="3755"/>
      <c r="W14" s="3755"/>
      <c r="X14" s="3755"/>
      <c r="Y14" s="3755"/>
      <c r="Z14" s="3755"/>
      <c r="AA14" s="3755"/>
      <c r="AB14" s="3755"/>
      <c r="AC14" s="3755"/>
      <c r="AD14" s="3755"/>
      <c r="AE14" s="3755"/>
      <c r="AF14" s="3756"/>
      <c r="AG14" s="3757"/>
      <c r="AH14" s="3757"/>
      <c r="AI14" s="3757"/>
      <c r="AJ14" s="3757"/>
      <c r="AK14" s="3757"/>
      <c r="AL14" s="3758"/>
    </row>
    <row r="15" spans="1:43" ht="27.75" customHeight="1" thickBot="1">
      <c r="B15" s="3759" t="s">
        <v>1438</v>
      </c>
      <c r="C15" s="3760"/>
      <c r="D15" s="3760"/>
      <c r="E15" s="3760"/>
      <c r="F15" s="3760"/>
      <c r="G15" s="3760"/>
      <c r="H15" s="3760"/>
      <c r="I15" s="3760"/>
      <c r="J15" s="3760"/>
      <c r="K15" s="3760"/>
      <c r="L15" s="3760"/>
      <c r="M15" s="3760"/>
      <c r="N15" s="3760"/>
      <c r="O15" s="3760"/>
      <c r="P15" s="3760"/>
      <c r="Q15" s="3760"/>
      <c r="R15" s="3760"/>
      <c r="S15" s="3760"/>
      <c r="T15" s="3760"/>
      <c r="U15" s="3760"/>
      <c r="V15" s="3760"/>
      <c r="W15" s="3760"/>
      <c r="X15" s="3760"/>
      <c r="Y15" s="3760"/>
      <c r="Z15" s="3760"/>
      <c r="AA15" s="3760"/>
      <c r="AB15" s="3760"/>
      <c r="AC15" s="3760"/>
      <c r="AD15" s="3760"/>
      <c r="AE15" s="3760"/>
      <c r="AF15" s="3761"/>
      <c r="AG15" s="3762"/>
      <c r="AH15" s="3762"/>
      <c r="AI15" s="3762"/>
      <c r="AJ15" s="3762"/>
      <c r="AK15" s="3762"/>
      <c r="AL15" s="3763"/>
    </row>
    <row r="16" spans="1:43" ht="12.75" customHeight="1" thickBot="1">
      <c r="B16" s="583"/>
      <c r="C16" s="584"/>
      <c r="D16" s="584"/>
      <c r="E16" s="584"/>
      <c r="F16" s="584"/>
      <c r="G16" s="584"/>
      <c r="H16" s="584"/>
      <c r="I16" s="584"/>
      <c r="J16" s="584"/>
      <c r="K16" s="584"/>
      <c r="L16" s="584"/>
      <c r="M16" s="584"/>
      <c r="N16" s="584"/>
      <c r="O16" s="584"/>
      <c r="P16" s="584"/>
      <c r="Q16" s="584"/>
      <c r="R16" s="584"/>
      <c r="S16" s="584"/>
      <c r="T16" s="584"/>
      <c r="U16" s="584"/>
      <c r="V16" s="584"/>
      <c r="W16" s="584"/>
      <c r="X16" s="584"/>
      <c r="Y16" s="584"/>
      <c r="Z16" s="584"/>
      <c r="AA16" s="584"/>
      <c r="AB16" s="584"/>
      <c r="AC16" s="584"/>
      <c r="AD16" s="584"/>
      <c r="AE16" s="584"/>
      <c r="AF16" s="584"/>
      <c r="AG16" s="584"/>
      <c r="AH16" s="584"/>
      <c r="AI16" s="584"/>
      <c r="AJ16" s="584"/>
      <c r="AK16" s="584"/>
      <c r="AL16" s="584"/>
    </row>
    <row r="17" spans="2:38" ht="21" customHeight="1">
      <c r="B17" s="3735" t="s">
        <v>1439</v>
      </c>
      <c r="C17" s="3736"/>
      <c r="D17" s="3736"/>
      <c r="E17" s="3736"/>
      <c r="F17" s="3736"/>
      <c r="G17" s="3736"/>
      <c r="H17" s="3736"/>
      <c r="I17" s="3736"/>
      <c r="J17" s="3736"/>
      <c r="K17" s="3736"/>
      <c r="L17" s="3736"/>
      <c r="M17" s="3736"/>
      <c r="N17" s="3736"/>
      <c r="O17" s="3736"/>
      <c r="P17" s="3736"/>
      <c r="Q17" s="3736"/>
      <c r="R17" s="3736"/>
      <c r="S17" s="3736"/>
      <c r="T17" s="3736"/>
      <c r="U17" s="3736"/>
      <c r="V17" s="3736"/>
      <c r="W17" s="3736"/>
      <c r="X17" s="3736"/>
      <c r="Y17" s="3736"/>
      <c r="Z17" s="3736"/>
      <c r="AA17" s="3736"/>
      <c r="AB17" s="3736"/>
      <c r="AC17" s="3736"/>
      <c r="AD17" s="3736"/>
      <c r="AE17" s="3736"/>
      <c r="AF17" s="3736"/>
      <c r="AG17" s="3736"/>
      <c r="AH17" s="3736"/>
      <c r="AI17" s="3736"/>
      <c r="AJ17" s="3736"/>
      <c r="AK17" s="3736"/>
      <c r="AL17" s="3737"/>
    </row>
    <row r="18" spans="2:38" ht="27.75" customHeight="1" thickBot="1">
      <c r="B18" s="3743" t="s">
        <v>1440</v>
      </c>
      <c r="C18" s="3744"/>
      <c r="D18" s="3744"/>
      <c r="E18" s="3744"/>
      <c r="F18" s="3744"/>
      <c r="G18" s="3744"/>
      <c r="H18" s="3744"/>
      <c r="I18" s="3744"/>
      <c r="J18" s="3744"/>
      <c r="K18" s="3744"/>
      <c r="L18" s="3744"/>
      <c r="M18" s="3744"/>
      <c r="N18" s="3744"/>
      <c r="O18" s="3744"/>
      <c r="P18" s="3744"/>
      <c r="Q18" s="3744"/>
      <c r="R18" s="3744"/>
      <c r="S18" s="3745">
        <f>ROUNDUP(S11/50,1)</f>
        <v>0</v>
      </c>
      <c r="T18" s="3745"/>
      <c r="U18" s="3745"/>
      <c r="V18" s="3745"/>
      <c r="W18" s="3745"/>
      <c r="X18" s="3745"/>
      <c r="Y18" s="3745"/>
      <c r="Z18" s="3745"/>
      <c r="AA18" s="3745"/>
      <c r="AB18" s="3745"/>
      <c r="AC18" s="3745"/>
      <c r="AD18" s="3745"/>
      <c r="AE18" s="585" t="s">
        <v>287</v>
      </c>
      <c r="AF18" s="586"/>
      <c r="AG18" s="3746"/>
      <c r="AH18" s="3746"/>
      <c r="AI18" s="3746"/>
      <c r="AJ18" s="3746"/>
      <c r="AK18" s="3746"/>
      <c r="AL18" s="3747"/>
    </row>
    <row r="19" spans="2:38" ht="27.75" customHeight="1" thickTop="1" thickBot="1">
      <c r="B19" s="3764" t="s">
        <v>1441</v>
      </c>
      <c r="C19" s="3765"/>
      <c r="D19" s="3765"/>
      <c r="E19" s="3765"/>
      <c r="F19" s="3765"/>
      <c r="G19" s="3765"/>
      <c r="H19" s="3765"/>
      <c r="I19" s="3765"/>
      <c r="J19" s="3765"/>
      <c r="K19" s="3765"/>
      <c r="L19" s="3765"/>
      <c r="M19" s="3765"/>
      <c r="N19" s="3765"/>
      <c r="O19" s="3765"/>
      <c r="P19" s="3765"/>
      <c r="Q19" s="3765"/>
      <c r="R19" s="3765"/>
      <c r="S19" s="3766"/>
      <c r="T19" s="3766"/>
      <c r="U19" s="3766"/>
      <c r="V19" s="3766"/>
      <c r="W19" s="3766"/>
      <c r="X19" s="3766"/>
      <c r="Y19" s="3766"/>
      <c r="Z19" s="3766"/>
      <c r="AA19" s="3766"/>
      <c r="AB19" s="3766"/>
      <c r="AC19" s="3766"/>
      <c r="AD19" s="3766"/>
      <c r="AE19" s="587" t="s">
        <v>287</v>
      </c>
      <c r="AF19" s="588"/>
      <c r="AG19" s="3767" t="s">
        <v>1442</v>
      </c>
      <c r="AH19" s="3767"/>
      <c r="AI19" s="3767"/>
      <c r="AJ19" s="3767"/>
      <c r="AK19" s="3767"/>
      <c r="AL19" s="3768"/>
    </row>
    <row r="20" spans="2:38" ht="12.75" customHeight="1" thickBot="1">
      <c r="B20" s="584"/>
      <c r="C20" s="584"/>
      <c r="D20" s="584"/>
      <c r="E20" s="584"/>
      <c r="F20" s="584"/>
      <c r="G20" s="584"/>
      <c r="H20" s="584"/>
      <c r="I20" s="584"/>
      <c r="J20" s="584"/>
      <c r="K20" s="584"/>
      <c r="L20" s="584"/>
      <c r="M20" s="584"/>
      <c r="N20" s="584"/>
      <c r="O20" s="584"/>
      <c r="P20" s="584"/>
      <c r="Q20" s="584"/>
      <c r="R20" s="584"/>
      <c r="S20" s="589"/>
      <c r="T20" s="589"/>
      <c r="U20" s="589"/>
      <c r="V20" s="589"/>
      <c r="W20" s="589"/>
      <c r="X20" s="589"/>
      <c r="Y20" s="589"/>
      <c r="Z20" s="589"/>
      <c r="AA20" s="589"/>
      <c r="AB20" s="589"/>
      <c r="AC20" s="589"/>
      <c r="AD20" s="589"/>
      <c r="AE20" s="590"/>
      <c r="AF20" s="590"/>
      <c r="AG20" s="591"/>
      <c r="AH20" s="591"/>
      <c r="AI20" s="591"/>
      <c r="AJ20" s="591"/>
      <c r="AK20" s="591"/>
      <c r="AL20" s="591"/>
    </row>
    <row r="21" spans="2:38" ht="27.75" customHeight="1" thickBot="1">
      <c r="B21" s="3735" t="s">
        <v>1443</v>
      </c>
      <c r="C21" s="3736"/>
      <c r="D21" s="3736"/>
      <c r="E21" s="3736"/>
      <c r="F21" s="3736"/>
      <c r="G21" s="3736"/>
      <c r="H21" s="3736"/>
      <c r="I21" s="3736"/>
      <c r="J21" s="3736"/>
      <c r="K21" s="3736"/>
      <c r="L21" s="3736"/>
      <c r="M21" s="3736"/>
      <c r="N21" s="3736"/>
      <c r="O21" s="3736"/>
      <c r="P21" s="3736"/>
      <c r="Q21" s="3736"/>
      <c r="R21" s="3736"/>
      <c r="S21" s="3736"/>
      <c r="T21" s="3736"/>
      <c r="U21" s="3736"/>
      <c r="V21" s="3736"/>
      <c r="W21" s="3736"/>
      <c r="X21" s="3736"/>
      <c r="Y21" s="3736"/>
      <c r="Z21" s="3736"/>
      <c r="AA21" s="3736"/>
      <c r="AB21" s="3736"/>
      <c r="AC21" s="3736"/>
      <c r="AD21" s="3736"/>
      <c r="AE21" s="3736"/>
      <c r="AF21" s="3736"/>
      <c r="AG21" s="3736"/>
      <c r="AH21" s="3736"/>
      <c r="AI21" s="3736"/>
      <c r="AJ21" s="3736"/>
      <c r="AK21" s="3736"/>
      <c r="AL21" s="3737"/>
    </row>
    <row r="22" spans="2:38" ht="27.75" customHeight="1">
      <c r="B22" s="3769" t="s">
        <v>1444</v>
      </c>
      <c r="C22" s="3770"/>
      <c r="D22" s="3770"/>
      <c r="E22" s="3770"/>
      <c r="F22" s="3770"/>
      <c r="G22" s="3770"/>
      <c r="H22" s="3770"/>
      <c r="I22" s="3770"/>
      <c r="J22" s="3770"/>
      <c r="K22" s="3770"/>
      <c r="L22" s="3770"/>
      <c r="M22" s="3770"/>
      <c r="N22" s="3770"/>
      <c r="O22" s="3770"/>
      <c r="P22" s="3770"/>
      <c r="Q22" s="3770"/>
      <c r="R22" s="3771"/>
      <c r="S22" s="3774" t="s">
        <v>1445</v>
      </c>
      <c r="T22" s="3770"/>
      <c r="U22" s="3770"/>
      <c r="V22" s="3770"/>
      <c r="W22" s="3770"/>
      <c r="X22" s="3770"/>
      <c r="Y22" s="3770"/>
      <c r="Z22" s="3770"/>
      <c r="AA22" s="3770"/>
      <c r="AB22" s="3770"/>
      <c r="AC22" s="3770"/>
      <c r="AD22" s="3770"/>
      <c r="AE22" s="3770"/>
      <c r="AF22" s="3770"/>
      <c r="AG22" s="3770"/>
      <c r="AH22" s="3770"/>
      <c r="AI22" s="3775"/>
      <c r="AJ22" s="3775"/>
      <c r="AK22" s="3775"/>
      <c r="AL22" s="3776"/>
    </row>
    <row r="23" spans="2:38" ht="47.25" customHeight="1">
      <c r="B23" s="3772"/>
      <c r="C23" s="3773"/>
      <c r="D23" s="3773"/>
      <c r="E23" s="3773"/>
      <c r="F23" s="3773"/>
      <c r="G23" s="3773"/>
      <c r="H23" s="3773"/>
      <c r="I23" s="3773"/>
      <c r="J23" s="3773"/>
      <c r="K23" s="3773"/>
      <c r="L23" s="3773"/>
      <c r="M23" s="3773"/>
      <c r="N23" s="3773"/>
      <c r="O23" s="3773"/>
      <c r="P23" s="3773"/>
      <c r="Q23" s="3773"/>
      <c r="R23" s="3773"/>
      <c r="S23" s="3777" t="s">
        <v>1446</v>
      </c>
      <c r="T23" s="3777"/>
      <c r="U23" s="3777"/>
      <c r="V23" s="3777"/>
      <c r="W23" s="3777"/>
      <c r="X23" s="3777"/>
      <c r="Y23" s="3777"/>
      <c r="Z23" s="3777"/>
      <c r="AA23" s="3777"/>
      <c r="AB23" s="3777"/>
      <c r="AC23" s="3777"/>
      <c r="AD23" s="3777"/>
      <c r="AE23" s="3777"/>
      <c r="AF23" s="3777" t="s">
        <v>984</v>
      </c>
      <c r="AG23" s="3777"/>
      <c r="AH23" s="3777"/>
      <c r="AI23" s="3778" t="s">
        <v>985</v>
      </c>
      <c r="AJ23" s="3778"/>
      <c r="AK23" s="3778"/>
      <c r="AL23" s="3779"/>
    </row>
    <row r="24" spans="2:38" ht="27.75" customHeight="1">
      <c r="B24" s="592">
        <v>1</v>
      </c>
      <c r="C24" s="3780"/>
      <c r="D24" s="3780"/>
      <c r="E24" s="3780"/>
      <c r="F24" s="3780"/>
      <c r="G24" s="3780"/>
      <c r="H24" s="3780"/>
      <c r="I24" s="3780"/>
      <c r="J24" s="3780"/>
      <c r="K24" s="3780"/>
      <c r="L24" s="3780"/>
      <c r="M24" s="3780"/>
      <c r="N24" s="3780"/>
      <c r="O24" s="3780"/>
      <c r="P24" s="3780"/>
      <c r="Q24" s="3780"/>
      <c r="R24" s="3780"/>
      <c r="S24" s="3780"/>
      <c r="T24" s="3780"/>
      <c r="U24" s="3780"/>
      <c r="V24" s="3780"/>
      <c r="W24" s="3780"/>
      <c r="X24" s="3780"/>
      <c r="Y24" s="3780"/>
      <c r="Z24" s="3780"/>
      <c r="AA24" s="3780"/>
      <c r="AB24" s="3780"/>
      <c r="AC24" s="3780"/>
      <c r="AD24" s="3780"/>
      <c r="AE24" s="3780"/>
      <c r="AF24" s="3780"/>
      <c r="AG24" s="3780"/>
      <c r="AH24" s="593" t="s">
        <v>986</v>
      </c>
      <c r="AI24" s="3780"/>
      <c r="AJ24" s="3780"/>
      <c r="AK24" s="3780"/>
      <c r="AL24" s="3781"/>
    </row>
    <row r="25" spans="2:38" ht="27.75" customHeight="1">
      <c r="B25" s="592">
        <v>2</v>
      </c>
      <c r="C25" s="3780"/>
      <c r="D25" s="3780"/>
      <c r="E25" s="3780"/>
      <c r="F25" s="3780"/>
      <c r="G25" s="3780"/>
      <c r="H25" s="3780"/>
      <c r="I25" s="3780"/>
      <c r="J25" s="3780"/>
      <c r="K25" s="3780"/>
      <c r="L25" s="3780"/>
      <c r="M25" s="3780"/>
      <c r="N25" s="3780"/>
      <c r="O25" s="3780"/>
      <c r="P25" s="3780"/>
      <c r="Q25" s="3780"/>
      <c r="R25" s="3780"/>
      <c r="S25" s="3780"/>
      <c r="T25" s="3780"/>
      <c r="U25" s="3780"/>
      <c r="V25" s="3780"/>
      <c r="W25" s="3780"/>
      <c r="X25" s="3780"/>
      <c r="Y25" s="3780"/>
      <c r="Z25" s="3780"/>
      <c r="AA25" s="3780"/>
      <c r="AB25" s="3780"/>
      <c r="AC25" s="3780"/>
      <c r="AD25" s="3780"/>
      <c r="AE25" s="3780"/>
      <c r="AF25" s="3780"/>
      <c r="AG25" s="3780"/>
      <c r="AH25" s="593" t="s">
        <v>986</v>
      </c>
      <c r="AI25" s="3780"/>
      <c r="AJ25" s="3780"/>
      <c r="AK25" s="3780"/>
      <c r="AL25" s="3781"/>
    </row>
    <row r="26" spans="2:38" ht="27.75" customHeight="1">
      <c r="B26" s="592">
        <v>3</v>
      </c>
      <c r="C26" s="3780"/>
      <c r="D26" s="3780"/>
      <c r="E26" s="3780"/>
      <c r="F26" s="3780"/>
      <c r="G26" s="3780"/>
      <c r="H26" s="3780"/>
      <c r="I26" s="3780"/>
      <c r="J26" s="3780"/>
      <c r="K26" s="3780"/>
      <c r="L26" s="3780"/>
      <c r="M26" s="3780"/>
      <c r="N26" s="3780"/>
      <c r="O26" s="3780"/>
      <c r="P26" s="3780"/>
      <c r="Q26" s="3780"/>
      <c r="R26" s="3780"/>
      <c r="S26" s="3780"/>
      <c r="T26" s="3780"/>
      <c r="U26" s="3780"/>
      <c r="V26" s="3780"/>
      <c r="W26" s="3780"/>
      <c r="X26" s="3780"/>
      <c r="Y26" s="3780"/>
      <c r="Z26" s="3780"/>
      <c r="AA26" s="3780"/>
      <c r="AB26" s="3780"/>
      <c r="AC26" s="3780"/>
      <c r="AD26" s="3780"/>
      <c r="AE26" s="3780"/>
      <c r="AF26" s="3780"/>
      <c r="AG26" s="3780"/>
      <c r="AH26" s="593" t="s">
        <v>986</v>
      </c>
      <c r="AI26" s="3780"/>
      <c r="AJ26" s="3780"/>
      <c r="AK26" s="3780"/>
      <c r="AL26" s="3781"/>
    </row>
    <row r="27" spans="2:38" ht="27.75" customHeight="1" thickBot="1">
      <c r="B27" s="594">
        <v>4</v>
      </c>
      <c r="C27" s="3783"/>
      <c r="D27" s="3783"/>
      <c r="E27" s="3783"/>
      <c r="F27" s="3783"/>
      <c r="G27" s="3783"/>
      <c r="H27" s="3783"/>
      <c r="I27" s="3783"/>
      <c r="J27" s="3783"/>
      <c r="K27" s="3783"/>
      <c r="L27" s="3783"/>
      <c r="M27" s="3783"/>
      <c r="N27" s="3783"/>
      <c r="O27" s="3783"/>
      <c r="P27" s="3783"/>
      <c r="Q27" s="3783"/>
      <c r="R27" s="3783"/>
      <c r="S27" s="3783"/>
      <c r="T27" s="3783"/>
      <c r="U27" s="3783"/>
      <c r="V27" s="3783"/>
      <c r="W27" s="3783"/>
      <c r="X27" s="3783"/>
      <c r="Y27" s="3783"/>
      <c r="Z27" s="3783"/>
      <c r="AA27" s="3783"/>
      <c r="AB27" s="3783"/>
      <c r="AC27" s="3783"/>
      <c r="AD27" s="3783"/>
      <c r="AE27" s="3783"/>
      <c r="AF27" s="3783"/>
      <c r="AG27" s="3783"/>
      <c r="AH27" s="595" t="s">
        <v>986</v>
      </c>
      <c r="AI27" s="3783"/>
      <c r="AJ27" s="3783"/>
      <c r="AK27" s="3783"/>
      <c r="AL27" s="3784"/>
    </row>
    <row r="28" spans="2:38" ht="15" customHeight="1">
      <c r="B28" s="3785" t="s">
        <v>1447</v>
      </c>
      <c r="C28" s="3786"/>
      <c r="D28" s="3786"/>
      <c r="E28" s="3786"/>
      <c r="F28" s="3786"/>
      <c r="G28" s="3786"/>
      <c r="H28" s="3786"/>
      <c r="I28" s="3786"/>
      <c r="J28" s="3786"/>
      <c r="K28" s="3786"/>
      <c r="L28" s="3786"/>
      <c r="M28" s="3786"/>
      <c r="N28" s="3786"/>
      <c r="O28" s="3786"/>
      <c r="P28" s="3786"/>
      <c r="Q28" s="3786"/>
      <c r="R28" s="3786"/>
      <c r="S28" s="3786"/>
      <c r="T28" s="3786"/>
      <c r="U28" s="3786"/>
      <c r="V28" s="3786"/>
      <c r="W28" s="3786"/>
      <c r="X28" s="3786"/>
      <c r="Y28" s="3786"/>
      <c r="Z28" s="3786"/>
      <c r="AA28" s="3786"/>
      <c r="AB28" s="3786"/>
      <c r="AC28" s="3786"/>
      <c r="AD28" s="3786"/>
      <c r="AE28" s="3786"/>
      <c r="AF28" s="3786"/>
      <c r="AG28" s="3786"/>
      <c r="AH28" s="3786"/>
      <c r="AI28" s="3789" t="s">
        <v>980</v>
      </c>
      <c r="AJ28" s="3789"/>
      <c r="AK28" s="3789"/>
      <c r="AL28" s="3790"/>
    </row>
    <row r="29" spans="2:38" ht="36.75" customHeight="1" thickBot="1">
      <c r="B29" s="3787"/>
      <c r="C29" s="3788"/>
      <c r="D29" s="3788"/>
      <c r="E29" s="3788"/>
      <c r="F29" s="3788"/>
      <c r="G29" s="3788"/>
      <c r="H29" s="3788"/>
      <c r="I29" s="3788"/>
      <c r="J29" s="3788"/>
      <c r="K29" s="3788"/>
      <c r="L29" s="3788"/>
      <c r="M29" s="3788"/>
      <c r="N29" s="3788"/>
      <c r="O29" s="3788"/>
      <c r="P29" s="3788"/>
      <c r="Q29" s="3788"/>
      <c r="R29" s="3788"/>
      <c r="S29" s="3788"/>
      <c r="T29" s="3788"/>
      <c r="U29" s="3788"/>
      <c r="V29" s="3788"/>
      <c r="W29" s="3788"/>
      <c r="X29" s="3788"/>
      <c r="Y29" s="3788"/>
      <c r="Z29" s="3788"/>
      <c r="AA29" s="3788"/>
      <c r="AB29" s="3788"/>
      <c r="AC29" s="3788"/>
      <c r="AD29" s="3788"/>
      <c r="AE29" s="3788"/>
      <c r="AF29" s="3788"/>
      <c r="AG29" s="3788"/>
      <c r="AH29" s="3788"/>
      <c r="AI29" s="3791"/>
      <c r="AJ29" s="3791"/>
      <c r="AK29" s="3791"/>
      <c r="AL29" s="3792"/>
    </row>
    <row r="30" spans="2:38" ht="9.75" customHeight="1">
      <c r="B30" s="583"/>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c r="AL30" s="584"/>
    </row>
    <row r="31" spans="2:38" ht="22.5" customHeight="1">
      <c r="B31" s="3793" t="s">
        <v>303</v>
      </c>
      <c r="C31" s="3793"/>
      <c r="D31" s="3793"/>
      <c r="E31" s="3793"/>
      <c r="F31" s="3793"/>
      <c r="G31" s="3793"/>
      <c r="H31" s="3794" t="s">
        <v>1448</v>
      </c>
      <c r="I31" s="3794"/>
      <c r="J31" s="3794"/>
      <c r="K31" s="3794"/>
      <c r="L31" s="3794"/>
      <c r="M31" s="3794"/>
      <c r="N31" s="3794"/>
      <c r="O31" s="3794"/>
      <c r="P31" s="3794"/>
      <c r="Q31" s="3794"/>
      <c r="R31" s="3794"/>
      <c r="S31" s="3794"/>
      <c r="T31" s="3794"/>
      <c r="U31" s="3794"/>
      <c r="V31" s="3794"/>
      <c r="W31" s="3794"/>
      <c r="X31" s="3794"/>
      <c r="Y31" s="3794"/>
      <c r="Z31" s="3794"/>
      <c r="AA31" s="3794"/>
      <c r="AB31" s="3794"/>
      <c r="AC31" s="3794"/>
      <c r="AD31" s="3794"/>
      <c r="AE31" s="3794"/>
      <c r="AF31" s="3794"/>
      <c r="AG31" s="3794"/>
      <c r="AH31" s="3794"/>
      <c r="AI31" s="3794"/>
      <c r="AJ31" s="3794"/>
      <c r="AK31" s="3794"/>
      <c r="AL31" s="3794"/>
    </row>
    <row r="32" spans="2:38" ht="8.25" customHeight="1">
      <c r="B32" s="583"/>
      <c r="C32" s="584"/>
      <c r="D32" s="584"/>
      <c r="E32" s="584"/>
      <c r="F32" s="584"/>
      <c r="G32" s="584"/>
      <c r="H32" s="584"/>
      <c r="I32" s="584"/>
      <c r="J32" s="584"/>
      <c r="K32" s="584"/>
      <c r="L32" s="584"/>
      <c r="M32" s="584"/>
      <c r="N32" s="584"/>
      <c r="O32" s="584"/>
      <c r="P32" s="584"/>
      <c r="Q32" s="584"/>
      <c r="R32" s="584"/>
      <c r="S32" s="584"/>
      <c r="T32" s="584"/>
      <c r="U32" s="584"/>
      <c r="V32" s="584"/>
      <c r="W32" s="584"/>
      <c r="X32" s="584"/>
      <c r="Y32" s="584"/>
      <c r="Z32" s="584"/>
      <c r="AA32" s="584"/>
      <c r="AB32" s="584"/>
      <c r="AC32" s="584"/>
      <c r="AD32" s="584"/>
      <c r="AE32" s="584"/>
      <c r="AF32" s="584"/>
      <c r="AG32" s="584"/>
      <c r="AH32" s="584"/>
      <c r="AI32" s="584"/>
      <c r="AJ32" s="584"/>
      <c r="AK32" s="584"/>
      <c r="AL32" s="584"/>
    </row>
    <row r="33" spans="2:39" s="596" customFormat="1" ht="17.25" customHeight="1">
      <c r="B33" s="3782" t="s">
        <v>1449</v>
      </c>
      <c r="C33" s="3782"/>
      <c r="D33" s="3782"/>
      <c r="E33" s="3782"/>
      <c r="F33" s="3782"/>
      <c r="G33" s="3782"/>
      <c r="H33" s="3782"/>
      <c r="I33" s="3782"/>
      <c r="J33" s="3782"/>
      <c r="K33" s="3782"/>
      <c r="L33" s="3782"/>
      <c r="M33" s="3782"/>
      <c r="N33" s="3782"/>
      <c r="O33" s="3782"/>
      <c r="P33" s="3782"/>
      <c r="Q33" s="3782"/>
      <c r="R33" s="3782"/>
      <c r="S33" s="3782"/>
      <c r="T33" s="3782"/>
      <c r="U33" s="3782"/>
      <c r="V33" s="3782"/>
      <c r="W33" s="3782"/>
      <c r="X33" s="3782"/>
      <c r="Y33" s="3782"/>
      <c r="Z33" s="3782"/>
      <c r="AA33" s="3782"/>
      <c r="AB33" s="3782"/>
      <c r="AC33" s="3782"/>
      <c r="AD33" s="3782"/>
      <c r="AE33" s="3782"/>
      <c r="AF33" s="3782"/>
      <c r="AG33" s="3782"/>
      <c r="AH33" s="3782"/>
      <c r="AI33" s="3782"/>
      <c r="AJ33" s="3782"/>
      <c r="AK33" s="3782"/>
      <c r="AL33" s="3782"/>
    </row>
    <row r="34" spans="2:39" s="596" customFormat="1" ht="45.75" customHeight="1">
      <c r="B34" s="3782"/>
      <c r="C34" s="3782"/>
      <c r="D34" s="3782"/>
      <c r="E34" s="3782"/>
      <c r="F34" s="3782"/>
      <c r="G34" s="3782"/>
      <c r="H34" s="3782"/>
      <c r="I34" s="3782"/>
      <c r="J34" s="3782"/>
      <c r="K34" s="3782"/>
      <c r="L34" s="3782"/>
      <c r="M34" s="3782"/>
      <c r="N34" s="3782"/>
      <c r="O34" s="3782"/>
      <c r="P34" s="3782"/>
      <c r="Q34" s="3782"/>
      <c r="R34" s="3782"/>
      <c r="S34" s="3782"/>
      <c r="T34" s="3782"/>
      <c r="U34" s="3782"/>
      <c r="V34" s="3782"/>
      <c r="W34" s="3782"/>
      <c r="X34" s="3782"/>
      <c r="Y34" s="3782"/>
      <c r="Z34" s="3782"/>
      <c r="AA34" s="3782"/>
      <c r="AB34" s="3782"/>
      <c r="AC34" s="3782"/>
      <c r="AD34" s="3782"/>
      <c r="AE34" s="3782"/>
      <c r="AF34" s="3782"/>
      <c r="AG34" s="3782"/>
      <c r="AH34" s="3782"/>
      <c r="AI34" s="3782"/>
      <c r="AJ34" s="3782"/>
      <c r="AK34" s="3782"/>
      <c r="AL34" s="3782"/>
      <c r="AM34" s="597"/>
    </row>
    <row r="35" spans="2:39" s="596" customFormat="1" ht="9" customHeight="1">
      <c r="B35" s="596" t="s">
        <v>309</v>
      </c>
      <c r="AM35" s="598"/>
    </row>
    <row r="36" spans="2:39" s="596" customFormat="1" ht="21" customHeight="1">
      <c r="B36" s="596" t="s">
        <v>309</v>
      </c>
      <c r="AM36" s="598"/>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B10:AL10"/>
    <mergeCell ref="B11:R11"/>
    <mergeCell ref="S11:AD11"/>
    <mergeCell ref="AG11:AL11"/>
    <mergeCell ref="AD2:AL2"/>
    <mergeCell ref="B4:AL4"/>
    <mergeCell ref="B6:K6"/>
    <mergeCell ref="L6:AL6"/>
    <mergeCell ref="B7:K7"/>
    <mergeCell ref="L7:Z7"/>
    <mergeCell ref="AA7:AH7"/>
    <mergeCell ref="AI7:AL7"/>
    <mergeCell ref="B2:G2"/>
  </mergeCells>
  <phoneticPr fontId="1"/>
  <dataValidations count="1">
    <dataValidation type="list" allowBlank="1" showInputMessage="1" showErrorMessage="1" sqref="N8 T8 Z8" xr:uid="{B7E46341-EAF8-4B6B-854C-97EEA73D10AC}">
      <formula1>$AQ$6:$AQ$7</formula1>
    </dataValidation>
  </dataValidations>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5F02F-C305-43E6-8AFA-7955293B14D4}">
  <sheetPr>
    <pageSetUpPr fitToPage="1"/>
  </sheetPr>
  <dimension ref="A1:Y43"/>
  <sheetViews>
    <sheetView view="pageBreakPreview" zoomScale="80" zoomScaleNormal="86" zoomScaleSheetLayoutView="80" workbookViewId="0"/>
  </sheetViews>
  <sheetFormatPr defaultRowHeight="13.5"/>
  <cols>
    <col min="1" max="1" width="2.5" style="962" customWidth="1"/>
    <col min="2" max="2" width="18.25" style="962" customWidth="1"/>
    <col min="3" max="3" width="17.25" style="962" customWidth="1"/>
    <col min="4" max="4" width="18" style="962" customWidth="1"/>
    <col min="5" max="5" width="29.5" style="962" customWidth="1"/>
    <col min="6" max="6" width="5.125" style="962" customWidth="1"/>
    <col min="7" max="7" width="8.75" style="962" customWidth="1"/>
    <col min="8" max="8" width="16.375" style="962" customWidth="1"/>
    <col min="9" max="10" width="16.125" style="962" customWidth="1"/>
    <col min="11" max="11" width="2.125" style="962" customWidth="1"/>
    <col min="12" max="260" width="9" style="962"/>
    <col min="261" max="261" width="20.125" style="962" customWidth="1"/>
    <col min="262" max="262" width="18.875" style="962" customWidth="1"/>
    <col min="263" max="263" width="8.875" style="962" customWidth="1"/>
    <col min="264" max="264" width="18.875" style="962" customWidth="1"/>
    <col min="265" max="265" width="12.625" style="962" customWidth="1"/>
    <col min="266" max="266" width="22.875" style="962" customWidth="1"/>
    <col min="267" max="516" width="9" style="962"/>
    <col min="517" max="517" width="20.125" style="962" customWidth="1"/>
    <col min="518" max="518" width="18.875" style="962" customWidth="1"/>
    <col min="519" max="519" width="8.875" style="962" customWidth="1"/>
    <col min="520" max="520" width="18.875" style="962" customWidth="1"/>
    <col min="521" max="521" width="12.625" style="962" customWidth="1"/>
    <col min="522" max="522" width="22.875" style="962" customWidth="1"/>
    <col min="523" max="772" width="9" style="962"/>
    <col min="773" max="773" width="20.125" style="962" customWidth="1"/>
    <col min="774" max="774" width="18.875" style="962" customWidth="1"/>
    <col min="775" max="775" width="8.875" style="962" customWidth="1"/>
    <col min="776" max="776" width="18.875" style="962" customWidth="1"/>
    <col min="777" max="777" width="12.625" style="962" customWidth="1"/>
    <col min="778" max="778" width="22.875" style="962" customWidth="1"/>
    <col min="779" max="1028" width="9" style="962"/>
    <col min="1029" max="1029" width="20.125" style="962" customWidth="1"/>
    <col min="1030" max="1030" width="18.875" style="962" customWidth="1"/>
    <col min="1031" max="1031" width="8.875" style="962" customWidth="1"/>
    <col min="1032" max="1032" width="18.875" style="962" customWidth="1"/>
    <col min="1033" max="1033" width="12.625" style="962" customWidth="1"/>
    <col min="1034" max="1034" width="22.875" style="962" customWidth="1"/>
    <col min="1035" max="1284" width="9" style="962"/>
    <col min="1285" max="1285" width="20.125" style="962" customWidth="1"/>
    <col min="1286" max="1286" width="18.875" style="962" customWidth="1"/>
    <col min="1287" max="1287" width="8.875" style="962" customWidth="1"/>
    <col min="1288" max="1288" width="18.875" style="962" customWidth="1"/>
    <col min="1289" max="1289" width="12.625" style="962" customWidth="1"/>
    <col min="1290" max="1290" width="22.875" style="962" customWidth="1"/>
    <col min="1291" max="1540" width="9" style="962"/>
    <col min="1541" max="1541" width="20.125" style="962" customWidth="1"/>
    <col min="1542" max="1542" width="18.875" style="962" customWidth="1"/>
    <col min="1543" max="1543" width="8.875" style="962" customWidth="1"/>
    <col min="1544" max="1544" width="18.875" style="962" customWidth="1"/>
    <col min="1545" max="1545" width="12.625" style="962" customWidth="1"/>
    <col min="1546" max="1546" width="22.875" style="962" customWidth="1"/>
    <col min="1547" max="1796" width="9" style="962"/>
    <col min="1797" max="1797" width="20.125" style="962" customWidth="1"/>
    <col min="1798" max="1798" width="18.875" style="962" customWidth="1"/>
    <col min="1799" max="1799" width="8.875" style="962" customWidth="1"/>
    <col min="1800" max="1800" width="18.875" style="962" customWidth="1"/>
    <col min="1801" max="1801" width="12.625" style="962" customWidth="1"/>
    <col min="1802" max="1802" width="22.875" style="962" customWidth="1"/>
    <col min="1803" max="2052" width="9" style="962"/>
    <col min="2053" max="2053" width="20.125" style="962" customWidth="1"/>
    <col min="2054" max="2054" width="18.875" style="962" customWidth="1"/>
    <col min="2055" max="2055" width="8.875" style="962" customWidth="1"/>
    <col min="2056" max="2056" width="18.875" style="962" customWidth="1"/>
    <col min="2057" max="2057" width="12.625" style="962" customWidth="1"/>
    <col min="2058" max="2058" width="22.875" style="962" customWidth="1"/>
    <col min="2059" max="2308" width="9" style="962"/>
    <col min="2309" max="2309" width="20.125" style="962" customWidth="1"/>
    <col min="2310" max="2310" width="18.875" style="962" customWidth="1"/>
    <col min="2311" max="2311" width="8.875" style="962" customWidth="1"/>
    <col min="2312" max="2312" width="18.875" style="962" customWidth="1"/>
    <col min="2313" max="2313" width="12.625" style="962" customWidth="1"/>
    <col min="2314" max="2314" width="22.875" style="962" customWidth="1"/>
    <col min="2315" max="2564" width="9" style="962"/>
    <col min="2565" max="2565" width="20.125" style="962" customWidth="1"/>
    <col min="2566" max="2566" width="18.875" style="962" customWidth="1"/>
    <col min="2567" max="2567" width="8.875" style="962" customWidth="1"/>
    <col min="2568" max="2568" width="18.875" style="962" customWidth="1"/>
    <col min="2569" max="2569" width="12.625" style="962" customWidth="1"/>
    <col min="2570" max="2570" width="22.875" style="962" customWidth="1"/>
    <col min="2571" max="2820" width="9" style="962"/>
    <col min="2821" max="2821" width="20.125" style="962" customWidth="1"/>
    <col min="2822" max="2822" width="18.875" style="962" customWidth="1"/>
    <col min="2823" max="2823" width="8.875" style="962" customWidth="1"/>
    <col min="2824" max="2824" width="18.875" style="962" customWidth="1"/>
    <col min="2825" max="2825" width="12.625" style="962" customWidth="1"/>
    <col min="2826" max="2826" width="22.875" style="962" customWidth="1"/>
    <col min="2827" max="3076" width="9" style="962"/>
    <col min="3077" max="3077" width="20.125" style="962" customWidth="1"/>
    <col min="3078" max="3078" width="18.875" style="962" customWidth="1"/>
    <col min="3079" max="3079" width="8.875" style="962" customWidth="1"/>
    <col min="3080" max="3080" width="18.875" style="962" customWidth="1"/>
    <col min="3081" max="3081" width="12.625" style="962" customWidth="1"/>
    <col min="3082" max="3082" width="22.875" style="962" customWidth="1"/>
    <col min="3083" max="3332" width="9" style="962"/>
    <col min="3333" max="3333" width="20.125" style="962" customWidth="1"/>
    <col min="3334" max="3334" width="18.875" style="962" customWidth="1"/>
    <col min="3335" max="3335" width="8.875" style="962" customWidth="1"/>
    <col min="3336" max="3336" width="18.875" style="962" customWidth="1"/>
    <col min="3337" max="3337" width="12.625" style="962" customWidth="1"/>
    <col min="3338" max="3338" width="22.875" style="962" customWidth="1"/>
    <col min="3339" max="3588" width="9" style="962"/>
    <col min="3589" max="3589" width="20.125" style="962" customWidth="1"/>
    <col min="3590" max="3590" width="18.875" style="962" customWidth="1"/>
    <col min="3591" max="3591" width="8.875" style="962" customWidth="1"/>
    <col min="3592" max="3592" width="18.875" style="962" customWidth="1"/>
    <col min="3593" max="3593" width="12.625" style="962" customWidth="1"/>
    <col min="3594" max="3594" width="22.875" style="962" customWidth="1"/>
    <col min="3595" max="3844" width="9" style="962"/>
    <col min="3845" max="3845" width="20.125" style="962" customWidth="1"/>
    <col min="3846" max="3846" width="18.875" style="962" customWidth="1"/>
    <col min="3847" max="3847" width="8.875" style="962" customWidth="1"/>
    <col min="3848" max="3848" width="18.875" style="962" customWidth="1"/>
    <col min="3849" max="3849" width="12.625" style="962" customWidth="1"/>
    <col min="3850" max="3850" width="22.875" style="962" customWidth="1"/>
    <col min="3851" max="4100" width="9" style="962"/>
    <col min="4101" max="4101" width="20.125" style="962" customWidth="1"/>
    <col min="4102" max="4102" width="18.875" style="962" customWidth="1"/>
    <col min="4103" max="4103" width="8.875" style="962" customWidth="1"/>
    <col min="4104" max="4104" width="18.875" style="962" customWidth="1"/>
    <col min="4105" max="4105" width="12.625" style="962" customWidth="1"/>
    <col min="4106" max="4106" width="22.875" style="962" customWidth="1"/>
    <col min="4107" max="4356" width="9" style="962"/>
    <col min="4357" max="4357" width="20.125" style="962" customWidth="1"/>
    <col min="4358" max="4358" width="18.875" style="962" customWidth="1"/>
    <col min="4359" max="4359" width="8.875" style="962" customWidth="1"/>
    <col min="4360" max="4360" width="18.875" style="962" customWidth="1"/>
    <col min="4361" max="4361" width="12.625" style="962" customWidth="1"/>
    <col min="4362" max="4362" width="22.875" style="962" customWidth="1"/>
    <col min="4363" max="4612" width="9" style="962"/>
    <col min="4613" max="4613" width="20.125" style="962" customWidth="1"/>
    <col min="4614" max="4614" width="18.875" style="962" customWidth="1"/>
    <col min="4615" max="4615" width="8.875" style="962" customWidth="1"/>
    <col min="4616" max="4616" width="18.875" style="962" customWidth="1"/>
    <col min="4617" max="4617" width="12.625" style="962" customWidth="1"/>
    <col min="4618" max="4618" width="22.875" style="962" customWidth="1"/>
    <col min="4619" max="4868" width="9" style="962"/>
    <col min="4869" max="4869" width="20.125" style="962" customWidth="1"/>
    <col min="4870" max="4870" width="18.875" style="962" customWidth="1"/>
    <col min="4871" max="4871" width="8.875" style="962" customWidth="1"/>
    <col min="4872" max="4872" width="18.875" style="962" customWidth="1"/>
    <col min="4873" max="4873" width="12.625" style="962" customWidth="1"/>
    <col min="4874" max="4874" width="22.875" style="962" customWidth="1"/>
    <col min="4875" max="5124" width="9" style="962"/>
    <col min="5125" max="5125" width="20.125" style="962" customWidth="1"/>
    <col min="5126" max="5126" width="18.875" style="962" customWidth="1"/>
    <col min="5127" max="5127" width="8.875" style="962" customWidth="1"/>
    <col min="5128" max="5128" width="18.875" style="962" customWidth="1"/>
    <col min="5129" max="5129" width="12.625" style="962" customWidth="1"/>
    <col min="5130" max="5130" width="22.875" style="962" customWidth="1"/>
    <col min="5131" max="5380" width="9" style="962"/>
    <col min="5381" max="5381" width="20.125" style="962" customWidth="1"/>
    <col min="5382" max="5382" width="18.875" style="962" customWidth="1"/>
    <col min="5383" max="5383" width="8.875" style="962" customWidth="1"/>
    <col min="5384" max="5384" width="18.875" style="962" customWidth="1"/>
    <col min="5385" max="5385" width="12.625" style="962" customWidth="1"/>
    <col min="5386" max="5386" width="22.875" style="962" customWidth="1"/>
    <col min="5387" max="5636" width="9" style="962"/>
    <col min="5637" max="5637" width="20.125" style="962" customWidth="1"/>
    <col min="5638" max="5638" width="18.875" style="962" customWidth="1"/>
    <col min="5639" max="5639" width="8.875" style="962" customWidth="1"/>
    <col min="5640" max="5640" width="18.875" style="962" customWidth="1"/>
    <col min="5641" max="5641" width="12.625" style="962" customWidth="1"/>
    <col min="5642" max="5642" width="22.875" style="962" customWidth="1"/>
    <col min="5643" max="5892" width="9" style="962"/>
    <col min="5893" max="5893" width="20.125" style="962" customWidth="1"/>
    <col min="5894" max="5894" width="18.875" style="962" customWidth="1"/>
    <col min="5895" max="5895" width="8.875" style="962" customWidth="1"/>
    <col min="5896" max="5896" width="18.875" style="962" customWidth="1"/>
    <col min="5897" max="5897" width="12.625" style="962" customWidth="1"/>
    <col min="5898" max="5898" width="22.875" style="962" customWidth="1"/>
    <col min="5899" max="6148" width="9" style="962"/>
    <col min="6149" max="6149" width="20.125" style="962" customWidth="1"/>
    <col min="6150" max="6150" width="18.875" style="962" customWidth="1"/>
    <col min="6151" max="6151" width="8.875" style="962" customWidth="1"/>
    <col min="6152" max="6152" width="18.875" style="962" customWidth="1"/>
    <col min="6153" max="6153" width="12.625" style="962" customWidth="1"/>
    <col min="6154" max="6154" width="22.875" style="962" customWidth="1"/>
    <col min="6155" max="6404" width="9" style="962"/>
    <col min="6405" max="6405" width="20.125" style="962" customWidth="1"/>
    <col min="6406" max="6406" width="18.875" style="962" customWidth="1"/>
    <col min="6407" max="6407" width="8.875" style="962" customWidth="1"/>
    <col min="6408" max="6408" width="18.875" style="962" customWidth="1"/>
    <col min="6409" max="6409" width="12.625" style="962" customWidth="1"/>
    <col min="6410" max="6410" width="22.875" style="962" customWidth="1"/>
    <col min="6411" max="6660" width="9" style="962"/>
    <col min="6661" max="6661" width="20.125" style="962" customWidth="1"/>
    <col min="6662" max="6662" width="18.875" style="962" customWidth="1"/>
    <col min="6663" max="6663" width="8.875" style="962" customWidth="1"/>
    <col min="6664" max="6664" width="18.875" style="962" customWidth="1"/>
    <col min="6665" max="6665" width="12.625" style="962" customWidth="1"/>
    <col min="6666" max="6666" width="22.875" style="962" customWidth="1"/>
    <col min="6667" max="6916" width="9" style="962"/>
    <col min="6917" max="6917" width="20.125" style="962" customWidth="1"/>
    <col min="6918" max="6918" width="18.875" style="962" customWidth="1"/>
    <col min="6919" max="6919" width="8.875" style="962" customWidth="1"/>
    <col min="6920" max="6920" width="18.875" style="962" customWidth="1"/>
    <col min="6921" max="6921" width="12.625" style="962" customWidth="1"/>
    <col min="6922" max="6922" width="22.875" style="962" customWidth="1"/>
    <col min="6923" max="7172" width="9" style="962"/>
    <col min="7173" max="7173" width="20.125" style="962" customWidth="1"/>
    <col min="7174" max="7174" width="18.875" style="962" customWidth="1"/>
    <col min="7175" max="7175" width="8.875" style="962" customWidth="1"/>
    <col min="7176" max="7176" width="18.875" style="962" customWidth="1"/>
    <col min="7177" max="7177" width="12.625" style="962" customWidth="1"/>
    <col min="7178" max="7178" width="22.875" style="962" customWidth="1"/>
    <col min="7179" max="7428" width="9" style="962"/>
    <col min="7429" max="7429" width="20.125" style="962" customWidth="1"/>
    <col min="7430" max="7430" width="18.875" style="962" customWidth="1"/>
    <col min="7431" max="7431" width="8.875" style="962" customWidth="1"/>
    <col min="7432" max="7432" width="18.875" style="962" customWidth="1"/>
    <col min="7433" max="7433" width="12.625" style="962" customWidth="1"/>
    <col min="7434" max="7434" width="22.875" style="962" customWidth="1"/>
    <col min="7435" max="7684" width="9" style="962"/>
    <col min="7685" max="7685" width="20.125" style="962" customWidth="1"/>
    <col min="7686" max="7686" width="18.875" style="962" customWidth="1"/>
    <col min="7687" max="7687" width="8.875" style="962" customWidth="1"/>
    <col min="7688" max="7688" width="18.875" style="962" customWidth="1"/>
    <col min="7689" max="7689" width="12.625" style="962" customWidth="1"/>
    <col min="7690" max="7690" width="22.875" style="962" customWidth="1"/>
    <col min="7691" max="7940" width="9" style="962"/>
    <col min="7941" max="7941" width="20.125" style="962" customWidth="1"/>
    <col min="7942" max="7942" width="18.875" style="962" customWidth="1"/>
    <col min="7943" max="7943" width="8.875" style="962" customWidth="1"/>
    <col min="7944" max="7944" width="18.875" style="962" customWidth="1"/>
    <col min="7945" max="7945" width="12.625" style="962" customWidth="1"/>
    <col min="7946" max="7946" width="22.875" style="962" customWidth="1"/>
    <col min="7947" max="8196" width="9" style="962"/>
    <col min="8197" max="8197" width="20.125" style="962" customWidth="1"/>
    <col min="8198" max="8198" width="18.875" style="962" customWidth="1"/>
    <col min="8199" max="8199" width="8.875" style="962" customWidth="1"/>
    <col min="8200" max="8200" width="18.875" style="962" customWidth="1"/>
    <col min="8201" max="8201" width="12.625" style="962" customWidth="1"/>
    <col min="8202" max="8202" width="22.875" style="962" customWidth="1"/>
    <col min="8203" max="8452" width="9" style="962"/>
    <col min="8453" max="8453" width="20.125" style="962" customWidth="1"/>
    <col min="8454" max="8454" width="18.875" style="962" customWidth="1"/>
    <col min="8455" max="8455" width="8.875" style="962" customWidth="1"/>
    <col min="8456" max="8456" width="18.875" style="962" customWidth="1"/>
    <col min="8457" max="8457" width="12.625" style="962" customWidth="1"/>
    <col min="8458" max="8458" width="22.875" style="962" customWidth="1"/>
    <col min="8459" max="8708" width="9" style="962"/>
    <col min="8709" max="8709" width="20.125" style="962" customWidth="1"/>
    <col min="8710" max="8710" width="18.875" style="962" customWidth="1"/>
    <col min="8711" max="8711" width="8.875" style="962" customWidth="1"/>
    <col min="8712" max="8712" width="18.875" style="962" customWidth="1"/>
    <col min="8713" max="8713" width="12.625" style="962" customWidth="1"/>
    <col min="8714" max="8714" width="22.875" style="962" customWidth="1"/>
    <col min="8715" max="8964" width="9" style="962"/>
    <col min="8965" max="8965" width="20.125" style="962" customWidth="1"/>
    <col min="8966" max="8966" width="18.875" style="962" customWidth="1"/>
    <col min="8967" max="8967" width="8.875" style="962" customWidth="1"/>
    <col min="8968" max="8968" width="18.875" style="962" customWidth="1"/>
    <col min="8969" max="8969" width="12.625" style="962" customWidth="1"/>
    <col min="8970" max="8970" width="22.875" style="962" customWidth="1"/>
    <col min="8971" max="9220" width="9" style="962"/>
    <col min="9221" max="9221" width="20.125" style="962" customWidth="1"/>
    <col min="9222" max="9222" width="18.875" style="962" customWidth="1"/>
    <col min="9223" max="9223" width="8.875" style="962" customWidth="1"/>
    <col min="9224" max="9224" width="18.875" style="962" customWidth="1"/>
    <col min="9225" max="9225" width="12.625" style="962" customWidth="1"/>
    <col min="9226" max="9226" width="22.875" style="962" customWidth="1"/>
    <col min="9227" max="9476" width="9" style="962"/>
    <col min="9477" max="9477" width="20.125" style="962" customWidth="1"/>
    <col min="9478" max="9478" width="18.875" style="962" customWidth="1"/>
    <col min="9479" max="9479" width="8.875" style="962" customWidth="1"/>
    <col min="9480" max="9480" width="18.875" style="962" customWidth="1"/>
    <col min="9481" max="9481" width="12.625" style="962" customWidth="1"/>
    <col min="9482" max="9482" width="22.875" style="962" customWidth="1"/>
    <col min="9483" max="9732" width="9" style="962"/>
    <col min="9733" max="9733" width="20.125" style="962" customWidth="1"/>
    <col min="9734" max="9734" width="18.875" style="962" customWidth="1"/>
    <col min="9735" max="9735" width="8.875" style="962" customWidth="1"/>
    <col min="9736" max="9736" width="18.875" style="962" customWidth="1"/>
    <col min="9737" max="9737" width="12.625" style="962" customWidth="1"/>
    <col min="9738" max="9738" width="22.875" style="962" customWidth="1"/>
    <col min="9739" max="9988" width="9" style="962"/>
    <col min="9989" max="9989" width="20.125" style="962" customWidth="1"/>
    <col min="9990" max="9990" width="18.875" style="962" customWidth="1"/>
    <col min="9991" max="9991" width="8.875" style="962" customWidth="1"/>
    <col min="9992" max="9992" width="18.875" style="962" customWidth="1"/>
    <col min="9993" max="9993" width="12.625" style="962" customWidth="1"/>
    <col min="9994" max="9994" width="22.875" style="962" customWidth="1"/>
    <col min="9995" max="10244" width="9" style="962"/>
    <col min="10245" max="10245" width="20.125" style="962" customWidth="1"/>
    <col min="10246" max="10246" width="18.875" style="962" customWidth="1"/>
    <col min="10247" max="10247" width="8.875" style="962" customWidth="1"/>
    <col min="10248" max="10248" width="18.875" style="962" customWidth="1"/>
    <col min="10249" max="10249" width="12.625" style="962" customWidth="1"/>
    <col min="10250" max="10250" width="22.875" style="962" customWidth="1"/>
    <col min="10251" max="10500" width="9" style="962"/>
    <col min="10501" max="10501" width="20.125" style="962" customWidth="1"/>
    <col min="10502" max="10502" width="18.875" style="962" customWidth="1"/>
    <col min="10503" max="10503" width="8.875" style="962" customWidth="1"/>
    <col min="10504" max="10504" width="18.875" style="962" customWidth="1"/>
    <col min="10505" max="10505" width="12.625" style="962" customWidth="1"/>
    <col min="10506" max="10506" width="22.875" style="962" customWidth="1"/>
    <col min="10507" max="10756" width="9" style="962"/>
    <col min="10757" max="10757" width="20.125" style="962" customWidth="1"/>
    <col min="10758" max="10758" width="18.875" style="962" customWidth="1"/>
    <col min="10759" max="10759" width="8.875" style="962" customWidth="1"/>
    <col min="10760" max="10760" width="18.875" style="962" customWidth="1"/>
    <col min="10761" max="10761" width="12.625" style="962" customWidth="1"/>
    <col min="10762" max="10762" width="22.875" style="962" customWidth="1"/>
    <col min="10763" max="11012" width="9" style="962"/>
    <col min="11013" max="11013" width="20.125" style="962" customWidth="1"/>
    <col min="11014" max="11014" width="18.875" style="962" customWidth="1"/>
    <col min="11015" max="11015" width="8.875" style="962" customWidth="1"/>
    <col min="11016" max="11016" width="18.875" style="962" customWidth="1"/>
    <col min="11017" max="11017" width="12.625" style="962" customWidth="1"/>
    <col min="11018" max="11018" width="22.875" style="962" customWidth="1"/>
    <col min="11019" max="11268" width="9" style="962"/>
    <col min="11269" max="11269" width="20.125" style="962" customWidth="1"/>
    <col min="11270" max="11270" width="18.875" style="962" customWidth="1"/>
    <col min="11271" max="11271" width="8.875" style="962" customWidth="1"/>
    <col min="11272" max="11272" width="18.875" style="962" customWidth="1"/>
    <col min="11273" max="11273" width="12.625" style="962" customWidth="1"/>
    <col min="11274" max="11274" width="22.875" style="962" customWidth="1"/>
    <col min="11275" max="11524" width="9" style="962"/>
    <col min="11525" max="11525" width="20.125" style="962" customWidth="1"/>
    <col min="11526" max="11526" width="18.875" style="962" customWidth="1"/>
    <col min="11527" max="11527" width="8.875" style="962" customWidth="1"/>
    <col min="11528" max="11528" width="18.875" style="962" customWidth="1"/>
    <col min="11529" max="11529" width="12.625" style="962" customWidth="1"/>
    <col min="11530" max="11530" width="22.875" style="962" customWidth="1"/>
    <col min="11531" max="11780" width="9" style="962"/>
    <col min="11781" max="11781" width="20.125" style="962" customWidth="1"/>
    <col min="11782" max="11782" width="18.875" style="962" customWidth="1"/>
    <col min="11783" max="11783" width="8.875" style="962" customWidth="1"/>
    <col min="11784" max="11784" width="18.875" style="962" customWidth="1"/>
    <col min="11785" max="11785" width="12.625" style="962" customWidth="1"/>
    <col min="11786" max="11786" width="22.875" style="962" customWidth="1"/>
    <col min="11787" max="12036" width="9" style="962"/>
    <col min="12037" max="12037" width="20.125" style="962" customWidth="1"/>
    <col min="12038" max="12038" width="18.875" style="962" customWidth="1"/>
    <col min="12039" max="12039" width="8.875" style="962" customWidth="1"/>
    <col min="12040" max="12040" width="18.875" style="962" customWidth="1"/>
    <col min="12041" max="12041" width="12.625" style="962" customWidth="1"/>
    <col min="12042" max="12042" width="22.875" style="962" customWidth="1"/>
    <col min="12043" max="12292" width="9" style="962"/>
    <col min="12293" max="12293" width="20.125" style="962" customWidth="1"/>
    <col min="12294" max="12294" width="18.875" style="962" customWidth="1"/>
    <col min="12295" max="12295" width="8.875" style="962" customWidth="1"/>
    <col min="12296" max="12296" width="18.875" style="962" customWidth="1"/>
    <col min="12297" max="12297" width="12.625" style="962" customWidth="1"/>
    <col min="12298" max="12298" width="22.875" style="962" customWidth="1"/>
    <col min="12299" max="12548" width="9" style="962"/>
    <col min="12549" max="12549" width="20.125" style="962" customWidth="1"/>
    <col min="12550" max="12550" width="18.875" style="962" customWidth="1"/>
    <col min="12551" max="12551" width="8.875" style="962" customWidth="1"/>
    <col min="12552" max="12552" width="18.875" style="962" customWidth="1"/>
    <col min="12553" max="12553" width="12.625" style="962" customWidth="1"/>
    <col min="12554" max="12554" width="22.875" style="962" customWidth="1"/>
    <col min="12555" max="12804" width="9" style="962"/>
    <col min="12805" max="12805" width="20.125" style="962" customWidth="1"/>
    <col min="12806" max="12806" width="18.875" style="962" customWidth="1"/>
    <col min="12807" max="12807" width="8.875" style="962" customWidth="1"/>
    <col min="12808" max="12808" width="18.875" style="962" customWidth="1"/>
    <col min="12809" max="12809" width="12.625" style="962" customWidth="1"/>
    <col min="12810" max="12810" width="22.875" style="962" customWidth="1"/>
    <col min="12811" max="13060" width="9" style="962"/>
    <col min="13061" max="13061" width="20.125" style="962" customWidth="1"/>
    <col min="13062" max="13062" width="18.875" style="962" customWidth="1"/>
    <col min="13063" max="13063" width="8.875" style="962" customWidth="1"/>
    <col min="13064" max="13064" width="18.875" style="962" customWidth="1"/>
    <col min="13065" max="13065" width="12.625" style="962" customWidth="1"/>
    <col min="13066" max="13066" width="22.875" style="962" customWidth="1"/>
    <col min="13067" max="13316" width="9" style="962"/>
    <col min="13317" max="13317" width="20.125" style="962" customWidth="1"/>
    <col min="13318" max="13318" width="18.875" style="962" customWidth="1"/>
    <col min="13319" max="13319" width="8.875" style="962" customWidth="1"/>
    <col min="13320" max="13320" width="18.875" style="962" customWidth="1"/>
    <col min="13321" max="13321" width="12.625" style="962" customWidth="1"/>
    <col min="13322" max="13322" width="22.875" style="962" customWidth="1"/>
    <col min="13323" max="13572" width="9" style="962"/>
    <col min="13573" max="13573" width="20.125" style="962" customWidth="1"/>
    <col min="13574" max="13574" width="18.875" style="962" customWidth="1"/>
    <col min="13575" max="13575" width="8.875" style="962" customWidth="1"/>
    <col min="13576" max="13576" width="18.875" style="962" customWidth="1"/>
    <col min="13577" max="13577" width="12.625" style="962" customWidth="1"/>
    <col min="13578" max="13578" width="22.875" style="962" customWidth="1"/>
    <col min="13579" max="13828" width="9" style="962"/>
    <col min="13829" max="13829" width="20.125" style="962" customWidth="1"/>
    <col min="13830" max="13830" width="18.875" style="962" customWidth="1"/>
    <col min="13831" max="13831" width="8.875" style="962" customWidth="1"/>
    <col min="13832" max="13832" width="18.875" style="962" customWidth="1"/>
    <col min="13833" max="13833" width="12.625" style="962" customWidth="1"/>
    <col min="13834" max="13834" width="22.875" style="962" customWidth="1"/>
    <col min="13835" max="14084" width="9" style="962"/>
    <col min="14085" max="14085" width="20.125" style="962" customWidth="1"/>
    <col min="14086" max="14086" width="18.875" style="962" customWidth="1"/>
    <col min="14087" max="14087" width="8.875" style="962" customWidth="1"/>
    <col min="14088" max="14088" width="18.875" style="962" customWidth="1"/>
    <col min="14089" max="14089" width="12.625" style="962" customWidth="1"/>
    <col min="14090" max="14090" width="22.875" style="962" customWidth="1"/>
    <col min="14091" max="14340" width="9" style="962"/>
    <col min="14341" max="14341" width="20.125" style="962" customWidth="1"/>
    <col min="14342" max="14342" width="18.875" style="962" customWidth="1"/>
    <col min="14343" max="14343" width="8.875" style="962" customWidth="1"/>
    <col min="14344" max="14344" width="18.875" style="962" customWidth="1"/>
    <col min="14345" max="14345" width="12.625" style="962" customWidth="1"/>
    <col min="14346" max="14346" width="22.875" style="962" customWidth="1"/>
    <col min="14347" max="14596" width="9" style="962"/>
    <col min="14597" max="14597" width="20.125" style="962" customWidth="1"/>
    <col min="14598" max="14598" width="18.875" style="962" customWidth="1"/>
    <col min="14599" max="14599" width="8.875" style="962" customWidth="1"/>
    <col min="14600" max="14600" width="18.875" style="962" customWidth="1"/>
    <col min="14601" max="14601" width="12.625" style="962" customWidth="1"/>
    <col min="14602" max="14602" width="22.875" style="962" customWidth="1"/>
    <col min="14603" max="14852" width="9" style="962"/>
    <col min="14853" max="14853" width="20.125" style="962" customWidth="1"/>
    <col min="14854" max="14854" width="18.875" style="962" customWidth="1"/>
    <col min="14855" max="14855" width="8.875" style="962" customWidth="1"/>
    <col min="14856" max="14856" width="18.875" style="962" customWidth="1"/>
    <col min="14857" max="14857" width="12.625" style="962" customWidth="1"/>
    <col min="14858" max="14858" width="22.875" style="962" customWidth="1"/>
    <col min="14859" max="15108" width="9" style="962"/>
    <col min="15109" max="15109" width="20.125" style="962" customWidth="1"/>
    <col min="15110" max="15110" width="18.875" style="962" customWidth="1"/>
    <col min="15111" max="15111" width="8.875" style="962" customWidth="1"/>
    <col min="15112" max="15112" width="18.875" style="962" customWidth="1"/>
    <col min="15113" max="15113" width="12.625" style="962" customWidth="1"/>
    <col min="15114" max="15114" width="22.875" style="962" customWidth="1"/>
    <col min="15115" max="15364" width="9" style="962"/>
    <col min="15365" max="15365" width="20.125" style="962" customWidth="1"/>
    <col min="15366" max="15366" width="18.875" style="962" customWidth="1"/>
    <col min="15367" max="15367" width="8.875" style="962" customWidth="1"/>
    <col min="15368" max="15368" width="18.875" style="962" customWidth="1"/>
    <col min="15369" max="15369" width="12.625" style="962" customWidth="1"/>
    <col min="15370" max="15370" width="22.875" style="962" customWidth="1"/>
    <col min="15371" max="15620" width="9" style="962"/>
    <col min="15621" max="15621" width="20.125" style="962" customWidth="1"/>
    <col min="15622" max="15622" width="18.875" style="962" customWidth="1"/>
    <col min="15623" max="15623" width="8.875" style="962" customWidth="1"/>
    <col min="15624" max="15624" width="18.875" style="962" customWidth="1"/>
    <col min="15625" max="15625" width="12.625" style="962" customWidth="1"/>
    <col min="15626" max="15626" width="22.875" style="962" customWidth="1"/>
    <col min="15627" max="15876" width="9" style="962"/>
    <col min="15877" max="15877" width="20.125" style="962" customWidth="1"/>
    <col min="15878" max="15878" width="18.875" style="962" customWidth="1"/>
    <col min="15879" max="15879" width="8.875" style="962" customWidth="1"/>
    <col min="15880" max="15880" width="18.875" style="962" customWidth="1"/>
    <col min="15881" max="15881" width="12.625" style="962" customWidth="1"/>
    <col min="15882" max="15882" width="22.875" style="962" customWidth="1"/>
    <col min="15883" max="16132" width="9" style="962"/>
    <col min="16133" max="16133" width="20.125" style="962" customWidth="1"/>
    <col min="16134" max="16134" width="18.875" style="962" customWidth="1"/>
    <col min="16135" max="16135" width="8.875" style="962" customWidth="1"/>
    <col min="16136" max="16136" width="18.875" style="962" customWidth="1"/>
    <col min="16137" max="16137" width="12.625" style="962" customWidth="1"/>
    <col min="16138" max="16138" width="22.875" style="962" customWidth="1"/>
    <col min="16139" max="16384" width="9" style="962"/>
  </cols>
  <sheetData>
    <row r="1" spans="1:25" ht="18.75" customHeight="1">
      <c r="I1" s="3798"/>
      <c r="J1" s="3798"/>
    </row>
    <row r="2" spans="1:25" ht="18.75" customHeight="1">
      <c r="I2" s="3799" t="s">
        <v>1450</v>
      </c>
      <c r="J2" s="3799"/>
    </row>
    <row r="3" spans="1:25" s="805" customFormat="1" ht="23.25" customHeight="1">
      <c r="A3" s="804"/>
      <c r="B3" s="805" t="s">
        <v>1476</v>
      </c>
      <c r="R3" s="3800"/>
      <c r="S3" s="3800"/>
      <c r="T3" s="3800"/>
      <c r="U3" s="3800"/>
      <c r="V3" s="3800"/>
      <c r="W3" s="3800"/>
      <c r="X3" s="3800"/>
      <c r="Y3" s="3800"/>
    </row>
    <row r="4" spans="1:25" ht="32.25" customHeight="1">
      <c r="B4" s="3801" t="s">
        <v>1451</v>
      </c>
      <c r="C4" s="3801"/>
      <c r="D4" s="3801"/>
      <c r="E4" s="3801"/>
      <c r="F4" s="3801"/>
      <c r="G4" s="3801"/>
      <c r="H4" s="3801"/>
      <c r="I4" s="3801"/>
      <c r="J4" s="3801"/>
    </row>
    <row r="5" spans="1:25" ht="15" customHeight="1" thickBot="1"/>
    <row r="6" spans="1:25" ht="36.75" customHeight="1">
      <c r="A6" s="963"/>
      <c r="B6" s="964" t="s">
        <v>368</v>
      </c>
      <c r="C6" s="3802"/>
      <c r="D6" s="3803"/>
      <c r="E6" s="3803"/>
      <c r="F6" s="3803"/>
      <c r="G6" s="3803"/>
      <c r="H6" s="3803"/>
      <c r="I6" s="3803"/>
      <c r="J6" s="3804"/>
    </row>
    <row r="7" spans="1:25" ht="36.75" customHeight="1" thickBot="1">
      <c r="A7" s="963"/>
      <c r="B7" s="965" t="s">
        <v>369</v>
      </c>
      <c r="C7" s="3795" t="s">
        <v>323</v>
      </c>
      <c r="D7" s="3796"/>
      <c r="E7" s="3796"/>
      <c r="F7" s="3796"/>
      <c r="G7" s="3796"/>
      <c r="H7" s="3796"/>
      <c r="I7" s="3796"/>
      <c r="J7" s="3797"/>
    </row>
    <row r="8" spans="1:25" ht="16.5" customHeight="1">
      <c r="A8" s="963"/>
      <c r="B8" s="963"/>
      <c r="C8" s="963"/>
      <c r="D8" s="963"/>
      <c r="E8" s="963"/>
      <c r="F8" s="963"/>
      <c r="G8" s="963"/>
      <c r="H8" s="963"/>
      <c r="I8" s="963"/>
      <c r="J8" s="963"/>
    </row>
    <row r="9" spans="1:25" ht="16.5" customHeight="1" thickBot="1">
      <c r="A9" s="963"/>
      <c r="B9" s="963" t="s">
        <v>1452</v>
      </c>
      <c r="C9" s="963"/>
      <c r="D9" s="963"/>
      <c r="E9" s="963"/>
      <c r="F9" s="963"/>
      <c r="G9" s="963"/>
      <c r="H9" s="963"/>
      <c r="I9" s="963"/>
      <c r="J9" s="963"/>
    </row>
    <row r="10" spans="1:25" ht="80.25" customHeight="1">
      <c r="A10" s="963"/>
      <c r="B10" s="3805" t="s">
        <v>1453</v>
      </c>
      <c r="C10" s="3806"/>
      <c r="D10" s="3806"/>
      <c r="E10" s="3806"/>
      <c r="F10" s="3806"/>
      <c r="G10" s="3806"/>
      <c r="H10" s="3806"/>
      <c r="I10" s="3806"/>
      <c r="J10" s="3807"/>
    </row>
    <row r="11" spans="1:25" ht="21" customHeight="1">
      <c r="A11" s="963"/>
      <c r="B11" s="3808" t="s">
        <v>1454</v>
      </c>
      <c r="C11" s="3811" t="s">
        <v>1455</v>
      </c>
      <c r="D11" s="3812"/>
      <c r="E11" s="3813"/>
      <c r="F11" s="3820" t="s">
        <v>1456</v>
      </c>
      <c r="G11" s="3822" t="s">
        <v>1457</v>
      </c>
      <c r="H11" s="3823"/>
      <c r="I11" s="3823"/>
      <c r="J11" s="3824"/>
    </row>
    <row r="12" spans="1:25" ht="36.75" customHeight="1">
      <c r="A12" s="963"/>
      <c r="B12" s="3809"/>
      <c r="C12" s="3814"/>
      <c r="D12" s="3815"/>
      <c r="E12" s="3816"/>
      <c r="F12" s="3821"/>
      <c r="G12" s="3825"/>
      <c r="H12" s="3826"/>
      <c r="I12" s="3826"/>
      <c r="J12" s="3827"/>
    </row>
    <row r="13" spans="1:25" ht="36.75" customHeight="1">
      <c r="A13" s="963"/>
      <c r="B13" s="3809"/>
      <c r="C13" s="3814"/>
      <c r="D13" s="3815"/>
      <c r="E13" s="3816"/>
      <c r="F13" s="3821"/>
      <c r="G13" s="3828" t="s">
        <v>1458</v>
      </c>
      <c r="H13" s="3828"/>
      <c r="I13" s="2146" t="s">
        <v>1621</v>
      </c>
      <c r="J13" s="3829"/>
    </row>
    <row r="14" spans="1:25" ht="36.75" customHeight="1">
      <c r="A14" s="963"/>
      <c r="B14" s="3809"/>
      <c r="C14" s="3814"/>
      <c r="D14" s="3815"/>
      <c r="E14" s="3816"/>
      <c r="F14" s="3821"/>
      <c r="G14" s="3830" t="s">
        <v>1459</v>
      </c>
      <c r="H14" s="3830"/>
      <c r="I14" s="3831" t="s">
        <v>1622</v>
      </c>
      <c r="J14" s="3832"/>
    </row>
    <row r="15" spans="1:25" ht="21" customHeight="1">
      <c r="A15" s="963"/>
      <c r="B15" s="3809"/>
      <c r="C15" s="3814"/>
      <c r="D15" s="3815"/>
      <c r="E15" s="3816"/>
      <c r="F15" s="3820" t="s">
        <v>1460</v>
      </c>
      <c r="G15" s="3834" t="s">
        <v>1457</v>
      </c>
      <c r="H15" s="2143"/>
      <c r="I15" s="2143"/>
      <c r="J15" s="3835"/>
    </row>
    <row r="16" spans="1:25" ht="36.75" customHeight="1">
      <c r="A16" s="963"/>
      <c r="B16" s="3809"/>
      <c r="C16" s="3814"/>
      <c r="D16" s="3815"/>
      <c r="E16" s="3816"/>
      <c r="F16" s="3821"/>
      <c r="G16" s="3825"/>
      <c r="H16" s="3826"/>
      <c r="I16" s="3826"/>
      <c r="J16" s="3827"/>
    </row>
    <row r="17" spans="1:10" ht="36.75" customHeight="1">
      <c r="A17" s="963"/>
      <c r="B17" s="3809"/>
      <c r="C17" s="3814"/>
      <c r="D17" s="3815"/>
      <c r="E17" s="3816"/>
      <c r="F17" s="3821"/>
      <c r="G17" s="3828" t="s">
        <v>1458</v>
      </c>
      <c r="H17" s="3828"/>
      <c r="I17" s="2146" t="s">
        <v>1621</v>
      </c>
      <c r="J17" s="3829"/>
    </row>
    <row r="18" spans="1:10" ht="36.75" customHeight="1">
      <c r="A18" s="963"/>
      <c r="B18" s="3810"/>
      <c r="C18" s="3817"/>
      <c r="D18" s="3818"/>
      <c r="E18" s="3819"/>
      <c r="F18" s="3833"/>
      <c r="G18" s="3830" t="s">
        <v>1459</v>
      </c>
      <c r="H18" s="3830"/>
      <c r="I18" s="3831" t="s">
        <v>1622</v>
      </c>
      <c r="J18" s="3832"/>
    </row>
    <row r="19" spans="1:10" ht="29.25" customHeight="1">
      <c r="A19" s="963"/>
      <c r="B19" s="3836" t="s">
        <v>1461</v>
      </c>
      <c r="C19" s="3838" t="s">
        <v>1462</v>
      </c>
      <c r="D19" s="3839"/>
      <c r="E19" s="3840"/>
      <c r="F19" s="3844" t="s">
        <v>1463</v>
      </c>
      <c r="G19" s="3839"/>
      <c r="H19" s="3839"/>
      <c r="I19" s="3845" t="s">
        <v>1623</v>
      </c>
      <c r="J19" s="3846"/>
    </row>
    <row r="20" spans="1:10" ht="30.75" customHeight="1" thickBot="1">
      <c r="A20" s="963"/>
      <c r="B20" s="3837"/>
      <c r="C20" s="3841"/>
      <c r="D20" s="3842"/>
      <c r="E20" s="3843"/>
      <c r="F20" s="3842"/>
      <c r="G20" s="3842"/>
      <c r="H20" s="3842"/>
      <c r="I20" s="3847"/>
      <c r="J20" s="3848"/>
    </row>
    <row r="21" spans="1:10" ht="30.75" customHeight="1" thickBot="1">
      <c r="A21" s="963"/>
      <c r="B21" s="966" t="s">
        <v>1464</v>
      </c>
      <c r="C21" s="963"/>
      <c r="D21" s="963"/>
      <c r="E21" s="967" t="str" cm="1">
        <f t="array" ref="E21">IF(AND(2&gt;=I23:I25,8&lt;=I23:I25),"規定されている定員を超過しています。","")</f>
        <v/>
      </c>
      <c r="F21" s="967"/>
      <c r="G21" s="967"/>
      <c r="H21" s="967"/>
      <c r="I21" s="963"/>
      <c r="J21" s="963"/>
    </row>
    <row r="22" spans="1:10" ht="46.5" customHeight="1" thickBot="1">
      <c r="A22" s="963"/>
      <c r="B22" s="3849"/>
      <c r="C22" s="3850"/>
      <c r="D22" s="3851" t="s">
        <v>1465</v>
      </c>
      <c r="E22" s="3852"/>
      <c r="F22" s="3852"/>
      <c r="G22" s="3852"/>
      <c r="H22" s="3853"/>
      <c r="I22" s="968" t="s">
        <v>1466</v>
      </c>
      <c r="J22" s="969" t="s">
        <v>1467</v>
      </c>
    </row>
    <row r="23" spans="1:10" ht="29.25" customHeight="1">
      <c r="A23" s="963"/>
      <c r="B23" s="3854" t="s">
        <v>1468</v>
      </c>
      <c r="C23" s="970" t="s">
        <v>1469</v>
      </c>
      <c r="D23" s="3857"/>
      <c r="E23" s="3858"/>
      <c r="F23" s="3858"/>
      <c r="G23" s="3858"/>
      <c r="H23" s="3859"/>
      <c r="I23" s="971"/>
      <c r="J23" s="972"/>
    </row>
    <row r="24" spans="1:10" ht="29.25" customHeight="1">
      <c r="A24" s="963"/>
      <c r="B24" s="3855"/>
      <c r="C24" s="973" t="s">
        <v>1470</v>
      </c>
      <c r="D24" s="3860"/>
      <c r="E24" s="3861"/>
      <c r="F24" s="3861"/>
      <c r="G24" s="3861"/>
      <c r="H24" s="3862"/>
      <c r="I24" s="974"/>
      <c r="J24" s="975"/>
    </row>
    <row r="25" spans="1:10" ht="29.25" customHeight="1" thickBot="1">
      <c r="A25" s="963"/>
      <c r="B25" s="3855"/>
      <c r="C25" s="976" t="s">
        <v>1471</v>
      </c>
      <c r="D25" s="3863"/>
      <c r="E25" s="3864"/>
      <c r="F25" s="3864"/>
      <c r="G25" s="3864"/>
      <c r="H25" s="3865"/>
      <c r="I25" s="977"/>
      <c r="J25" s="978"/>
    </row>
    <row r="26" spans="1:10" ht="29.25" customHeight="1" thickBot="1">
      <c r="A26" s="963"/>
      <c r="B26" s="3856"/>
      <c r="C26" s="3866" t="s">
        <v>1081</v>
      </c>
      <c r="D26" s="3866"/>
      <c r="E26" s="3866"/>
      <c r="F26" s="3866"/>
      <c r="G26" s="3866"/>
      <c r="H26" s="3866"/>
      <c r="I26" s="979">
        <f>SUM(I23:I25)</f>
        <v>0</v>
      </c>
      <c r="J26" s="980">
        <f>SUM(J23:J25)</f>
        <v>0</v>
      </c>
    </row>
    <row r="27" spans="1:10" ht="29.25" customHeight="1" thickBot="1">
      <c r="A27" s="963"/>
      <c r="B27" s="981"/>
      <c r="C27" s="981"/>
      <c r="D27" s="982"/>
      <c r="E27" s="982"/>
      <c r="F27" s="982"/>
      <c r="G27" s="982"/>
      <c r="H27" s="982"/>
      <c r="I27" s="983" t="str">
        <f>(IF(OR(I26&lt;=1,I26&gt;=8),"↑住居の定員が規定の定員数を満たしていません。",""))</f>
        <v>↑住居の定員が規定の定員数を満たしていません。</v>
      </c>
      <c r="J27" s="984"/>
    </row>
    <row r="28" spans="1:10" ht="29.25" customHeight="1">
      <c r="A28" s="963"/>
      <c r="B28" s="3854" t="s">
        <v>1472</v>
      </c>
      <c r="C28" s="985" t="s">
        <v>1469</v>
      </c>
      <c r="D28" s="3857"/>
      <c r="E28" s="3858"/>
      <c r="F28" s="3858"/>
      <c r="G28" s="3858"/>
      <c r="H28" s="3859"/>
      <c r="I28" s="971"/>
      <c r="J28" s="972"/>
    </row>
    <row r="29" spans="1:10" ht="29.25" customHeight="1">
      <c r="A29" s="963"/>
      <c r="B29" s="3855"/>
      <c r="C29" s="986" t="s">
        <v>1470</v>
      </c>
      <c r="D29" s="3860"/>
      <c r="E29" s="3861"/>
      <c r="F29" s="3861"/>
      <c r="G29" s="3861"/>
      <c r="H29" s="3862"/>
      <c r="I29" s="974"/>
      <c r="J29" s="975"/>
    </row>
    <row r="30" spans="1:10" ht="29.25" customHeight="1" thickBot="1">
      <c r="A30" s="963"/>
      <c r="B30" s="3855"/>
      <c r="C30" s="987" t="s">
        <v>1471</v>
      </c>
      <c r="D30" s="3863"/>
      <c r="E30" s="3864"/>
      <c r="F30" s="3864"/>
      <c r="G30" s="3864"/>
      <c r="H30" s="3865"/>
      <c r="I30" s="977"/>
      <c r="J30" s="978"/>
    </row>
    <row r="31" spans="1:10" ht="29.25" customHeight="1" thickBot="1">
      <c r="A31" s="963"/>
      <c r="B31" s="3856"/>
      <c r="C31" s="3866" t="s">
        <v>1081</v>
      </c>
      <c r="D31" s="3866"/>
      <c r="E31" s="3866"/>
      <c r="F31" s="3866"/>
      <c r="G31" s="3866"/>
      <c r="H31" s="3866"/>
      <c r="I31" s="979">
        <f>SUM(I28:I30)</f>
        <v>0</v>
      </c>
      <c r="J31" s="980">
        <f>SUM(J28:J30)</f>
        <v>0</v>
      </c>
    </row>
    <row r="32" spans="1:10" ht="29.25" customHeight="1" thickBot="1">
      <c r="A32" s="963"/>
      <c r="B32" s="981"/>
      <c r="C32" s="981"/>
      <c r="D32" s="982"/>
      <c r="E32" s="982"/>
      <c r="F32" s="982"/>
      <c r="G32" s="982"/>
      <c r="H32" s="982"/>
      <c r="I32" s="983" t="str">
        <f>(IF(OR(I31&lt;=1,I31&gt;=8),"↑住居の定員が規定の定員数を満たしていません。",""))</f>
        <v>↑住居の定員が規定の定員数を満たしていません。</v>
      </c>
      <c r="J32" s="984"/>
    </row>
    <row r="33" spans="1:10" ht="29.25" customHeight="1">
      <c r="A33" s="963"/>
      <c r="B33" s="3854" t="s">
        <v>1473</v>
      </c>
      <c r="C33" s="985" t="s">
        <v>1469</v>
      </c>
      <c r="D33" s="3867"/>
      <c r="E33" s="3868"/>
      <c r="F33" s="3868"/>
      <c r="G33" s="3868"/>
      <c r="H33" s="3868"/>
      <c r="I33" s="971"/>
      <c r="J33" s="972"/>
    </row>
    <row r="34" spans="1:10" ht="29.25" customHeight="1">
      <c r="A34" s="963"/>
      <c r="B34" s="3855"/>
      <c r="C34" s="986" t="s">
        <v>1470</v>
      </c>
      <c r="D34" s="3869"/>
      <c r="E34" s="3870"/>
      <c r="F34" s="3870"/>
      <c r="G34" s="3870"/>
      <c r="H34" s="3870"/>
      <c r="I34" s="974"/>
      <c r="J34" s="975"/>
    </row>
    <row r="35" spans="1:10" ht="29.25" customHeight="1" thickBot="1">
      <c r="A35" s="963"/>
      <c r="B35" s="3855"/>
      <c r="C35" s="987" t="s">
        <v>1471</v>
      </c>
      <c r="D35" s="3871"/>
      <c r="E35" s="3872"/>
      <c r="F35" s="3872"/>
      <c r="G35" s="3872"/>
      <c r="H35" s="3872"/>
      <c r="I35" s="977"/>
      <c r="J35" s="978"/>
    </row>
    <row r="36" spans="1:10" ht="29.25" customHeight="1" thickBot="1">
      <c r="A36" s="963"/>
      <c r="B36" s="3856"/>
      <c r="C36" s="3866" t="s">
        <v>1081</v>
      </c>
      <c r="D36" s="3866"/>
      <c r="E36" s="3866"/>
      <c r="F36" s="3866"/>
      <c r="G36" s="3866"/>
      <c r="H36" s="3866"/>
      <c r="I36" s="979">
        <f>SUM(I33:I35)</f>
        <v>0</v>
      </c>
      <c r="J36" s="980">
        <f>SUM(J33:J35)</f>
        <v>0</v>
      </c>
    </row>
    <row r="37" spans="1:10" ht="29.25" customHeight="1" thickBot="1">
      <c r="A37" s="963"/>
      <c r="B37" s="981"/>
      <c r="C37" s="981"/>
      <c r="D37" s="982"/>
      <c r="E37" s="982"/>
      <c r="F37" s="982"/>
      <c r="G37" s="982"/>
      <c r="H37" s="982"/>
      <c r="I37" s="983" t="str">
        <f>(IF(OR(I36&lt;=1,I36&gt;=8),"↑住居の定員が規定の定員数を満たしていません。",""))</f>
        <v>↑住居の定員が規定の定員数を満たしていません。</v>
      </c>
      <c r="J37" s="984"/>
    </row>
    <row r="38" spans="1:10" ht="29.25" customHeight="1">
      <c r="A38" s="963"/>
      <c r="B38" s="3854" t="s">
        <v>1474</v>
      </c>
      <c r="C38" s="985" t="s">
        <v>1469</v>
      </c>
      <c r="D38" s="3867"/>
      <c r="E38" s="3868"/>
      <c r="F38" s="3868"/>
      <c r="G38" s="3868"/>
      <c r="H38" s="3868"/>
      <c r="I38" s="971"/>
      <c r="J38" s="972"/>
    </row>
    <row r="39" spans="1:10" ht="29.25" customHeight="1">
      <c r="A39" s="963"/>
      <c r="B39" s="3855"/>
      <c r="C39" s="986" t="s">
        <v>1470</v>
      </c>
      <c r="D39" s="3869"/>
      <c r="E39" s="3870"/>
      <c r="F39" s="3870"/>
      <c r="G39" s="3870"/>
      <c r="H39" s="3870"/>
      <c r="I39" s="974"/>
      <c r="J39" s="975"/>
    </row>
    <row r="40" spans="1:10" ht="29.25" customHeight="1" thickBot="1">
      <c r="A40" s="963"/>
      <c r="B40" s="3855"/>
      <c r="C40" s="987" t="s">
        <v>1471</v>
      </c>
      <c r="D40" s="3871"/>
      <c r="E40" s="3872"/>
      <c r="F40" s="3872"/>
      <c r="G40" s="3872"/>
      <c r="H40" s="3872"/>
      <c r="I40" s="977"/>
      <c r="J40" s="978"/>
    </row>
    <row r="41" spans="1:10" ht="29.25" customHeight="1" thickBot="1">
      <c r="A41" s="963"/>
      <c r="B41" s="3856"/>
      <c r="C41" s="3866" t="s">
        <v>1081</v>
      </c>
      <c r="D41" s="3866"/>
      <c r="E41" s="3866"/>
      <c r="F41" s="3866"/>
      <c r="G41" s="3866"/>
      <c r="H41" s="3866"/>
      <c r="I41" s="979">
        <f>SUM(I38:I40)</f>
        <v>0</v>
      </c>
      <c r="J41" s="980">
        <f>SUM(J38:J40)</f>
        <v>0</v>
      </c>
    </row>
    <row r="42" spans="1:10" ht="29.25" customHeight="1">
      <c r="B42" s="963"/>
      <c r="C42" s="963"/>
      <c r="D42" s="963"/>
      <c r="E42" s="963"/>
      <c r="F42" s="963"/>
      <c r="G42" s="963"/>
      <c r="H42" s="963"/>
      <c r="I42" s="983" t="str">
        <f>(IF(OR(I41&lt;=1,I41&gt;=8),"↑住居の定員が規定の定員数を満たしていません。",""))</f>
        <v>↑住居の定員が規定の定員数を満たしていません。</v>
      </c>
      <c r="J42" s="963"/>
    </row>
    <row r="43" spans="1:10" ht="14.25">
      <c r="B43" s="963" t="s">
        <v>1475</v>
      </c>
      <c r="C43" s="963"/>
      <c r="D43" s="963"/>
      <c r="E43" s="963"/>
      <c r="F43" s="963"/>
      <c r="G43" s="963"/>
      <c r="H43" s="963"/>
      <c r="I43" s="963"/>
      <c r="J43" s="963"/>
    </row>
  </sheetData>
  <mergeCells count="49">
    <mergeCell ref="B33:B36"/>
    <mergeCell ref="D33:H33"/>
    <mergeCell ref="D34:H34"/>
    <mergeCell ref="D35:H35"/>
    <mergeCell ref="C36:H36"/>
    <mergeCell ref="B38:B41"/>
    <mergeCell ref="D38:H38"/>
    <mergeCell ref="D39:H39"/>
    <mergeCell ref="D40:H40"/>
    <mergeCell ref="C41:H41"/>
    <mergeCell ref="B22:C22"/>
    <mergeCell ref="D22:H22"/>
    <mergeCell ref="B28:B31"/>
    <mergeCell ref="D28:H28"/>
    <mergeCell ref="D29:H29"/>
    <mergeCell ref="D30:H30"/>
    <mergeCell ref="C31:H31"/>
    <mergeCell ref="B23:B26"/>
    <mergeCell ref="D23:H23"/>
    <mergeCell ref="D24:H24"/>
    <mergeCell ref="D25:H25"/>
    <mergeCell ref="C26:H26"/>
    <mergeCell ref="I18:J18"/>
    <mergeCell ref="B19:B20"/>
    <mergeCell ref="C19:E20"/>
    <mergeCell ref="F19:H20"/>
    <mergeCell ref="I19:J20"/>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C7:J7"/>
    <mergeCell ref="I1:J1"/>
    <mergeCell ref="I2:J2"/>
    <mergeCell ref="R3:Y3"/>
    <mergeCell ref="B4:J4"/>
    <mergeCell ref="C6:J6"/>
  </mergeCells>
  <phoneticPr fontId="1"/>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4</xdr:col>
                    <xdr:colOff>581025</xdr:colOff>
                    <xdr:row>6</xdr:row>
                    <xdr:rowOff>57150</xdr:rowOff>
                  </from>
                  <to>
                    <xdr:col>4</xdr:col>
                    <xdr:colOff>904875</xdr:colOff>
                    <xdr:row>6</xdr:row>
                    <xdr:rowOff>400050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4</xdr:col>
                    <xdr:colOff>1562100</xdr:colOff>
                    <xdr:row>6</xdr:row>
                    <xdr:rowOff>57150</xdr:rowOff>
                  </from>
                  <to>
                    <xdr:col>4</xdr:col>
                    <xdr:colOff>1885950</xdr:colOff>
                    <xdr:row>6</xdr:row>
                    <xdr:rowOff>400050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6</xdr:col>
                    <xdr:colOff>19050</xdr:colOff>
                    <xdr:row>6</xdr:row>
                    <xdr:rowOff>57150</xdr:rowOff>
                  </from>
                  <to>
                    <xdr:col>6</xdr:col>
                    <xdr:colOff>352425</xdr:colOff>
                    <xdr:row>6</xdr:row>
                    <xdr:rowOff>400050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8</xdr:col>
                    <xdr:colOff>1219200</xdr:colOff>
                    <xdr:row>12</xdr:row>
                    <xdr:rowOff>57150</xdr:rowOff>
                  </from>
                  <to>
                    <xdr:col>9</xdr:col>
                    <xdr:colOff>314325</xdr:colOff>
                    <xdr:row>12</xdr:row>
                    <xdr:rowOff>400050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8</xdr:col>
                    <xdr:colOff>552450</xdr:colOff>
                    <xdr:row>12</xdr:row>
                    <xdr:rowOff>66675</xdr:rowOff>
                  </from>
                  <to>
                    <xdr:col>8</xdr:col>
                    <xdr:colOff>876300</xdr:colOff>
                    <xdr:row>12</xdr:row>
                    <xdr:rowOff>409575</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7</xdr:col>
                    <xdr:colOff>1247775</xdr:colOff>
                    <xdr:row>13</xdr:row>
                    <xdr:rowOff>133350</xdr:rowOff>
                  </from>
                  <to>
                    <xdr:col>8</xdr:col>
                    <xdr:colOff>323850</xdr:colOff>
                    <xdr:row>14</xdr:row>
                    <xdr:rowOff>9525</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8</xdr:col>
                    <xdr:colOff>0</xdr:colOff>
                    <xdr:row>12</xdr:row>
                    <xdr:rowOff>428625</xdr:rowOff>
                  </from>
                  <to>
                    <xdr:col>8</xdr:col>
                    <xdr:colOff>323850</xdr:colOff>
                    <xdr:row>13</xdr:row>
                    <xdr:rowOff>304800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8</xdr:col>
                    <xdr:colOff>1190625</xdr:colOff>
                    <xdr:row>16</xdr:row>
                    <xdr:rowOff>57150</xdr:rowOff>
                  </from>
                  <to>
                    <xdr:col>9</xdr:col>
                    <xdr:colOff>285750</xdr:colOff>
                    <xdr:row>16</xdr:row>
                    <xdr:rowOff>400050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8</xdr:col>
                    <xdr:colOff>533400</xdr:colOff>
                    <xdr:row>16</xdr:row>
                    <xdr:rowOff>57150</xdr:rowOff>
                  </from>
                  <to>
                    <xdr:col>8</xdr:col>
                    <xdr:colOff>857250</xdr:colOff>
                    <xdr:row>16</xdr:row>
                    <xdr:rowOff>400050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8</xdr:col>
                    <xdr:colOff>19050</xdr:colOff>
                    <xdr:row>16</xdr:row>
                    <xdr:rowOff>428625</xdr:rowOff>
                  </from>
                  <to>
                    <xdr:col>8</xdr:col>
                    <xdr:colOff>342900</xdr:colOff>
                    <xdr:row>17</xdr:row>
                    <xdr:rowOff>304800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8</xdr:col>
                    <xdr:colOff>38100</xdr:colOff>
                    <xdr:row>17</xdr:row>
                    <xdr:rowOff>152400</xdr:rowOff>
                  </from>
                  <to>
                    <xdr:col>8</xdr:col>
                    <xdr:colOff>361950</xdr:colOff>
                    <xdr:row>18</xdr:row>
                    <xdr:rowOff>28575</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8</xdr:col>
                    <xdr:colOff>457200</xdr:colOff>
                    <xdr:row>18</xdr:row>
                    <xdr:rowOff>200025</xdr:rowOff>
                  </from>
                  <to>
                    <xdr:col>8</xdr:col>
                    <xdr:colOff>771525</xdr:colOff>
                    <xdr:row>19</xdr:row>
                    <xdr:rowOff>171450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8</xdr:col>
                    <xdr:colOff>1143000</xdr:colOff>
                    <xdr:row>18</xdr:row>
                    <xdr:rowOff>190500</xdr:rowOff>
                  </from>
                  <to>
                    <xdr:col>9</xdr:col>
                    <xdr:colOff>228600</xdr:colOff>
                    <xdr:row>19</xdr:row>
                    <xdr:rowOff>161925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CB825-E566-499D-8FBD-DC4F7829F7FD}">
  <sheetPr>
    <pageSetUpPr fitToPage="1"/>
  </sheetPr>
  <dimension ref="A1:L50"/>
  <sheetViews>
    <sheetView view="pageBreakPreview" zoomScale="120" zoomScaleNormal="100" zoomScaleSheetLayoutView="120" workbookViewId="0">
      <selection activeCell="I22" sqref="I22"/>
    </sheetView>
  </sheetViews>
  <sheetFormatPr defaultRowHeight="13.5"/>
  <cols>
    <col min="1" max="1" width="1.75" style="3" customWidth="1"/>
    <col min="2" max="2" width="22" style="3" customWidth="1"/>
    <col min="3" max="3" width="4" style="3" customWidth="1"/>
    <col min="4" max="4" width="8.25" style="3" customWidth="1"/>
    <col min="5" max="5" width="14.75" style="3" customWidth="1"/>
    <col min="6" max="6" width="7.625" style="3" customWidth="1"/>
    <col min="7" max="7" width="14.5" style="3" customWidth="1"/>
    <col min="8" max="8" width="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2" ht="20.100000000000001" customHeight="1">
      <c r="A1" s="1"/>
      <c r="B1" s="2"/>
      <c r="C1" s="2"/>
      <c r="D1" s="2"/>
      <c r="E1" s="2"/>
      <c r="F1" s="2"/>
      <c r="G1" s="2"/>
      <c r="H1" s="2"/>
      <c r="I1" s="2"/>
      <c r="J1" s="2"/>
      <c r="K1" s="2"/>
      <c r="L1" s="2"/>
    </row>
    <row r="2" spans="1:12" ht="20.100000000000001" customHeight="1">
      <c r="A2" s="1"/>
      <c r="B2" s="2" t="s">
        <v>220</v>
      </c>
      <c r="C2" s="2"/>
      <c r="D2" s="2"/>
      <c r="E2" s="2"/>
      <c r="F2" s="2"/>
      <c r="G2" s="2"/>
      <c r="H2" s="2"/>
      <c r="I2" s="1644" t="s">
        <v>170</v>
      </c>
      <c r="J2" s="1644"/>
      <c r="K2" s="1644"/>
      <c r="L2" s="2"/>
    </row>
    <row r="3" spans="1:12" ht="20.100000000000001" customHeight="1">
      <c r="A3" s="1"/>
      <c r="B3" s="2"/>
      <c r="C3" s="2"/>
      <c r="D3" s="2"/>
      <c r="E3" s="2"/>
      <c r="F3" s="2"/>
      <c r="G3" s="2"/>
      <c r="H3" s="2"/>
      <c r="I3" s="4"/>
      <c r="J3" s="4"/>
      <c r="K3" s="4"/>
      <c r="L3" s="2"/>
    </row>
    <row r="4" spans="1:12" ht="20.100000000000001" customHeight="1">
      <c r="A4" s="1645" t="s">
        <v>195</v>
      </c>
      <c r="B4" s="1645"/>
      <c r="C4" s="1645"/>
      <c r="D4" s="1645"/>
      <c r="E4" s="1645"/>
      <c r="F4" s="1645"/>
      <c r="G4" s="1645"/>
      <c r="H4" s="1645"/>
      <c r="I4" s="1645"/>
      <c r="J4" s="1645"/>
      <c r="K4" s="1645"/>
      <c r="L4" s="2"/>
    </row>
    <row r="5" spans="1:12" ht="20.100000000000001" customHeight="1">
      <c r="A5" s="5"/>
      <c r="B5" s="5"/>
      <c r="C5" s="5"/>
      <c r="D5" s="5"/>
      <c r="E5" s="5"/>
      <c r="F5" s="5"/>
      <c r="G5" s="5"/>
      <c r="H5" s="5"/>
      <c r="I5" s="5"/>
      <c r="J5" s="5"/>
      <c r="K5" s="5"/>
      <c r="L5" s="2"/>
    </row>
    <row r="6" spans="1:12" ht="30" customHeight="1">
      <c r="A6" s="5"/>
      <c r="B6" s="6" t="s">
        <v>196</v>
      </c>
      <c r="C6" s="1665"/>
      <c r="D6" s="1666"/>
      <c r="E6" s="1666"/>
      <c r="F6" s="1666"/>
      <c r="G6" s="1666"/>
      <c r="H6" s="1666"/>
      <c r="I6" s="1666"/>
      <c r="J6" s="1666"/>
      <c r="K6" s="1667"/>
      <c r="L6" s="2"/>
    </row>
    <row r="7" spans="1:12" ht="30" customHeight="1">
      <c r="A7" s="2"/>
      <c r="B7" s="7" t="s">
        <v>173</v>
      </c>
      <c r="C7" s="1649" t="s">
        <v>197</v>
      </c>
      <c r="D7" s="1650"/>
      <c r="E7" s="1650"/>
      <c r="F7" s="1650"/>
      <c r="G7" s="1650"/>
      <c r="H7" s="1650"/>
      <c r="I7" s="1650"/>
      <c r="J7" s="1650"/>
      <c r="K7" s="1651"/>
      <c r="L7" s="2"/>
    </row>
    <row r="8" spans="1:12" ht="30" customHeight="1">
      <c r="A8" s="2"/>
      <c r="B8" s="26" t="s">
        <v>198</v>
      </c>
      <c r="C8" s="1649" t="s">
        <v>199</v>
      </c>
      <c r="D8" s="1650"/>
      <c r="E8" s="1650"/>
      <c r="F8" s="1650"/>
      <c r="G8" s="1650"/>
      <c r="H8" s="1650"/>
      <c r="I8" s="1650"/>
      <c r="J8" s="1650"/>
      <c r="K8" s="1651"/>
      <c r="L8" s="2"/>
    </row>
    <row r="9" spans="1:12" ht="30" customHeight="1">
      <c r="A9" s="2"/>
      <c r="B9" s="20" t="s">
        <v>176</v>
      </c>
      <c r="C9" s="1649" t="s">
        <v>200</v>
      </c>
      <c r="D9" s="1650"/>
      <c r="E9" s="1650"/>
      <c r="F9" s="1650"/>
      <c r="G9" s="1650"/>
      <c r="H9" s="1650"/>
      <c r="I9" s="1650"/>
      <c r="J9" s="1650"/>
      <c r="K9" s="1651"/>
      <c r="L9" s="2"/>
    </row>
    <row r="10" spans="1:12" ht="18.75" customHeight="1">
      <c r="A10" s="2"/>
      <c r="B10" s="1672" t="s">
        <v>177</v>
      </c>
      <c r="C10" s="9"/>
      <c r="D10" s="2"/>
      <c r="E10" s="2"/>
      <c r="F10" s="2"/>
      <c r="G10" s="2"/>
      <c r="H10" s="2"/>
      <c r="I10" s="2"/>
      <c r="J10" s="2"/>
      <c r="K10" s="10"/>
      <c r="L10" s="2"/>
    </row>
    <row r="11" spans="1:12" ht="32.25" customHeight="1">
      <c r="A11" s="2"/>
      <c r="B11" s="1672"/>
      <c r="C11" s="9"/>
      <c r="D11" s="1684" t="s">
        <v>178</v>
      </c>
      <c r="E11" s="1684"/>
      <c r="F11" s="27"/>
      <c r="G11" s="28"/>
      <c r="H11" s="12" t="s">
        <v>16</v>
      </c>
      <c r="I11" s="4"/>
      <c r="J11" s="4"/>
      <c r="K11" s="10"/>
      <c r="L11" s="2"/>
    </row>
    <row r="12" spans="1:12" ht="20.25" customHeight="1">
      <c r="A12" s="2"/>
      <c r="B12" s="1673"/>
      <c r="C12" s="14"/>
      <c r="D12" s="29" t="s">
        <v>201</v>
      </c>
      <c r="E12" s="29"/>
      <c r="F12" s="15"/>
      <c r="G12" s="15"/>
      <c r="H12" s="15"/>
      <c r="I12" s="15"/>
      <c r="J12" s="15"/>
      <c r="K12" s="16"/>
      <c r="L12" s="2"/>
    </row>
    <row r="13" spans="1:12" ht="30" customHeight="1">
      <c r="A13" s="2"/>
      <c r="B13" s="30" t="s">
        <v>202</v>
      </c>
      <c r="C13" s="1668" t="s">
        <v>203</v>
      </c>
      <c r="D13" s="1669"/>
      <c r="E13" s="1669"/>
      <c r="F13" s="1669"/>
      <c r="G13" s="1669"/>
      <c r="H13" s="1669"/>
      <c r="I13" s="1669"/>
      <c r="J13" s="1669"/>
      <c r="K13" s="1670"/>
      <c r="L13" s="2"/>
    </row>
    <row r="14" spans="1:12">
      <c r="A14" s="2"/>
      <c r="B14" s="1671" t="s">
        <v>204</v>
      </c>
      <c r="C14" s="31"/>
      <c r="D14" s="17"/>
      <c r="E14" s="17"/>
      <c r="F14" s="17"/>
      <c r="G14" s="17"/>
      <c r="H14" s="17"/>
      <c r="I14" s="17"/>
      <c r="J14" s="17"/>
      <c r="K14" s="18"/>
      <c r="L14" s="2"/>
    </row>
    <row r="15" spans="1:12" ht="24.75" customHeight="1" thickBot="1">
      <c r="A15" s="2"/>
      <c r="B15" s="1672"/>
      <c r="C15" s="9"/>
      <c r="D15" s="32" t="s">
        <v>205</v>
      </c>
      <c r="E15" s="2"/>
      <c r="F15" s="2"/>
      <c r="G15" s="2"/>
      <c r="H15" s="2"/>
      <c r="I15" s="2"/>
      <c r="J15" s="2"/>
      <c r="K15" s="10"/>
      <c r="L15" s="2"/>
    </row>
    <row r="16" spans="1:12" ht="24" customHeight="1">
      <c r="A16" s="2"/>
      <c r="B16" s="1672"/>
      <c r="C16" s="9"/>
      <c r="D16" s="33"/>
      <c r="E16" s="1674" t="s">
        <v>206</v>
      </c>
      <c r="F16" s="1675"/>
      <c r="G16" s="34" t="s">
        <v>207</v>
      </c>
      <c r="H16" s="35"/>
      <c r="I16" s="36" t="s">
        <v>208</v>
      </c>
      <c r="J16" s="37"/>
      <c r="K16" s="10"/>
      <c r="L16" s="2"/>
    </row>
    <row r="17" spans="1:12" ht="24" customHeight="1">
      <c r="A17" s="2"/>
      <c r="B17" s="1672"/>
      <c r="C17" s="9"/>
      <c r="D17" s="38" t="s">
        <v>209</v>
      </c>
      <c r="E17" s="28"/>
      <c r="F17" s="19" t="s">
        <v>16</v>
      </c>
      <c r="G17" s="28"/>
      <c r="H17" s="39" t="s">
        <v>16</v>
      </c>
      <c r="I17" s="40">
        <f>E17+G17</f>
        <v>0</v>
      </c>
      <c r="J17" s="41" t="s">
        <v>16</v>
      </c>
      <c r="K17" s="10"/>
      <c r="L17" s="2"/>
    </row>
    <row r="18" spans="1:12" ht="24" customHeight="1" thickBot="1">
      <c r="A18" s="2"/>
      <c r="B18" s="1672"/>
      <c r="C18" s="9"/>
      <c r="D18" s="42" t="s">
        <v>210</v>
      </c>
      <c r="E18" s="28"/>
      <c r="F18" s="12" t="s">
        <v>17</v>
      </c>
      <c r="G18" s="28"/>
      <c r="H18" s="43" t="s">
        <v>17</v>
      </c>
      <c r="I18" s="44">
        <f>E18+G18</f>
        <v>0</v>
      </c>
      <c r="J18" s="45" t="s">
        <v>17</v>
      </c>
      <c r="K18" s="10"/>
      <c r="L18" s="2"/>
    </row>
    <row r="19" spans="1:12" ht="24.75" customHeight="1" thickBot="1">
      <c r="A19" s="2"/>
      <c r="B19" s="1672"/>
      <c r="C19" s="9"/>
      <c r="D19" s="32" t="s">
        <v>211</v>
      </c>
      <c r="E19" s="2"/>
      <c r="F19" s="2"/>
      <c r="G19" s="46"/>
      <c r="H19" s="46"/>
      <c r="I19" s="46"/>
      <c r="J19" s="46"/>
      <c r="K19" s="10"/>
      <c r="L19" s="2"/>
    </row>
    <row r="20" spans="1:12" ht="24" customHeight="1">
      <c r="A20" s="2"/>
      <c r="B20" s="1672"/>
      <c r="C20" s="9"/>
      <c r="D20" s="47"/>
      <c r="E20" s="48" t="s">
        <v>212</v>
      </c>
      <c r="F20" s="49"/>
      <c r="G20" s="50"/>
      <c r="H20" s="47"/>
      <c r="I20" s="48" t="s">
        <v>213</v>
      </c>
      <c r="J20" s="49"/>
      <c r="K20" s="10"/>
      <c r="L20" s="2"/>
    </row>
    <row r="21" spans="1:12" ht="24" customHeight="1">
      <c r="A21" s="2"/>
      <c r="B21" s="1672"/>
      <c r="C21" s="9"/>
      <c r="D21" s="51" t="s">
        <v>209</v>
      </c>
      <c r="E21" s="52"/>
      <c r="F21" s="41" t="s">
        <v>16</v>
      </c>
      <c r="G21" s="50"/>
      <c r="H21" s="51" t="s">
        <v>209</v>
      </c>
      <c r="I21" s="52"/>
      <c r="J21" s="41" t="s">
        <v>16</v>
      </c>
      <c r="K21" s="10"/>
      <c r="L21" s="2"/>
    </row>
    <row r="22" spans="1:12" ht="24" customHeight="1" thickBot="1">
      <c r="A22" s="2"/>
      <c r="B22" s="1672"/>
      <c r="C22" s="9"/>
      <c r="D22" s="53" t="s">
        <v>210</v>
      </c>
      <c r="E22" s="54"/>
      <c r="F22" s="45" t="s">
        <v>17</v>
      </c>
      <c r="G22" s="50"/>
      <c r="H22" s="53" t="s">
        <v>210</v>
      </c>
      <c r="I22" s="54"/>
      <c r="J22" s="45" t="s">
        <v>17</v>
      </c>
      <c r="K22" s="10"/>
      <c r="L22" s="2"/>
    </row>
    <row r="23" spans="1:12" ht="29.25" customHeight="1" thickBot="1">
      <c r="A23" s="2"/>
      <c r="B23" s="1672"/>
      <c r="C23" s="9"/>
      <c r="D23" s="32" t="s">
        <v>214</v>
      </c>
      <c r="E23" s="46"/>
      <c r="F23" s="46"/>
      <c r="G23" s="46"/>
      <c r="H23" s="46"/>
      <c r="I23" s="46"/>
      <c r="J23" s="46"/>
      <c r="K23" s="10"/>
      <c r="L23" s="2"/>
    </row>
    <row r="24" spans="1:12" ht="24" customHeight="1">
      <c r="A24" s="2"/>
      <c r="B24" s="1672"/>
      <c r="C24" s="9"/>
      <c r="D24" s="46"/>
      <c r="E24" s="46"/>
      <c r="F24" s="46"/>
      <c r="G24" s="46"/>
      <c r="H24" s="47"/>
      <c r="I24" s="48" t="s">
        <v>215</v>
      </c>
      <c r="J24" s="49"/>
      <c r="K24" s="10"/>
      <c r="L24" s="2"/>
    </row>
    <row r="25" spans="1:12" ht="24" customHeight="1">
      <c r="A25" s="2"/>
      <c r="B25" s="1672"/>
      <c r="C25" s="9"/>
      <c r="D25" s="46"/>
      <c r="E25" s="46"/>
      <c r="F25" s="46"/>
      <c r="G25" s="46"/>
      <c r="H25" s="51" t="s">
        <v>209</v>
      </c>
      <c r="I25" s="19">
        <f>I17+E21+I21</f>
        <v>0</v>
      </c>
      <c r="J25" s="41" t="s">
        <v>16</v>
      </c>
      <c r="K25" s="10"/>
      <c r="L25" s="2"/>
    </row>
    <row r="26" spans="1:12" ht="24" customHeight="1" thickBot="1">
      <c r="A26" s="2"/>
      <c r="B26" s="1672"/>
      <c r="C26" s="9"/>
      <c r="D26" s="55"/>
      <c r="E26" s="50"/>
      <c r="F26" s="55"/>
      <c r="G26" s="50"/>
      <c r="H26" s="53" t="s">
        <v>210</v>
      </c>
      <c r="I26" s="56">
        <f>I18+E22+I22</f>
        <v>0</v>
      </c>
      <c r="J26" s="45" t="s">
        <v>17</v>
      </c>
      <c r="K26" s="10"/>
      <c r="L26" s="2"/>
    </row>
    <row r="27" spans="1:12" ht="15.75" customHeight="1">
      <c r="A27" s="2"/>
      <c r="B27" s="1672"/>
      <c r="C27" s="9"/>
      <c r="D27" s="55"/>
      <c r="E27" s="50"/>
      <c r="F27" s="55"/>
      <c r="G27" s="50"/>
      <c r="H27" s="46"/>
      <c r="I27" s="46"/>
      <c r="J27" s="46"/>
      <c r="K27" s="10"/>
      <c r="L27" s="2"/>
    </row>
    <row r="28" spans="1:12" ht="29.25" customHeight="1" thickBot="1">
      <c r="A28" s="2"/>
      <c r="B28" s="1672"/>
      <c r="C28" s="57"/>
      <c r="D28" s="58" t="s">
        <v>216</v>
      </c>
      <c r="E28" s="59"/>
      <c r="F28" s="59"/>
      <c r="G28" s="59"/>
      <c r="H28" s="59"/>
      <c r="I28" s="59"/>
      <c r="J28" s="59"/>
      <c r="K28" s="60"/>
      <c r="L28" s="2"/>
    </row>
    <row r="29" spans="1:12" ht="29.25" customHeight="1">
      <c r="A29" s="2"/>
      <c r="B29" s="1672"/>
      <c r="C29" s="9"/>
      <c r="D29" s="2"/>
      <c r="E29" s="2"/>
      <c r="F29" s="61"/>
      <c r="G29" s="1676" t="s">
        <v>217</v>
      </c>
      <c r="H29" s="1677"/>
      <c r="I29" s="1678" t="s">
        <v>181</v>
      </c>
      <c r="J29" s="1677"/>
      <c r="K29" s="10"/>
      <c r="L29" s="2"/>
    </row>
    <row r="30" spans="1:12" ht="29.25" customHeight="1">
      <c r="A30" s="2"/>
      <c r="B30" s="1672"/>
      <c r="C30" s="9"/>
      <c r="D30" s="62"/>
      <c r="E30" s="62"/>
      <c r="F30" s="63" t="s">
        <v>209</v>
      </c>
      <c r="G30" s="64"/>
      <c r="H30" s="39" t="s">
        <v>16</v>
      </c>
      <c r="I30" s="40">
        <f>G30</f>
        <v>0</v>
      </c>
      <c r="J30" s="41" t="s">
        <v>16</v>
      </c>
      <c r="K30" s="10"/>
      <c r="L30" s="2"/>
    </row>
    <row r="31" spans="1:12" ht="29.25" customHeight="1" thickBot="1">
      <c r="A31" s="2"/>
      <c r="B31" s="1672"/>
      <c r="C31" s="9"/>
      <c r="D31" s="55"/>
      <c r="E31" s="55"/>
      <c r="F31" s="65" t="s">
        <v>210</v>
      </c>
      <c r="G31" s="66"/>
      <c r="H31" s="67" t="s">
        <v>17</v>
      </c>
      <c r="I31" s="44">
        <f>G31</f>
        <v>0</v>
      </c>
      <c r="J31" s="45" t="s">
        <v>17</v>
      </c>
      <c r="K31" s="10"/>
      <c r="L31" s="2"/>
    </row>
    <row r="32" spans="1:12" ht="29.25" customHeight="1">
      <c r="A32" s="2"/>
      <c r="B32" s="1672"/>
      <c r="C32" s="9"/>
      <c r="D32" s="55"/>
      <c r="E32" s="46"/>
      <c r="F32" s="46"/>
      <c r="G32" s="46"/>
      <c r="H32" s="46"/>
      <c r="I32" s="46"/>
      <c r="J32" s="46"/>
      <c r="K32" s="10"/>
      <c r="L32" s="2"/>
    </row>
    <row r="33" spans="1:12" ht="29.25" customHeight="1">
      <c r="A33" s="2"/>
      <c r="B33" s="1672"/>
      <c r="C33" s="9"/>
      <c r="D33" s="1679" t="s">
        <v>218</v>
      </c>
      <c r="E33" s="1680"/>
      <c r="F33" s="1680"/>
      <c r="G33" s="1680"/>
      <c r="H33" s="1681"/>
      <c r="I33" s="1682" t="str">
        <f>IF(I26&lt;=I31,"可","不可")</f>
        <v>可</v>
      </c>
      <c r="J33" s="1683"/>
      <c r="K33" s="10"/>
      <c r="L33" s="2"/>
    </row>
    <row r="34" spans="1:12">
      <c r="A34" s="2"/>
      <c r="B34" s="1673"/>
      <c r="C34" s="14"/>
      <c r="D34" s="15"/>
      <c r="E34" s="15"/>
      <c r="F34" s="15"/>
      <c r="G34" s="15"/>
      <c r="H34" s="15"/>
      <c r="I34" s="15"/>
      <c r="J34" s="15"/>
      <c r="K34" s="16"/>
      <c r="L34" s="2"/>
    </row>
    <row r="35" spans="1:12">
      <c r="A35" s="2"/>
      <c r="B35" s="17"/>
      <c r="C35" s="17"/>
      <c r="D35" s="17"/>
      <c r="E35" s="17"/>
      <c r="F35" s="17"/>
      <c r="G35" s="17"/>
      <c r="H35" s="17"/>
      <c r="I35" s="17"/>
      <c r="J35" s="17"/>
      <c r="K35" s="17"/>
      <c r="L35" s="2"/>
    </row>
    <row r="36" spans="1:12" ht="17.25" customHeight="1">
      <c r="A36" s="2"/>
      <c r="B36" s="1664" t="s">
        <v>219</v>
      </c>
      <c r="C36" s="1664"/>
      <c r="D36" s="1664"/>
      <c r="E36" s="1664"/>
      <c r="F36" s="1664"/>
      <c r="G36" s="1664"/>
      <c r="H36" s="1664"/>
      <c r="I36" s="1664"/>
      <c r="J36" s="1664"/>
      <c r="K36" s="1664"/>
      <c r="L36" s="2"/>
    </row>
    <row r="37" spans="1:12" ht="17.25" customHeight="1">
      <c r="A37" s="2"/>
      <c r="B37" s="1664"/>
      <c r="C37" s="1664"/>
      <c r="D37" s="1664"/>
      <c r="E37" s="1664"/>
      <c r="F37" s="1664"/>
      <c r="G37" s="1664"/>
      <c r="H37" s="1664"/>
      <c r="I37" s="1664"/>
      <c r="J37" s="1664"/>
      <c r="K37" s="1664"/>
      <c r="L37" s="2"/>
    </row>
    <row r="38" spans="1:12" ht="17.25" customHeight="1">
      <c r="A38" s="2"/>
      <c r="B38" s="1664"/>
      <c r="C38" s="1664"/>
      <c r="D38" s="1664"/>
      <c r="E38" s="1664"/>
      <c r="F38" s="1664"/>
      <c r="G38" s="1664"/>
      <c r="H38" s="1664"/>
      <c r="I38" s="1664"/>
      <c r="J38" s="1664"/>
      <c r="K38" s="1664"/>
      <c r="L38" s="2"/>
    </row>
    <row r="39" spans="1:12" ht="17.25" customHeight="1">
      <c r="A39" s="2"/>
      <c r="B39" s="1664"/>
      <c r="C39" s="1664"/>
      <c r="D39" s="1664"/>
      <c r="E39" s="1664"/>
      <c r="F39" s="1664"/>
      <c r="G39" s="1664"/>
      <c r="H39" s="1664"/>
      <c r="I39" s="1664"/>
      <c r="J39" s="1664"/>
      <c r="K39" s="1664"/>
      <c r="L39" s="2"/>
    </row>
    <row r="40" spans="1:12" ht="17.25" customHeight="1">
      <c r="A40" s="2"/>
      <c r="B40" s="1664"/>
      <c r="C40" s="1664"/>
      <c r="D40" s="1664"/>
      <c r="E40" s="1664"/>
      <c r="F40" s="1664"/>
      <c r="G40" s="1664"/>
      <c r="H40" s="1664"/>
      <c r="I40" s="1664"/>
      <c r="J40" s="1664"/>
      <c r="K40" s="1664"/>
      <c r="L40" s="2"/>
    </row>
    <row r="41" spans="1:12" ht="17.25" customHeight="1">
      <c r="A41" s="2"/>
      <c r="B41" s="68"/>
      <c r="C41" s="68"/>
      <c r="D41" s="68"/>
      <c r="E41" s="68"/>
      <c r="F41" s="68"/>
      <c r="G41" s="68"/>
      <c r="H41" s="68"/>
      <c r="I41" s="68"/>
      <c r="J41" s="68"/>
      <c r="K41" s="68"/>
      <c r="L41" s="2"/>
    </row>
    <row r="45" spans="1:12">
      <c r="B45" s="69"/>
    </row>
    <row r="46" spans="1:12">
      <c r="B46" s="70"/>
    </row>
    <row r="47" spans="1:12">
      <c r="B47" s="70"/>
    </row>
    <row r="48" spans="1:12">
      <c r="B48" s="70"/>
    </row>
    <row r="49" spans="2:2">
      <c r="B49" s="70"/>
    </row>
    <row r="50" spans="2:2">
      <c r="B50" s="70"/>
    </row>
  </sheetData>
  <mergeCells count="16">
    <mergeCell ref="B36:K40"/>
    <mergeCell ref="C6:K6"/>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1"/>
  <pageMargins left="0.7" right="0.7" top="0.75" bottom="0.75" header="0.3" footer="0.3"/>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8" r:id="rId4" name="Check Box 4">
              <controlPr defaultSize="0" autoFill="0" autoLine="0" autoPict="0">
                <anchor moveWithCells="1">
                  <from>
                    <xdr:col>3</xdr:col>
                    <xdr:colOff>485775</xdr:colOff>
                    <xdr:row>6</xdr:row>
                    <xdr:rowOff>9525</xdr:rowOff>
                  </from>
                  <to>
                    <xdr:col>4</xdr:col>
                    <xdr:colOff>180975</xdr:colOff>
                    <xdr:row>6</xdr:row>
                    <xdr:rowOff>352425</xdr:rowOff>
                  </to>
                </anchor>
              </controlPr>
            </control>
          </mc:Choice>
        </mc:AlternateContent>
        <mc:AlternateContent xmlns:mc="http://schemas.openxmlformats.org/markup-compatibility/2006">
          <mc:Choice Requires="x14">
            <control shapeId="6149" r:id="rId5" name="Check Box 5">
              <controlPr defaultSize="0" autoFill="0" autoLine="0" autoPict="0">
                <anchor moveWithCells="1">
                  <from>
                    <xdr:col>5</xdr:col>
                    <xdr:colOff>523875</xdr:colOff>
                    <xdr:row>6</xdr:row>
                    <xdr:rowOff>19050</xdr:rowOff>
                  </from>
                  <to>
                    <xdr:col>6</xdr:col>
                    <xdr:colOff>266700</xdr:colOff>
                    <xdr:row>6</xdr:row>
                    <xdr:rowOff>361950</xdr:rowOff>
                  </to>
                </anchor>
              </controlPr>
            </control>
          </mc:Choice>
        </mc:AlternateContent>
        <mc:AlternateContent xmlns:mc="http://schemas.openxmlformats.org/markup-compatibility/2006">
          <mc:Choice Requires="x14">
            <control shapeId="6150" r:id="rId6" name="Check Box 6">
              <controlPr defaultSize="0" autoFill="0" autoLine="0" autoPict="0">
                <anchor moveWithCells="1">
                  <from>
                    <xdr:col>8</xdr:col>
                    <xdr:colOff>314325</xdr:colOff>
                    <xdr:row>6</xdr:row>
                    <xdr:rowOff>19050</xdr:rowOff>
                  </from>
                  <to>
                    <xdr:col>8</xdr:col>
                    <xdr:colOff>638175</xdr:colOff>
                    <xdr:row>6</xdr:row>
                    <xdr:rowOff>361950</xdr:rowOff>
                  </to>
                </anchor>
              </controlPr>
            </control>
          </mc:Choice>
        </mc:AlternateContent>
        <mc:AlternateContent xmlns:mc="http://schemas.openxmlformats.org/markup-compatibility/2006">
          <mc:Choice Requires="x14">
            <control shapeId="6151" r:id="rId7" name="Check Box 7">
              <controlPr defaultSize="0" autoFill="0" autoLine="0" autoPict="0">
                <anchor moveWithCells="1">
                  <from>
                    <xdr:col>2</xdr:col>
                    <xdr:colOff>57150</xdr:colOff>
                    <xdr:row>7</xdr:row>
                    <xdr:rowOff>9525</xdr:rowOff>
                  </from>
                  <to>
                    <xdr:col>3</xdr:col>
                    <xdr:colOff>76200</xdr:colOff>
                    <xdr:row>7</xdr:row>
                    <xdr:rowOff>352425</xdr:rowOff>
                  </to>
                </anchor>
              </controlPr>
            </control>
          </mc:Choice>
        </mc:AlternateContent>
        <mc:AlternateContent xmlns:mc="http://schemas.openxmlformats.org/markup-compatibility/2006">
          <mc:Choice Requires="x14">
            <control shapeId="6152" r:id="rId8" name="Check Box 8">
              <controlPr defaultSize="0" autoFill="0" autoLine="0" autoPict="0">
                <anchor moveWithCells="1">
                  <from>
                    <xdr:col>8</xdr:col>
                    <xdr:colOff>104775</xdr:colOff>
                    <xdr:row>7</xdr:row>
                    <xdr:rowOff>9525</xdr:rowOff>
                  </from>
                  <to>
                    <xdr:col>8</xdr:col>
                    <xdr:colOff>428625</xdr:colOff>
                    <xdr:row>7</xdr:row>
                    <xdr:rowOff>352425</xdr:rowOff>
                  </to>
                </anchor>
              </controlPr>
            </control>
          </mc:Choice>
        </mc:AlternateContent>
        <mc:AlternateContent xmlns:mc="http://schemas.openxmlformats.org/markup-compatibility/2006">
          <mc:Choice Requires="x14">
            <control shapeId="6153" r:id="rId9" name="Check Box 9">
              <controlPr defaultSize="0" autoFill="0" autoLine="0" autoPict="0">
                <anchor moveWithCells="1">
                  <from>
                    <xdr:col>5</xdr:col>
                    <xdr:colOff>66675</xdr:colOff>
                    <xdr:row>7</xdr:row>
                    <xdr:rowOff>19050</xdr:rowOff>
                  </from>
                  <to>
                    <xdr:col>5</xdr:col>
                    <xdr:colOff>390525</xdr:colOff>
                    <xdr:row>7</xdr:row>
                    <xdr:rowOff>361950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E78F9-A8E9-41A9-A4B7-BE1F5F88A24C}">
  <dimension ref="A1:BG55"/>
  <sheetViews>
    <sheetView view="pageBreakPreview" zoomScaleNormal="100" zoomScaleSheetLayoutView="100" workbookViewId="0"/>
  </sheetViews>
  <sheetFormatPr defaultColWidth="3.5" defaultRowHeight="13.5"/>
  <cols>
    <col min="1" max="1" width="1.25" style="912" customWidth="1"/>
    <col min="2" max="2" width="3.125" style="961" customWidth="1"/>
    <col min="3" max="5" width="3.125" style="912" customWidth="1"/>
    <col min="6" max="6" width="7.625" style="912" customWidth="1"/>
    <col min="7" max="30" width="3.125" style="912" customWidth="1"/>
    <col min="31" max="33" width="3.25" style="912" customWidth="1"/>
    <col min="34" max="34" width="3.125" style="912" customWidth="1"/>
    <col min="35" max="35" width="1.25" style="912" customWidth="1"/>
    <col min="36" max="256" width="3.5" style="912"/>
    <col min="257" max="257" width="1.25" style="912" customWidth="1"/>
    <col min="258" max="286" width="3.125" style="912" customWidth="1"/>
    <col min="287" max="289" width="3.25" style="912" customWidth="1"/>
    <col min="290" max="290" width="3.125" style="912" customWidth="1"/>
    <col min="291" max="291" width="1.25" style="912" customWidth="1"/>
    <col min="292" max="512" width="3.5" style="912"/>
    <col min="513" max="513" width="1.25" style="912" customWidth="1"/>
    <col min="514" max="542" width="3.125" style="912" customWidth="1"/>
    <col min="543" max="545" width="3.25" style="912" customWidth="1"/>
    <col min="546" max="546" width="3.125" style="912" customWidth="1"/>
    <col min="547" max="547" width="1.25" style="912" customWidth="1"/>
    <col min="548" max="768" width="3.5" style="912"/>
    <col min="769" max="769" width="1.25" style="912" customWidth="1"/>
    <col min="770" max="798" width="3.125" style="912" customWidth="1"/>
    <col min="799" max="801" width="3.25" style="912" customWidth="1"/>
    <col min="802" max="802" width="3.125" style="912" customWidth="1"/>
    <col min="803" max="803" width="1.25" style="912" customWidth="1"/>
    <col min="804" max="1024" width="3.5" style="912"/>
    <col min="1025" max="1025" width="1.25" style="912" customWidth="1"/>
    <col min="1026" max="1054" width="3.125" style="912" customWidth="1"/>
    <col min="1055" max="1057" width="3.25" style="912" customWidth="1"/>
    <col min="1058" max="1058" width="3.125" style="912" customWidth="1"/>
    <col min="1059" max="1059" width="1.25" style="912" customWidth="1"/>
    <col min="1060" max="1280" width="3.5" style="912"/>
    <col min="1281" max="1281" width="1.25" style="912" customWidth="1"/>
    <col min="1282" max="1310" width="3.125" style="912" customWidth="1"/>
    <col min="1311" max="1313" width="3.25" style="912" customWidth="1"/>
    <col min="1314" max="1314" width="3.125" style="912" customWidth="1"/>
    <col min="1315" max="1315" width="1.25" style="912" customWidth="1"/>
    <col min="1316" max="1536" width="3.5" style="912"/>
    <col min="1537" max="1537" width="1.25" style="912" customWidth="1"/>
    <col min="1538" max="1566" width="3.125" style="912" customWidth="1"/>
    <col min="1567" max="1569" width="3.25" style="912" customWidth="1"/>
    <col min="1570" max="1570" width="3.125" style="912" customWidth="1"/>
    <col min="1571" max="1571" width="1.25" style="912" customWidth="1"/>
    <col min="1572" max="1792" width="3.5" style="912"/>
    <col min="1793" max="1793" width="1.25" style="912" customWidth="1"/>
    <col min="1794" max="1822" width="3.125" style="912" customWidth="1"/>
    <col min="1823" max="1825" width="3.25" style="912" customWidth="1"/>
    <col min="1826" max="1826" width="3.125" style="912" customWidth="1"/>
    <col min="1827" max="1827" width="1.25" style="912" customWidth="1"/>
    <col min="1828" max="2048" width="3.5" style="912"/>
    <col min="2049" max="2049" width="1.25" style="912" customWidth="1"/>
    <col min="2050" max="2078" width="3.125" style="912" customWidth="1"/>
    <col min="2079" max="2081" width="3.25" style="912" customWidth="1"/>
    <col min="2082" max="2082" width="3.125" style="912" customWidth="1"/>
    <col min="2083" max="2083" width="1.25" style="912" customWidth="1"/>
    <col min="2084" max="2304" width="3.5" style="912"/>
    <col min="2305" max="2305" width="1.25" style="912" customWidth="1"/>
    <col min="2306" max="2334" width="3.125" style="912" customWidth="1"/>
    <col min="2335" max="2337" width="3.25" style="912" customWidth="1"/>
    <col min="2338" max="2338" width="3.125" style="912" customWidth="1"/>
    <col min="2339" max="2339" width="1.25" style="912" customWidth="1"/>
    <col min="2340" max="2560" width="3.5" style="912"/>
    <col min="2561" max="2561" width="1.25" style="912" customWidth="1"/>
    <col min="2562" max="2590" width="3.125" style="912" customWidth="1"/>
    <col min="2591" max="2593" width="3.25" style="912" customWidth="1"/>
    <col min="2594" max="2594" width="3.125" style="912" customWidth="1"/>
    <col min="2595" max="2595" width="1.25" style="912" customWidth="1"/>
    <col min="2596" max="2816" width="3.5" style="912"/>
    <col min="2817" max="2817" width="1.25" style="912" customWidth="1"/>
    <col min="2818" max="2846" width="3.125" style="912" customWidth="1"/>
    <col min="2847" max="2849" width="3.25" style="912" customWidth="1"/>
    <col min="2850" max="2850" width="3.125" style="912" customWidth="1"/>
    <col min="2851" max="2851" width="1.25" style="912" customWidth="1"/>
    <col min="2852" max="3072" width="3.5" style="912"/>
    <col min="3073" max="3073" width="1.25" style="912" customWidth="1"/>
    <col min="3074" max="3102" width="3.125" style="912" customWidth="1"/>
    <col min="3103" max="3105" width="3.25" style="912" customWidth="1"/>
    <col min="3106" max="3106" width="3.125" style="912" customWidth="1"/>
    <col min="3107" max="3107" width="1.25" style="912" customWidth="1"/>
    <col min="3108" max="3328" width="3.5" style="912"/>
    <col min="3329" max="3329" width="1.25" style="912" customWidth="1"/>
    <col min="3330" max="3358" width="3.125" style="912" customWidth="1"/>
    <col min="3359" max="3361" width="3.25" style="912" customWidth="1"/>
    <col min="3362" max="3362" width="3.125" style="912" customWidth="1"/>
    <col min="3363" max="3363" width="1.25" style="912" customWidth="1"/>
    <col min="3364" max="3584" width="3.5" style="912"/>
    <col min="3585" max="3585" width="1.25" style="912" customWidth="1"/>
    <col min="3586" max="3614" width="3.125" style="912" customWidth="1"/>
    <col min="3615" max="3617" width="3.25" style="912" customWidth="1"/>
    <col min="3618" max="3618" width="3.125" style="912" customWidth="1"/>
    <col min="3619" max="3619" width="1.25" style="912" customWidth="1"/>
    <col min="3620" max="3840" width="3.5" style="912"/>
    <col min="3841" max="3841" width="1.25" style="912" customWidth="1"/>
    <col min="3842" max="3870" width="3.125" style="912" customWidth="1"/>
    <col min="3871" max="3873" width="3.25" style="912" customWidth="1"/>
    <col min="3874" max="3874" width="3.125" style="912" customWidth="1"/>
    <col min="3875" max="3875" width="1.25" style="912" customWidth="1"/>
    <col min="3876" max="4096" width="3.5" style="912"/>
    <col min="4097" max="4097" width="1.25" style="912" customWidth="1"/>
    <col min="4098" max="4126" width="3.125" style="912" customWidth="1"/>
    <col min="4127" max="4129" width="3.25" style="912" customWidth="1"/>
    <col min="4130" max="4130" width="3.125" style="912" customWidth="1"/>
    <col min="4131" max="4131" width="1.25" style="912" customWidth="1"/>
    <col min="4132" max="4352" width="3.5" style="912"/>
    <col min="4353" max="4353" width="1.25" style="912" customWidth="1"/>
    <col min="4354" max="4382" width="3.125" style="912" customWidth="1"/>
    <col min="4383" max="4385" width="3.25" style="912" customWidth="1"/>
    <col min="4386" max="4386" width="3.125" style="912" customWidth="1"/>
    <col min="4387" max="4387" width="1.25" style="912" customWidth="1"/>
    <col min="4388" max="4608" width="3.5" style="912"/>
    <col min="4609" max="4609" width="1.25" style="912" customWidth="1"/>
    <col min="4610" max="4638" width="3.125" style="912" customWidth="1"/>
    <col min="4639" max="4641" width="3.25" style="912" customWidth="1"/>
    <col min="4642" max="4642" width="3.125" style="912" customWidth="1"/>
    <col min="4643" max="4643" width="1.25" style="912" customWidth="1"/>
    <col min="4644" max="4864" width="3.5" style="912"/>
    <col min="4865" max="4865" width="1.25" style="912" customWidth="1"/>
    <col min="4866" max="4894" width="3.125" style="912" customWidth="1"/>
    <col min="4895" max="4897" width="3.25" style="912" customWidth="1"/>
    <col min="4898" max="4898" width="3.125" style="912" customWidth="1"/>
    <col min="4899" max="4899" width="1.25" style="912" customWidth="1"/>
    <col min="4900" max="5120" width="3.5" style="912"/>
    <col min="5121" max="5121" width="1.25" style="912" customWidth="1"/>
    <col min="5122" max="5150" width="3.125" style="912" customWidth="1"/>
    <col min="5151" max="5153" width="3.25" style="912" customWidth="1"/>
    <col min="5154" max="5154" width="3.125" style="912" customWidth="1"/>
    <col min="5155" max="5155" width="1.25" style="912" customWidth="1"/>
    <col min="5156" max="5376" width="3.5" style="912"/>
    <col min="5377" max="5377" width="1.25" style="912" customWidth="1"/>
    <col min="5378" max="5406" width="3.125" style="912" customWidth="1"/>
    <col min="5407" max="5409" width="3.25" style="912" customWidth="1"/>
    <col min="5410" max="5410" width="3.125" style="912" customWidth="1"/>
    <col min="5411" max="5411" width="1.25" style="912" customWidth="1"/>
    <col min="5412" max="5632" width="3.5" style="912"/>
    <col min="5633" max="5633" width="1.25" style="912" customWidth="1"/>
    <col min="5634" max="5662" width="3.125" style="912" customWidth="1"/>
    <col min="5663" max="5665" width="3.25" style="912" customWidth="1"/>
    <col min="5666" max="5666" width="3.125" style="912" customWidth="1"/>
    <col min="5667" max="5667" width="1.25" style="912" customWidth="1"/>
    <col min="5668" max="5888" width="3.5" style="912"/>
    <col min="5889" max="5889" width="1.25" style="912" customWidth="1"/>
    <col min="5890" max="5918" width="3.125" style="912" customWidth="1"/>
    <col min="5919" max="5921" width="3.25" style="912" customWidth="1"/>
    <col min="5922" max="5922" width="3.125" style="912" customWidth="1"/>
    <col min="5923" max="5923" width="1.25" style="912" customWidth="1"/>
    <col min="5924" max="6144" width="3.5" style="912"/>
    <col min="6145" max="6145" width="1.25" style="912" customWidth="1"/>
    <col min="6146" max="6174" width="3.125" style="912" customWidth="1"/>
    <col min="6175" max="6177" width="3.25" style="912" customWidth="1"/>
    <col min="6178" max="6178" width="3.125" style="912" customWidth="1"/>
    <col min="6179" max="6179" width="1.25" style="912" customWidth="1"/>
    <col min="6180" max="6400" width="3.5" style="912"/>
    <col min="6401" max="6401" width="1.25" style="912" customWidth="1"/>
    <col min="6402" max="6430" width="3.125" style="912" customWidth="1"/>
    <col min="6431" max="6433" width="3.25" style="912" customWidth="1"/>
    <col min="6434" max="6434" width="3.125" style="912" customWidth="1"/>
    <col min="6435" max="6435" width="1.25" style="912" customWidth="1"/>
    <col min="6436" max="6656" width="3.5" style="912"/>
    <col min="6657" max="6657" width="1.25" style="912" customWidth="1"/>
    <col min="6658" max="6686" width="3.125" style="912" customWidth="1"/>
    <col min="6687" max="6689" width="3.25" style="912" customWidth="1"/>
    <col min="6690" max="6690" width="3.125" style="912" customWidth="1"/>
    <col min="6691" max="6691" width="1.25" style="912" customWidth="1"/>
    <col min="6692" max="6912" width="3.5" style="912"/>
    <col min="6913" max="6913" width="1.25" style="912" customWidth="1"/>
    <col min="6914" max="6942" width="3.125" style="912" customWidth="1"/>
    <col min="6943" max="6945" width="3.25" style="912" customWidth="1"/>
    <col min="6946" max="6946" width="3.125" style="912" customWidth="1"/>
    <col min="6947" max="6947" width="1.25" style="912" customWidth="1"/>
    <col min="6948" max="7168" width="3.5" style="912"/>
    <col min="7169" max="7169" width="1.25" style="912" customWidth="1"/>
    <col min="7170" max="7198" width="3.125" style="912" customWidth="1"/>
    <col min="7199" max="7201" width="3.25" style="912" customWidth="1"/>
    <col min="7202" max="7202" width="3.125" style="912" customWidth="1"/>
    <col min="7203" max="7203" width="1.25" style="912" customWidth="1"/>
    <col min="7204" max="7424" width="3.5" style="912"/>
    <col min="7425" max="7425" width="1.25" style="912" customWidth="1"/>
    <col min="7426" max="7454" width="3.125" style="912" customWidth="1"/>
    <col min="7455" max="7457" width="3.25" style="912" customWidth="1"/>
    <col min="7458" max="7458" width="3.125" style="912" customWidth="1"/>
    <col min="7459" max="7459" width="1.25" style="912" customWidth="1"/>
    <col min="7460" max="7680" width="3.5" style="912"/>
    <col min="7681" max="7681" width="1.25" style="912" customWidth="1"/>
    <col min="7682" max="7710" width="3.125" style="912" customWidth="1"/>
    <col min="7711" max="7713" width="3.25" style="912" customWidth="1"/>
    <col min="7714" max="7714" width="3.125" style="912" customWidth="1"/>
    <col min="7715" max="7715" width="1.25" style="912" customWidth="1"/>
    <col min="7716" max="7936" width="3.5" style="912"/>
    <col min="7937" max="7937" width="1.25" style="912" customWidth="1"/>
    <col min="7938" max="7966" width="3.125" style="912" customWidth="1"/>
    <col min="7967" max="7969" width="3.25" style="912" customWidth="1"/>
    <col min="7970" max="7970" width="3.125" style="912" customWidth="1"/>
    <col min="7971" max="7971" width="1.25" style="912" customWidth="1"/>
    <col min="7972" max="8192" width="3.5" style="912"/>
    <col min="8193" max="8193" width="1.25" style="912" customWidth="1"/>
    <col min="8194" max="8222" width="3.125" style="912" customWidth="1"/>
    <col min="8223" max="8225" width="3.25" style="912" customWidth="1"/>
    <col min="8226" max="8226" width="3.125" style="912" customWidth="1"/>
    <col min="8227" max="8227" width="1.25" style="912" customWidth="1"/>
    <col min="8228" max="8448" width="3.5" style="912"/>
    <col min="8449" max="8449" width="1.25" style="912" customWidth="1"/>
    <col min="8450" max="8478" width="3.125" style="912" customWidth="1"/>
    <col min="8479" max="8481" width="3.25" style="912" customWidth="1"/>
    <col min="8482" max="8482" width="3.125" style="912" customWidth="1"/>
    <col min="8483" max="8483" width="1.25" style="912" customWidth="1"/>
    <col min="8484" max="8704" width="3.5" style="912"/>
    <col min="8705" max="8705" width="1.25" style="912" customWidth="1"/>
    <col min="8706" max="8734" width="3.125" style="912" customWidth="1"/>
    <col min="8735" max="8737" width="3.25" style="912" customWidth="1"/>
    <col min="8738" max="8738" width="3.125" style="912" customWidth="1"/>
    <col min="8739" max="8739" width="1.25" style="912" customWidth="1"/>
    <col min="8740" max="8960" width="3.5" style="912"/>
    <col min="8961" max="8961" width="1.25" style="912" customWidth="1"/>
    <col min="8962" max="8990" width="3.125" style="912" customWidth="1"/>
    <col min="8991" max="8993" width="3.25" style="912" customWidth="1"/>
    <col min="8994" max="8994" width="3.125" style="912" customWidth="1"/>
    <col min="8995" max="8995" width="1.25" style="912" customWidth="1"/>
    <col min="8996" max="9216" width="3.5" style="912"/>
    <col min="9217" max="9217" width="1.25" style="912" customWidth="1"/>
    <col min="9218" max="9246" width="3.125" style="912" customWidth="1"/>
    <col min="9247" max="9249" width="3.25" style="912" customWidth="1"/>
    <col min="9250" max="9250" width="3.125" style="912" customWidth="1"/>
    <col min="9251" max="9251" width="1.25" style="912" customWidth="1"/>
    <col min="9252" max="9472" width="3.5" style="912"/>
    <col min="9473" max="9473" width="1.25" style="912" customWidth="1"/>
    <col min="9474" max="9502" width="3.125" style="912" customWidth="1"/>
    <col min="9503" max="9505" width="3.25" style="912" customWidth="1"/>
    <col min="9506" max="9506" width="3.125" style="912" customWidth="1"/>
    <col min="9507" max="9507" width="1.25" style="912" customWidth="1"/>
    <col min="9508" max="9728" width="3.5" style="912"/>
    <col min="9729" max="9729" width="1.25" style="912" customWidth="1"/>
    <col min="9730" max="9758" width="3.125" style="912" customWidth="1"/>
    <col min="9759" max="9761" width="3.25" style="912" customWidth="1"/>
    <col min="9762" max="9762" width="3.125" style="912" customWidth="1"/>
    <col min="9763" max="9763" width="1.25" style="912" customWidth="1"/>
    <col min="9764" max="9984" width="3.5" style="912"/>
    <col min="9985" max="9985" width="1.25" style="912" customWidth="1"/>
    <col min="9986" max="10014" width="3.125" style="912" customWidth="1"/>
    <col min="10015" max="10017" width="3.25" style="912" customWidth="1"/>
    <col min="10018" max="10018" width="3.125" style="912" customWidth="1"/>
    <col min="10019" max="10019" width="1.25" style="912" customWidth="1"/>
    <col min="10020" max="10240" width="3.5" style="912"/>
    <col min="10241" max="10241" width="1.25" style="912" customWidth="1"/>
    <col min="10242" max="10270" width="3.125" style="912" customWidth="1"/>
    <col min="10271" max="10273" width="3.25" style="912" customWidth="1"/>
    <col min="10274" max="10274" width="3.125" style="912" customWidth="1"/>
    <col min="10275" max="10275" width="1.25" style="912" customWidth="1"/>
    <col min="10276" max="10496" width="3.5" style="912"/>
    <col min="10497" max="10497" width="1.25" style="912" customWidth="1"/>
    <col min="10498" max="10526" width="3.125" style="912" customWidth="1"/>
    <col min="10527" max="10529" width="3.25" style="912" customWidth="1"/>
    <col min="10530" max="10530" width="3.125" style="912" customWidth="1"/>
    <col min="10531" max="10531" width="1.25" style="912" customWidth="1"/>
    <col min="10532" max="10752" width="3.5" style="912"/>
    <col min="10753" max="10753" width="1.25" style="912" customWidth="1"/>
    <col min="10754" max="10782" width="3.125" style="912" customWidth="1"/>
    <col min="10783" max="10785" width="3.25" style="912" customWidth="1"/>
    <col min="10786" max="10786" width="3.125" style="912" customWidth="1"/>
    <col min="10787" max="10787" width="1.25" style="912" customWidth="1"/>
    <col min="10788" max="11008" width="3.5" style="912"/>
    <col min="11009" max="11009" width="1.25" style="912" customWidth="1"/>
    <col min="11010" max="11038" width="3.125" style="912" customWidth="1"/>
    <col min="11039" max="11041" width="3.25" style="912" customWidth="1"/>
    <col min="11042" max="11042" width="3.125" style="912" customWidth="1"/>
    <col min="11043" max="11043" width="1.25" style="912" customWidth="1"/>
    <col min="11044" max="11264" width="3.5" style="912"/>
    <col min="11265" max="11265" width="1.25" style="912" customWidth="1"/>
    <col min="11266" max="11294" width="3.125" style="912" customWidth="1"/>
    <col min="11295" max="11297" width="3.25" style="912" customWidth="1"/>
    <col min="11298" max="11298" width="3.125" style="912" customWidth="1"/>
    <col min="11299" max="11299" width="1.25" style="912" customWidth="1"/>
    <col min="11300" max="11520" width="3.5" style="912"/>
    <col min="11521" max="11521" width="1.25" style="912" customWidth="1"/>
    <col min="11522" max="11550" width="3.125" style="912" customWidth="1"/>
    <col min="11551" max="11553" width="3.25" style="912" customWidth="1"/>
    <col min="11554" max="11554" width="3.125" style="912" customWidth="1"/>
    <col min="11555" max="11555" width="1.25" style="912" customWidth="1"/>
    <col min="11556" max="11776" width="3.5" style="912"/>
    <col min="11777" max="11777" width="1.25" style="912" customWidth="1"/>
    <col min="11778" max="11806" width="3.125" style="912" customWidth="1"/>
    <col min="11807" max="11809" width="3.25" style="912" customWidth="1"/>
    <col min="11810" max="11810" width="3.125" style="912" customWidth="1"/>
    <col min="11811" max="11811" width="1.25" style="912" customWidth="1"/>
    <col min="11812" max="12032" width="3.5" style="912"/>
    <col min="12033" max="12033" width="1.25" style="912" customWidth="1"/>
    <col min="12034" max="12062" width="3.125" style="912" customWidth="1"/>
    <col min="12063" max="12065" width="3.25" style="912" customWidth="1"/>
    <col min="12066" max="12066" width="3.125" style="912" customWidth="1"/>
    <col min="12067" max="12067" width="1.25" style="912" customWidth="1"/>
    <col min="12068" max="12288" width="3.5" style="912"/>
    <col min="12289" max="12289" width="1.25" style="912" customWidth="1"/>
    <col min="12290" max="12318" width="3.125" style="912" customWidth="1"/>
    <col min="12319" max="12321" width="3.25" style="912" customWidth="1"/>
    <col min="12322" max="12322" width="3.125" style="912" customWidth="1"/>
    <col min="12323" max="12323" width="1.25" style="912" customWidth="1"/>
    <col min="12324" max="12544" width="3.5" style="912"/>
    <col min="12545" max="12545" width="1.25" style="912" customWidth="1"/>
    <col min="12546" max="12574" width="3.125" style="912" customWidth="1"/>
    <col min="12575" max="12577" width="3.25" style="912" customWidth="1"/>
    <col min="12578" max="12578" width="3.125" style="912" customWidth="1"/>
    <col min="12579" max="12579" width="1.25" style="912" customWidth="1"/>
    <col min="12580" max="12800" width="3.5" style="912"/>
    <col min="12801" max="12801" width="1.25" style="912" customWidth="1"/>
    <col min="12802" max="12830" width="3.125" style="912" customWidth="1"/>
    <col min="12831" max="12833" width="3.25" style="912" customWidth="1"/>
    <col min="12834" max="12834" width="3.125" style="912" customWidth="1"/>
    <col min="12835" max="12835" width="1.25" style="912" customWidth="1"/>
    <col min="12836" max="13056" width="3.5" style="912"/>
    <col min="13057" max="13057" width="1.25" style="912" customWidth="1"/>
    <col min="13058" max="13086" width="3.125" style="912" customWidth="1"/>
    <col min="13087" max="13089" width="3.25" style="912" customWidth="1"/>
    <col min="13090" max="13090" width="3.125" style="912" customWidth="1"/>
    <col min="13091" max="13091" width="1.25" style="912" customWidth="1"/>
    <col min="13092" max="13312" width="3.5" style="912"/>
    <col min="13313" max="13313" width="1.25" style="912" customWidth="1"/>
    <col min="13314" max="13342" width="3.125" style="912" customWidth="1"/>
    <col min="13343" max="13345" width="3.25" style="912" customWidth="1"/>
    <col min="13346" max="13346" width="3.125" style="912" customWidth="1"/>
    <col min="13347" max="13347" width="1.25" style="912" customWidth="1"/>
    <col min="13348" max="13568" width="3.5" style="912"/>
    <col min="13569" max="13569" width="1.25" style="912" customWidth="1"/>
    <col min="13570" max="13598" width="3.125" style="912" customWidth="1"/>
    <col min="13599" max="13601" width="3.25" style="912" customWidth="1"/>
    <col min="13602" max="13602" width="3.125" style="912" customWidth="1"/>
    <col min="13603" max="13603" width="1.25" style="912" customWidth="1"/>
    <col min="13604" max="13824" width="3.5" style="912"/>
    <col min="13825" max="13825" width="1.25" style="912" customWidth="1"/>
    <col min="13826" max="13854" width="3.125" style="912" customWidth="1"/>
    <col min="13855" max="13857" width="3.25" style="912" customWidth="1"/>
    <col min="13858" max="13858" width="3.125" style="912" customWidth="1"/>
    <col min="13859" max="13859" width="1.25" style="912" customWidth="1"/>
    <col min="13860" max="14080" width="3.5" style="912"/>
    <col min="14081" max="14081" width="1.25" style="912" customWidth="1"/>
    <col min="14082" max="14110" width="3.125" style="912" customWidth="1"/>
    <col min="14111" max="14113" width="3.25" style="912" customWidth="1"/>
    <col min="14114" max="14114" width="3.125" style="912" customWidth="1"/>
    <col min="14115" max="14115" width="1.25" style="912" customWidth="1"/>
    <col min="14116" max="14336" width="3.5" style="912"/>
    <col min="14337" max="14337" width="1.25" style="912" customWidth="1"/>
    <col min="14338" max="14366" width="3.125" style="912" customWidth="1"/>
    <col min="14367" max="14369" width="3.25" style="912" customWidth="1"/>
    <col min="14370" max="14370" width="3.125" style="912" customWidth="1"/>
    <col min="14371" max="14371" width="1.25" style="912" customWidth="1"/>
    <col min="14372" max="14592" width="3.5" style="912"/>
    <col min="14593" max="14593" width="1.25" style="912" customWidth="1"/>
    <col min="14594" max="14622" width="3.125" style="912" customWidth="1"/>
    <col min="14623" max="14625" width="3.25" style="912" customWidth="1"/>
    <col min="14626" max="14626" width="3.125" style="912" customWidth="1"/>
    <col min="14627" max="14627" width="1.25" style="912" customWidth="1"/>
    <col min="14628" max="14848" width="3.5" style="912"/>
    <col min="14849" max="14849" width="1.25" style="912" customWidth="1"/>
    <col min="14850" max="14878" width="3.125" style="912" customWidth="1"/>
    <col min="14879" max="14881" width="3.25" style="912" customWidth="1"/>
    <col min="14882" max="14882" width="3.125" style="912" customWidth="1"/>
    <col min="14883" max="14883" width="1.25" style="912" customWidth="1"/>
    <col min="14884" max="15104" width="3.5" style="912"/>
    <col min="15105" max="15105" width="1.25" style="912" customWidth="1"/>
    <col min="15106" max="15134" width="3.125" style="912" customWidth="1"/>
    <col min="15135" max="15137" width="3.25" style="912" customWidth="1"/>
    <col min="15138" max="15138" width="3.125" style="912" customWidth="1"/>
    <col min="15139" max="15139" width="1.25" style="912" customWidth="1"/>
    <col min="15140" max="15360" width="3.5" style="912"/>
    <col min="15361" max="15361" width="1.25" style="912" customWidth="1"/>
    <col min="15362" max="15390" width="3.125" style="912" customWidth="1"/>
    <col min="15391" max="15393" width="3.25" style="912" customWidth="1"/>
    <col min="15394" max="15394" width="3.125" style="912" customWidth="1"/>
    <col min="15395" max="15395" width="1.25" style="912" customWidth="1"/>
    <col min="15396" max="15616" width="3.5" style="912"/>
    <col min="15617" max="15617" width="1.25" style="912" customWidth="1"/>
    <col min="15618" max="15646" width="3.125" style="912" customWidth="1"/>
    <col min="15647" max="15649" width="3.25" style="912" customWidth="1"/>
    <col min="15650" max="15650" width="3.125" style="912" customWidth="1"/>
    <col min="15651" max="15651" width="1.25" style="912" customWidth="1"/>
    <col min="15652" max="15872" width="3.5" style="912"/>
    <col min="15873" max="15873" width="1.25" style="912" customWidth="1"/>
    <col min="15874" max="15902" width="3.125" style="912" customWidth="1"/>
    <col min="15903" max="15905" width="3.25" style="912" customWidth="1"/>
    <col min="15906" max="15906" width="3.125" style="912" customWidth="1"/>
    <col min="15907" max="15907" width="1.25" style="912" customWidth="1"/>
    <col min="15908" max="16128" width="3.5" style="912"/>
    <col min="16129" max="16129" width="1.25" style="912" customWidth="1"/>
    <col min="16130" max="16158" width="3.125" style="912" customWidth="1"/>
    <col min="16159" max="16161" width="3.25" style="912" customWidth="1"/>
    <col min="16162" max="16162" width="3.125" style="912" customWidth="1"/>
    <col min="16163" max="16163" width="1.25" style="912" customWidth="1"/>
    <col min="16164" max="16384" width="3.5" style="912"/>
  </cols>
  <sheetData>
    <row r="1" spans="2:59" s="902" customFormat="1"/>
    <row r="2" spans="2:59" s="902" customFormat="1">
      <c r="C2" s="2637" t="s">
        <v>1620</v>
      </c>
      <c r="D2" s="2637"/>
      <c r="E2" s="2637"/>
      <c r="F2" s="2637"/>
      <c r="X2" s="2999"/>
      <c r="Y2" s="2999"/>
      <c r="Z2" s="2999"/>
      <c r="AA2" s="2999"/>
      <c r="AB2" s="903" t="s">
        <v>160</v>
      </c>
      <c r="AC2" s="2999"/>
      <c r="AD2" s="2999"/>
      <c r="AE2" s="903" t="s">
        <v>1477</v>
      </c>
      <c r="AF2" s="2999"/>
      <c r="AG2" s="2999"/>
      <c r="AH2" s="903" t="s">
        <v>158</v>
      </c>
    </row>
    <row r="3" spans="2:59" s="902" customFormat="1">
      <c r="AH3" s="639"/>
    </row>
    <row r="4" spans="2:59" s="902" customFormat="1" ht="17.25">
      <c r="B4" s="3874" t="s">
        <v>1478</v>
      </c>
      <c r="C4" s="3874"/>
      <c r="D4" s="3874"/>
      <c r="E4" s="3874"/>
      <c r="F4" s="3874"/>
      <c r="G4" s="3874"/>
      <c r="H4" s="3874"/>
      <c r="I4" s="3874"/>
      <c r="J4" s="3874"/>
      <c r="K4" s="3874"/>
      <c r="L4" s="3874"/>
      <c r="M4" s="3874"/>
      <c r="N4" s="3874"/>
      <c r="O4" s="3874"/>
      <c r="P4" s="3874"/>
      <c r="Q4" s="3874"/>
      <c r="R4" s="3874"/>
      <c r="S4" s="3874"/>
      <c r="T4" s="3874"/>
      <c r="U4" s="3874"/>
      <c r="V4" s="3874"/>
      <c r="W4" s="3874"/>
      <c r="X4" s="3874"/>
      <c r="Y4" s="3874"/>
      <c r="Z4" s="3874"/>
      <c r="AA4" s="3874"/>
      <c r="AB4" s="3874"/>
      <c r="AC4" s="3874"/>
      <c r="AD4" s="3874"/>
      <c r="AE4" s="3874"/>
      <c r="AF4" s="3874"/>
      <c r="AG4" s="3874"/>
      <c r="AH4" s="3874"/>
    </row>
    <row r="5" spans="2:59" s="902" customFormat="1"/>
    <row r="6" spans="2:59" s="902" customFormat="1" ht="21" customHeight="1">
      <c r="B6" s="3875" t="s">
        <v>1479</v>
      </c>
      <c r="C6" s="3875"/>
      <c r="D6" s="3875"/>
      <c r="E6" s="3875"/>
      <c r="F6" s="3876"/>
      <c r="G6" s="904"/>
      <c r="H6" s="905"/>
      <c r="I6" s="905"/>
      <c r="J6" s="905"/>
      <c r="K6" s="905"/>
      <c r="L6" s="905"/>
      <c r="M6" s="905"/>
      <c r="N6" s="905"/>
      <c r="O6" s="905"/>
      <c r="P6" s="905"/>
      <c r="Q6" s="905"/>
      <c r="R6" s="905"/>
      <c r="S6" s="905"/>
      <c r="T6" s="905"/>
      <c r="U6" s="905"/>
      <c r="V6" s="905"/>
      <c r="W6" s="905"/>
      <c r="X6" s="905"/>
      <c r="Y6" s="905"/>
      <c r="Z6" s="905"/>
      <c r="AA6" s="905"/>
      <c r="AB6" s="905"/>
      <c r="AC6" s="905"/>
      <c r="AD6" s="905"/>
      <c r="AE6" s="905"/>
      <c r="AF6" s="905"/>
      <c r="AG6" s="905"/>
      <c r="AH6" s="906"/>
    </row>
    <row r="7" spans="2:59" ht="21" customHeight="1">
      <c r="B7" s="3876" t="s">
        <v>1480</v>
      </c>
      <c r="C7" s="3877"/>
      <c r="D7" s="3877"/>
      <c r="E7" s="3877"/>
      <c r="F7" s="3878"/>
      <c r="G7" s="907"/>
      <c r="H7" s="908"/>
      <c r="I7" s="909" t="s">
        <v>32</v>
      </c>
      <c r="J7" s="908" t="s">
        <v>161</v>
      </c>
      <c r="K7" s="908"/>
      <c r="L7" s="908"/>
      <c r="M7" s="908"/>
      <c r="N7" s="908"/>
      <c r="O7" s="910" t="s">
        <v>32</v>
      </c>
      <c r="P7" s="908" t="s">
        <v>162</v>
      </c>
      <c r="Q7" s="908"/>
      <c r="R7" s="908"/>
      <c r="S7" s="908"/>
      <c r="T7" s="908"/>
      <c r="U7" s="910" t="s">
        <v>32</v>
      </c>
      <c r="V7" s="908" t="s">
        <v>163</v>
      </c>
      <c r="W7" s="908"/>
      <c r="X7" s="908"/>
      <c r="Y7" s="908"/>
      <c r="Z7" s="908"/>
      <c r="AA7" s="908"/>
      <c r="AB7" s="908"/>
      <c r="AC7" s="908"/>
      <c r="AD7" s="908"/>
      <c r="AE7" s="908"/>
      <c r="AF7" s="908"/>
      <c r="AG7" s="908"/>
      <c r="AH7" s="911"/>
    </row>
    <row r="8" spans="2:59" ht="21" customHeight="1">
      <c r="B8" s="3879" t="s">
        <v>1481</v>
      </c>
      <c r="C8" s="3880"/>
      <c r="D8" s="3880"/>
      <c r="E8" s="3880"/>
      <c r="F8" s="3881"/>
      <c r="G8" s="913" t="s">
        <v>32</v>
      </c>
      <c r="H8" s="3880" t="s">
        <v>1482</v>
      </c>
      <c r="I8" s="3880"/>
      <c r="J8" s="3880"/>
      <c r="K8" s="3880"/>
      <c r="L8" s="3880"/>
      <c r="M8" s="3880"/>
      <c r="N8" s="3880"/>
      <c r="O8" s="3880"/>
      <c r="P8" s="3880"/>
      <c r="Q8" s="3880"/>
      <c r="R8" s="3880"/>
      <c r="S8" s="3880"/>
      <c r="U8" s="910" t="s">
        <v>32</v>
      </c>
      <c r="V8" s="914" t="s">
        <v>1483</v>
      </c>
      <c r="W8" s="914"/>
      <c r="X8" s="915"/>
      <c r="Y8" s="915"/>
      <c r="Z8" s="915"/>
      <c r="AA8" s="915"/>
      <c r="AB8" s="915"/>
      <c r="AC8" s="915"/>
      <c r="AD8" s="915"/>
      <c r="AE8" s="915"/>
      <c r="AF8" s="915"/>
      <c r="AG8" s="915"/>
      <c r="AH8" s="916"/>
    </row>
    <row r="9" spans="2:59" ht="21" customHeight="1">
      <c r="B9" s="3882"/>
      <c r="C9" s="3883"/>
      <c r="D9" s="3883"/>
      <c r="E9" s="3883"/>
      <c r="F9" s="3883"/>
      <c r="G9" s="917" t="s">
        <v>32</v>
      </c>
      <c r="H9" s="902" t="s">
        <v>1484</v>
      </c>
      <c r="I9" s="638"/>
      <c r="J9" s="638"/>
      <c r="K9" s="638"/>
      <c r="L9" s="638"/>
      <c r="M9" s="638"/>
      <c r="N9" s="638"/>
      <c r="O9" s="638"/>
      <c r="P9" s="638"/>
      <c r="Q9" s="638"/>
      <c r="R9" s="638"/>
      <c r="S9" s="729"/>
      <c r="U9" s="640"/>
      <c r="V9" s="902"/>
      <c r="W9" s="902"/>
      <c r="X9" s="918"/>
      <c r="Y9" s="918"/>
      <c r="Z9" s="918"/>
      <c r="AA9" s="918"/>
      <c r="AB9" s="918"/>
      <c r="AC9" s="918"/>
      <c r="AD9" s="918"/>
      <c r="AE9" s="918"/>
      <c r="AF9" s="918"/>
      <c r="AG9" s="918"/>
      <c r="AH9" s="919"/>
    </row>
    <row r="10" spans="2:59" ht="21" customHeight="1">
      <c r="B10" s="3879" t="s">
        <v>1485</v>
      </c>
      <c r="C10" s="3880"/>
      <c r="D10" s="3880"/>
      <c r="E10" s="3880"/>
      <c r="F10" s="3881"/>
      <c r="G10" s="913" t="s">
        <v>32</v>
      </c>
      <c r="H10" s="914" t="s">
        <v>1486</v>
      </c>
      <c r="I10" s="725"/>
      <c r="J10" s="725"/>
      <c r="K10" s="725"/>
      <c r="L10" s="725"/>
      <c r="M10" s="725"/>
      <c r="N10" s="725"/>
      <c r="O10" s="725"/>
      <c r="P10" s="725"/>
      <c r="Q10" s="725"/>
      <c r="R10" s="725"/>
      <c r="S10" s="638"/>
      <c r="T10" s="725"/>
      <c r="U10" s="733"/>
      <c r="V10" s="733"/>
      <c r="W10" s="733"/>
      <c r="X10" s="914"/>
      <c r="Y10" s="915"/>
      <c r="Z10" s="915"/>
      <c r="AA10" s="915"/>
      <c r="AB10" s="915"/>
      <c r="AC10" s="915"/>
      <c r="AD10" s="915"/>
      <c r="AE10" s="915"/>
      <c r="AF10" s="915"/>
      <c r="AG10" s="915"/>
      <c r="AH10" s="916"/>
    </row>
    <row r="11" spans="2:59" ht="21" customHeight="1">
      <c r="B11" s="3884"/>
      <c r="C11" s="3885"/>
      <c r="D11" s="3885"/>
      <c r="E11" s="3885"/>
      <c r="F11" s="3886"/>
      <c r="G11" s="920" t="s">
        <v>32</v>
      </c>
      <c r="H11" s="921" t="s">
        <v>1487</v>
      </c>
      <c r="I11" s="729"/>
      <c r="J11" s="729"/>
      <c r="K11" s="729"/>
      <c r="L11" s="729"/>
      <c r="M11" s="729"/>
      <c r="N11" s="729"/>
      <c r="O11" s="729"/>
      <c r="P11" s="729"/>
      <c r="Q11" s="729"/>
      <c r="R11" s="729"/>
      <c r="S11" s="729"/>
      <c r="T11" s="729"/>
      <c r="U11" s="922"/>
      <c r="V11" s="922"/>
      <c r="W11" s="922"/>
      <c r="X11" s="922"/>
      <c r="Y11" s="922"/>
      <c r="Z11" s="922"/>
      <c r="AA11" s="922"/>
      <c r="AB11" s="922"/>
      <c r="AC11" s="922"/>
      <c r="AD11" s="922"/>
      <c r="AE11" s="922"/>
      <c r="AF11" s="922"/>
      <c r="AG11" s="922"/>
      <c r="AH11" s="923"/>
    </row>
    <row r="12" spans="2:59" ht="13.5" customHeight="1">
      <c r="B12" s="902"/>
      <c r="C12" s="902"/>
      <c r="D12" s="902"/>
      <c r="E12" s="902"/>
      <c r="F12" s="902"/>
      <c r="G12" s="640"/>
      <c r="H12" s="902"/>
      <c r="I12" s="638"/>
      <c r="J12" s="638"/>
      <c r="K12" s="638"/>
      <c r="L12" s="638"/>
      <c r="M12" s="638"/>
      <c r="N12" s="638"/>
      <c r="O12" s="638"/>
      <c r="P12" s="638"/>
      <c r="Q12" s="638"/>
      <c r="R12" s="638"/>
      <c r="S12" s="638"/>
      <c r="T12" s="638"/>
      <c r="U12" s="918"/>
      <c r="V12" s="918"/>
      <c r="W12" s="918"/>
      <c r="X12" s="918"/>
      <c r="Y12" s="918"/>
      <c r="Z12" s="918"/>
      <c r="AA12" s="918"/>
      <c r="AB12" s="918"/>
      <c r="AC12" s="918"/>
      <c r="AD12" s="918"/>
      <c r="AE12" s="918"/>
      <c r="AF12" s="918"/>
      <c r="AG12" s="918"/>
      <c r="AH12" s="918"/>
    </row>
    <row r="13" spans="2:59" ht="21" customHeight="1">
      <c r="B13" s="924" t="s">
        <v>1488</v>
      </c>
      <c r="C13" s="914"/>
      <c r="D13" s="914"/>
      <c r="E13" s="914"/>
      <c r="F13" s="914"/>
      <c r="G13" s="733"/>
      <c r="H13" s="914"/>
      <c r="I13" s="725"/>
      <c r="J13" s="725"/>
      <c r="K13" s="725"/>
      <c r="L13" s="725"/>
      <c r="M13" s="725"/>
      <c r="N13" s="725"/>
      <c r="O13" s="725"/>
      <c r="P13" s="725"/>
      <c r="Q13" s="725"/>
      <c r="R13" s="725"/>
      <c r="S13" s="725"/>
      <c r="T13" s="725"/>
      <c r="U13" s="915"/>
      <c r="V13" s="915"/>
      <c r="W13" s="915"/>
      <c r="X13" s="915"/>
      <c r="Y13" s="915"/>
      <c r="Z13" s="915"/>
      <c r="AA13" s="915"/>
      <c r="AB13" s="915"/>
      <c r="AC13" s="915"/>
      <c r="AD13" s="915"/>
      <c r="AE13" s="915"/>
      <c r="AF13" s="915"/>
      <c r="AG13" s="915"/>
      <c r="AH13" s="916"/>
    </row>
    <row r="14" spans="2:59" ht="21" customHeight="1">
      <c r="B14" s="925"/>
      <c r="C14" s="902" t="s">
        <v>1489</v>
      </c>
      <c r="D14" s="902"/>
      <c r="E14" s="902"/>
      <c r="F14" s="902"/>
      <c r="G14" s="640"/>
      <c r="H14" s="902"/>
      <c r="I14" s="638"/>
      <c r="J14" s="638"/>
      <c r="K14" s="638"/>
      <c r="L14" s="638"/>
      <c r="M14" s="638"/>
      <c r="N14" s="638"/>
      <c r="O14" s="638"/>
      <c r="P14" s="638"/>
      <c r="Q14" s="638"/>
      <c r="R14" s="638"/>
      <c r="S14" s="638"/>
      <c r="T14" s="638"/>
      <c r="U14" s="918"/>
      <c r="V14" s="918"/>
      <c r="W14" s="918"/>
      <c r="X14" s="918"/>
      <c r="Y14" s="918"/>
      <c r="Z14" s="918"/>
      <c r="AA14" s="918"/>
      <c r="AB14" s="918"/>
      <c r="AC14" s="918"/>
      <c r="AD14" s="918"/>
      <c r="AE14" s="918"/>
      <c r="AF14" s="918"/>
      <c r="AG14" s="918"/>
      <c r="AH14" s="919"/>
    </row>
    <row r="15" spans="2:59" ht="21" customHeight="1">
      <c r="B15" s="926"/>
      <c r="C15" s="2667" t="s">
        <v>1490</v>
      </c>
      <c r="D15" s="2667"/>
      <c r="E15" s="2667"/>
      <c r="F15" s="2667"/>
      <c r="G15" s="2667"/>
      <c r="H15" s="2667"/>
      <c r="I15" s="2667"/>
      <c r="J15" s="2667"/>
      <c r="K15" s="2667"/>
      <c r="L15" s="2667"/>
      <c r="M15" s="2667"/>
      <c r="N15" s="2667"/>
      <c r="O15" s="2667"/>
      <c r="P15" s="2667"/>
      <c r="Q15" s="2667"/>
      <c r="R15" s="2667"/>
      <c r="S15" s="2667"/>
      <c r="T15" s="2667"/>
      <c r="U15" s="2667"/>
      <c r="V15" s="2667"/>
      <c r="W15" s="2667"/>
      <c r="X15" s="2667"/>
      <c r="Y15" s="2667"/>
      <c r="Z15" s="2667"/>
      <c r="AA15" s="3887" t="s">
        <v>1491</v>
      </c>
      <c r="AB15" s="3887"/>
      <c r="AC15" s="3887"/>
      <c r="AD15" s="3887"/>
      <c r="AE15" s="3887"/>
      <c r="AF15" s="3887"/>
      <c r="AG15" s="3887"/>
      <c r="AH15" s="919"/>
      <c r="AK15" s="927"/>
      <c r="AL15" s="927"/>
      <c r="AM15" s="927"/>
      <c r="AN15" s="927"/>
      <c r="AO15" s="927"/>
      <c r="AP15" s="927"/>
      <c r="AQ15" s="927"/>
      <c r="AR15" s="927"/>
      <c r="AS15" s="927"/>
      <c r="AT15" s="927"/>
      <c r="AU15" s="927"/>
      <c r="AV15" s="927"/>
      <c r="AW15" s="927"/>
      <c r="AX15" s="927"/>
      <c r="AY15" s="927"/>
      <c r="AZ15" s="927"/>
      <c r="BA15" s="927"/>
      <c r="BB15" s="927"/>
      <c r="BC15" s="927"/>
      <c r="BD15" s="927"/>
      <c r="BE15" s="927"/>
      <c r="BF15" s="927"/>
      <c r="BG15" s="927"/>
    </row>
    <row r="16" spans="2:59" ht="21" customHeight="1">
      <c r="B16" s="926"/>
      <c r="C16" s="3873"/>
      <c r="D16" s="3873"/>
      <c r="E16" s="3873"/>
      <c r="F16" s="3873"/>
      <c r="G16" s="3873"/>
      <c r="H16" s="3873"/>
      <c r="I16" s="3873"/>
      <c r="J16" s="3873"/>
      <c r="K16" s="3873"/>
      <c r="L16" s="3873"/>
      <c r="M16" s="3873"/>
      <c r="N16" s="3873"/>
      <c r="O16" s="3873"/>
      <c r="P16" s="3873"/>
      <c r="Q16" s="3873"/>
      <c r="R16" s="3873"/>
      <c r="S16" s="3873"/>
      <c r="T16" s="3873"/>
      <c r="U16" s="3873"/>
      <c r="V16" s="3873"/>
      <c r="W16" s="3873"/>
      <c r="X16" s="3873"/>
      <c r="Y16" s="3873"/>
      <c r="Z16" s="3873"/>
      <c r="AA16" s="928"/>
      <c r="AB16" s="928"/>
      <c r="AC16" s="928"/>
      <c r="AD16" s="928"/>
      <c r="AE16" s="928"/>
      <c r="AF16" s="928"/>
      <c r="AG16" s="928"/>
      <c r="AH16" s="919"/>
      <c r="AK16" s="927"/>
      <c r="AL16" s="927"/>
      <c r="AM16" s="927"/>
      <c r="AN16" s="927"/>
      <c r="AO16" s="927"/>
      <c r="AP16" s="927"/>
      <c r="AQ16" s="927"/>
      <c r="AR16" s="927"/>
      <c r="AS16" s="927"/>
      <c r="AT16" s="927"/>
      <c r="AU16" s="927"/>
      <c r="AV16" s="927"/>
      <c r="AW16" s="927"/>
      <c r="AX16" s="927"/>
      <c r="AY16" s="927"/>
      <c r="AZ16" s="927"/>
      <c r="BA16" s="927"/>
      <c r="BB16" s="927"/>
      <c r="BC16" s="927"/>
      <c r="BD16" s="927"/>
      <c r="BE16" s="927"/>
      <c r="BF16" s="927"/>
      <c r="BG16" s="927"/>
    </row>
    <row r="17" spans="2:59" ht="9" customHeight="1">
      <c r="B17" s="926"/>
      <c r="C17" s="929"/>
      <c r="D17" s="929"/>
      <c r="E17" s="929"/>
      <c r="F17" s="929"/>
      <c r="G17" s="929"/>
      <c r="H17" s="929"/>
      <c r="I17" s="929"/>
      <c r="J17" s="929"/>
      <c r="K17" s="929"/>
      <c r="L17" s="929"/>
      <c r="M17" s="929"/>
      <c r="N17" s="929"/>
      <c r="O17" s="929"/>
      <c r="P17" s="929"/>
      <c r="Q17" s="929"/>
      <c r="R17" s="929"/>
      <c r="S17" s="929"/>
      <c r="T17" s="929"/>
      <c r="U17" s="929"/>
      <c r="V17" s="929"/>
      <c r="W17" s="929"/>
      <c r="X17" s="929"/>
      <c r="Y17" s="929"/>
      <c r="Z17" s="929"/>
      <c r="AA17" s="915"/>
      <c r="AB17" s="915"/>
      <c r="AC17" s="915"/>
      <c r="AD17" s="915"/>
      <c r="AE17" s="915"/>
      <c r="AF17" s="915"/>
      <c r="AG17" s="915"/>
      <c r="AH17" s="919"/>
      <c r="AK17" s="930"/>
      <c r="AL17" s="930"/>
      <c r="AM17" s="930"/>
      <c r="AN17" s="930"/>
      <c r="AO17" s="930"/>
      <c r="AP17" s="930"/>
      <c r="AQ17" s="930"/>
      <c r="AR17" s="930"/>
      <c r="AS17" s="930"/>
      <c r="AT17" s="930"/>
      <c r="AU17" s="930"/>
      <c r="AV17" s="930"/>
      <c r="AW17" s="930"/>
      <c r="AX17" s="930"/>
      <c r="AY17" s="930"/>
      <c r="AZ17" s="930"/>
      <c r="BA17" s="930"/>
      <c r="BB17" s="930"/>
      <c r="BC17" s="930"/>
      <c r="BD17" s="930"/>
      <c r="BE17" s="930"/>
      <c r="BF17" s="930"/>
      <c r="BG17" s="930"/>
    </row>
    <row r="18" spans="2:59" ht="21" customHeight="1">
      <c r="B18" s="926"/>
      <c r="C18" s="648" t="s">
        <v>1492</v>
      </c>
      <c r="D18" s="931"/>
      <c r="E18" s="931"/>
      <c r="F18" s="931"/>
      <c r="G18" s="932"/>
      <c r="H18" s="918"/>
      <c r="I18" s="918"/>
      <c r="J18" s="918"/>
      <c r="K18" s="918"/>
      <c r="L18" s="918"/>
      <c r="M18" s="918"/>
      <c r="N18" s="918"/>
      <c r="O18" s="918"/>
      <c r="P18" s="918"/>
      <c r="Q18" s="918"/>
      <c r="R18" s="918"/>
      <c r="S18" s="918"/>
      <c r="T18" s="918"/>
      <c r="U18" s="918"/>
      <c r="V18" s="918"/>
      <c r="W18" s="918"/>
      <c r="X18" s="918"/>
      <c r="Y18" s="918"/>
      <c r="Z18" s="918"/>
      <c r="AA18" s="918"/>
      <c r="AB18" s="918"/>
      <c r="AC18" s="918"/>
      <c r="AD18" s="918"/>
      <c r="AE18" s="918"/>
      <c r="AF18" s="918"/>
      <c r="AG18" s="918"/>
      <c r="AH18" s="919"/>
    </row>
    <row r="19" spans="2:59" ht="21" customHeight="1">
      <c r="B19" s="926"/>
      <c r="C19" s="2667" t="s">
        <v>1493</v>
      </c>
      <c r="D19" s="2667"/>
      <c r="E19" s="2667"/>
      <c r="F19" s="2667"/>
      <c r="G19" s="2667"/>
      <c r="H19" s="2667"/>
      <c r="I19" s="2667"/>
      <c r="J19" s="2667"/>
      <c r="K19" s="2667"/>
      <c r="L19" s="2667"/>
      <c r="M19" s="2667"/>
      <c r="N19" s="2667"/>
      <c r="O19" s="2667"/>
      <c r="P19" s="2667"/>
      <c r="Q19" s="2667"/>
      <c r="R19" s="2667"/>
      <c r="S19" s="2667"/>
      <c r="T19" s="2667"/>
      <c r="U19" s="2667"/>
      <c r="V19" s="2667"/>
      <c r="W19" s="2667"/>
      <c r="X19" s="2667"/>
      <c r="Y19" s="2667"/>
      <c r="Z19" s="2667"/>
      <c r="AA19" s="3887" t="s">
        <v>1491</v>
      </c>
      <c r="AB19" s="3887"/>
      <c r="AC19" s="3887"/>
      <c r="AD19" s="3887"/>
      <c r="AE19" s="3887"/>
      <c r="AF19" s="3887"/>
      <c r="AG19" s="3887"/>
      <c r="AH19" s="919"/>
    </row>
    <row r="20" spans="2:59" ht="20.100000000000001" customHeight="1">
      <c r="B20" s="645"/>
      <c r="C20" s="3890"/>
      <c r="D20" s="3890"/>
      <c r="E20" s="3890"/>
      <c r="F20" s="3890"/>
      <c r="G20" s="3890"/>
      <c r="H20" s="3890"/>
      <c r="I20" s="3890"/>
      <c r="J20" s="3890"/>
      <c r="K20" s="3890"/>
      <c r="L20" s="3890"/>
      <c r="M20" s="3890"/>
      <c r="N20" s="3890"/>
      <c r="O20" s="3890"/>
      <c r="P20" s="3890"/>
      <c r="Q20" s="3890"/>
      <c r="R20" s="3890"/>
      <c r="S20" s="3890"/>
      <c r="T20" s="3890"/>
      <c r="U20" s="3890"/>
      <c r="V20" s="3890"/>
      <c r="W20" s="3890"/>
      <c r="X20" s="3890"/>
      <c r="Y20" s="3890"/>
      <c r="Z20" s="3873"/>
      <c r="AA20" s="933"/>
      <c r="AB20" s="933"/>
      <c r="AC20" s="933"/>
      <c r="AD20" s="933"/>
      <c r="AE20" s="933"/>
      <c r="AF20" s="933"/>
      <c r="AG20" s="933"/>
      <c r="AH20" s="934"/>
    </row>
    <row r="21" spans="2:59" s="902" customFormat="1" ht="20.100000000000001" customHeight="1">
      <c r="B21" s="645"/>
      <c r="C21" s="2945" t="s">
        <v>1494</v>
      </c>
      <c r="D21" s="2946"/>
      <c r="E21" s="2946"/>
      <c r="F21" s="2946"/>
      <c r="G21" s="2946"/>
      <c r="H21" s="2946"/>
      <c r="I21" s="2946"/>
      <c r="J21" s="2946"/>
      <c r="K21" s="2946"/>
      <c r="L21" s="2946"/>
      <c r="M21" s="913" t="s">
        <v>32</v>
      </c>
      <c r="N21" s="914" t="s">
        <v>1495</v>
      </c>
      <c r="O21" s="914"/>
      <c r="P21" s="914"/>
      <c r="Q21" s="725"/>
      <c r="R21" s="725"/>
      <c r="S21" s="725"/>
      <c r="T21" s="725"/>
      <c r="U21" s="725"/>
      <c r="V21" s="725"/>
      <c r="W21" s="910" t="s">
        <v>32</v>
      </c>
      <c r="X21" s="914" t="s">
        <v>1496</v>
      </c>
      <c r="Y21" s="935"/>
      <c r="Z21" s="935"/>
      <c r="AA21" s="725"/>
      <c r="AB21" s="725"/>
      <c r="AC21" s="725"/>
      <c r="AD21" s="725"/>
      <c r="AE21" s="725"/>
      <c r="AF21" s="725"/>
      <c r="AG21" s="644"/>
      <c r="AH21" s="919"/>
    </row>
    <row r="22" spans="2:59" s="902" customFormat="1" ht="20.100000000000001" customHeight="1">
      <c r="B22" s="926"/>
      <c r="C22" s="2949"/>
      <c r="D22" s="2950"/>
      <c r="E22" s="2950"/>
      <c r="F22" s="2950"/>
      <c r="G22" s="2950"/>
      <c r="H22" s="2950"/>
      <c r="I22" s="2950"/>
      <c r="J22" s="2950"/>
      <c r="K22" s="2950"/>
      <c r="L22" s="2950"/>
      <c r="M22" s="920" t="s">
        <v>32</v>
      </c>
      <c r="N22" s="921" t="s">
        <v>1497</v>
      </c>
      <c r="O22" s="921"/>
      <c r="P22" s="921"/>
      <c r="Q22" s="729"/>
      <c r="R22" s="729"/>
      <c r="S22" s="729"/>
      <c r="T22" s="729"/>
      <c r="U22" s="729"/>
      <c r="V22" s="729"/>
      <c r="W22" s="936" t="s">
        <v>32</v>
      </c>
      <c r="X22" s="921" t="s">
        <v>1498</v>
      </c>
      <c r="Y22" s="937"/>
      <c r="Z22" s="937"/>
      <c r="AA22" s="729"/>
      <c r="AB22" s="729"/>
      <c r="AC22" s="729"/>
      <c r="AD22" s="729"/>
      <c r="AE22" s="729"/>
      <c r="AF22" s="729"/>
      <c r="AG22" s="648"/>
      <c r="AH22" s="919"/>
    </row>
    <row r="23" spans="2:59" s="902" customFormat="1" ht="9" customHeight="1">
      <c r="B23" s="926"/>
      <c r="C23" s="938"/>
      <c r="D23" s="938"/>
      <c r="E23" s="938"/>
      <c r="F23" s="938"/>
      <c r="G23" s="938"/>
      <c r="H23" s="938"/>
      <c r="I23" s="938"/>
      <c r="J23" s="938"/>
      <c r="K23" s="938"/>
      <c r="L23" s="938"/>
      <c r="M23" s="938"/>
      <c r="N23" s="938"/>
      <c r="O23" s="938"/>
      <c r="P23" s="938"/>
      <c r="Q23" s="938"/>
      <c r="R23" s="938"/>
      <c r="S23" s="938"/>
      <c r="T23" s="938"/>
      <c r="U23" s="938"/>
      <c r="V23" s="938"/>
      <c r="W23" s="938"/>
      <c r="X23" s="938"/>
      <c r="Y23" s="938"/>
      <c r="Z23" s="938"/>
      <c r="AA23" s="912"/>
      <c r="AC23" s="638"/>
      <c r="AD23" s="638"/>
      <c r="AE23" s="638"/>
      <c r="AF23" s="638"/>
      <c r="AG23" s="638"/>
      <c r="AH23" s="919"/>
    </row>
    <row r="24" spans="2:59" s="902" customFormat="1" ht="20.100000000000001" customHeight="1">
      <c r="B24" s="926"/>
      <c r="C24" s="3891" t="s">
        <v>1499</v>
      </c>
      <c r="D24" s="3891"/>
      <c r="E24" s="3891"/>
      <c r="F24" s="3891"/>
      <c r="G24" s="3891"/>
      <c r="H24" s="3891"/>
      <c r="I24" s="3891"/>
      <c r="J24" s="3891"/>
      <c r="K24" s="3891"/>
      <c r="L24" s="3891"/>
      <c r="M24" s="3891"/>
      <c r="N24" s="3891"/>
      <c r="O24" s="3891"/>
      <c r="P24" s="3891"/>
      <c r="Q24" s="3891"/>
      <c r="R24" s="3891"/>
      <c r="S24" s="3891"/>
      <c r="T24" s="3891"/>
      <c r="U24" s="3891"/>
      <c r="V24" s="3891"/>
      <c r="W24" s="3891"/>
      <c r="X24" s="3891"/>
      <c r="Y24" s="3891"/>
      <c r="Z24" s="3891"/>
      <c r="AA24" s="918"/>
      <c r="AB24" s="918"/>
      <c r="AC24" s="918"/>
      <c r="AD24" s="918"/>
      <c r="AE24" s="918"/>
      <c r="AF24" s="918"/>
      <c r="AG24" s="918"/>
      <c r="AH24" s="919"/>
    </row>
    <row r="25" spans="2:59" s="902" customFormat="1" ht="20.100000000000001" customHeight="1">
      <c r="B25" s="645"/>
      <c r="C25" s="3892"/>
      <c r="D25" s="3892"/>
      <c r="E25" s="3892"/>
      <c r="F25" s="3892"/>
      <c r="G25" s="3892"/>
      <c r="H25" s="3892"/>
      <c r="I25" s="3892"/>
      <c r="J25" s="3892"/>
      <c r="K25" s="3892"/>
      <c r="L25" s="3892"/>
      <c r="M25" s="3892"/>
      <c r="N25" s="3892"/>
      <c r="O25" s="3892"/>
      <c r="P25" s="3892"/>
      <c r="Q25" s="3892"/>
      <c r="R25" s="3892"/>
      <c r="S25" s="3892"/>
      <c r="T25" s="3892"/>
      <c r="U25" s="3892"/>
      <c r="V25" s="3892"/>
      <c r="W25" s="3892"/>
      <c r="X25" s="3892"/>
      <c r="Y25" s="3892"/>
      <c r="Z25" s="3892"/>
      <c r="AA25" s="645"/>
      <c r="AB25" s="638"/>
      <c r="AC25" s="638"/>
      <c r="AD25" s="638"/>
      <c r="AE25" s="638"/>
      <c r="AF25" s="638"/>
      <c r="AG25" s="638"/>
      <c r="AH25" s="646"/>
    </row>
    <row r="26" spans="2:59" s="902" customFormat="1" ht="9" customHeight="1">
      <c r="B26" s="645"/>
      <c r="C26" s="638"/>
      <c r="D26" s="638"/>
      <c r="E26" s="638"/>
      <c r="F26" s="638"/>
      <c r="G26" s="638"/>
      <c r="H26" s="638"/>
      <c r="I26" s="638"/>
      <c r="J26" s="638"/>
      <c r="K26" s="638"/>
      <c r="L26" s="638"/>
      <c r="M26" s="638"/>
      <c r="N26" s="638"/>
      <c r="O26" s="638"/>
      <c r="P26" s="638"/>
      <c r="Q26" s="638"/>
      <c r="R26" s="638"/>
      <c r="S26" s="638"/>
      <c r="T26" s="638"/>
      <c r="U26" s="638"/>
      <c r="V26" s="638"/>
      <c r="W26" s="638"/>
      <c r="X26" s="638"/>
      <c r="Y26" s="638"/>
      <c r="Z26" s="638"/>
      <c r="AA26" s="638"/>
      <c r="AB26" s="638"/>
      <c r="AC26" s="638"/>
      <c r="AD26" s="638"/>
      <c r="AE26" s="638"/>
      <c r="AF26" s="638"/>
      <c r="AG26" s="638"/>
      <c r="AH26" s="646"/>
    </row>
    <row r="27" spans="2:59" s="902" customFormat="1" ht="24" customHeight="1">
      <c r="B27" s="926"/>
      <c r="C27" s="2667" t="s">
        <v>1500</v>
      </c>
      <c r="D27" s="2667"/>
      <c r="E27" s="2667"/>
      <c r="F27" s="2667"/>
      <c r="G27" s="2667"/>
      <c r="H27" s="2667"/>
      <c r="I27" s="2667"/>
      <c r="J27" s="2667"/>
      <c r="K27" s="3888"/>
      <c r="L27" s="3888"/>
      <c r="M27" s="3888"/>
      <c r="N27" s="3888"/>
      <c r="O27" s="3888"/>
      <c r="P27" s="3888"/>
      <c r="Q27" s="3888"/>
      <c r="R27" s="3894" t="s">
        <v>160</v>
      </c>
      <c r="S27" s="3888"/>
      <c r="T27" s="3888"/>
      <c r="U27" s="3888"/>
      <c r="V27" s="3888"/>
      <c r="W27" s="3888"/>
      <c r="X27" s="3888"/>
      <c r="Y27" s="3888"/>
      <c r="Z27" s="3894" t="s">
        <v>1501</v>
      </c>
      <c r="AA27" s="3888"/>
      <c r="AB27" s="3888"/>
      <c r="AC27" s="3888"/>
      <c r="AD27" s="3888"/>
      <c r="AE27" s="3888"/>
      <c r="AF27" s="3888"/>
      <c r="AG27" s="3899" t="s">
        <v>158</v>
      </c>
      <c r="AH27" s="919"/>
    </row>
    <row r="28" spans="2:59" s="902" customFormat="1" ht="20.100000000000001" customHeight="1">
      <c r="B28" s="926"/>
      <c r="C28" s="2667"/>
      <c r="D28" s="2667"/>
      <c r="E28" s="2667"/>
      <c r="F28" s="2667"/>
      <c r="G28" s="2667"/>
      <c r="H28" s="2667"/>
      <c r="I28" s="2667"/>
      <c r="J28" s="2667"/>
      <c r="K28" s="3889"/>
      <c r="L28" s="3889"/>
      <c r="M28" s="3889"/>
      <c r="N28" s="3889"/>
      <c r="O28" s="3889"/>
      <c r="P28" s="3889"/>
      <c r="Q28" s="3889"/>
      <c r="R28" s="3895"/>
      <c r="S28" s="3889"/>
      <c r="T28" s="3889"/>
      <c r="U28" s="3889"/>
      <c r="V28" s="3889"/>
      <c r="W28" s="3889"/>
      <c r="X28" s="3889"/>
      <c r="Y28" s="3889"/>
      <c r="Z28" s="3895"/>
      <c r="AA28" s="3889"/>
      <c r="AB28" s="3889"/>
      <c r="AC28" s="3889"/>
      <c r="AD28" s="3889"/>
      <c r="AE28" s="3889"/>
      <c r="AF28" s="3889"/>
      <c r="AG28" s="3900"/>
      <c r="AH28" s="919"/>
    </row>
    <row r="29" spans="2:59" s="902" customFormat="1" ht="13.5" customHeight="1">
      <c r="B29" s="939"/>
      <c r="C29" s="921"/>
      <c r="D29" s="921"/>
      <c r="E29" s="921"/>
      <c r="F29" s="921"/>
      <c r="G29" s="921"/>
      <c r="H29" s="921"/>
      <c r="I29" s="921"/>
      <c r="J29" s="921"/>
      <c r="K29" s="921"/>
      <c r="L29" s="921"/>
      <c r="M29" s="921"/>
      <c r="N29" s="921"/>
      <c r="O29" s="921"/>
      <c r="P29" s="921"/>
      <c r="Q29" s="921"/>
      <c r="R29" s="921"/>
      <c r="S29" s="921"/>
      <c r="T29" s="921"/>
      <c r="U29" s="921"/>
      <c r="V29" s="921"/>
      <c r="W29" s="921"/>
      <c r="X29" s="921"/>
      <c r="Y29" s="921"/>
      <c r="Z29" s="921"/>
      <c r="AA29" s="921"/>
      <c r="AB29" s="921"/>
      <c r="AC29" s="921"/>
      <c r="AD29" s="921"/>
      <c r="AE29" s="921"/>
      <c r="AF29" s="921"/>
      <c r="AG29" s="921"/>
      <c r="AH29" s="731"/>
    </row>
    <row r="30" spans="2:59" s="902" customFormat="1" ht="13.5" customHeight="1"/>
    <row r="31" spans="2:59" s="902" customFormat="1" ht="20.100000000000001" customHeight="1">
      <c r="B31" s="924" t="s">
        <v>1502</v>
      </c>
      <c r="C31" s="914"/>
      <c r="D31" s="914"/>
      <c r="E31" s="914"/>
      <c r="F31" s="914"/>
      <c r="G31" s="914"/>
      <c r="H31" s="914"/>
      <c r="I31" s="914"/>
      <c r="J31" s="914"/>
      <c r="K31" s="914"/>
      <c r="L31" s="914"/>
      <c r="M31" s="914"/>
      <c r="N31" s="914"/>
      <c r="O31" s="914"/>
      <c r="P31" s="914"/>
      <c r="Q31" s="914"/>
      <c r="R31" s="914"/>
      <c r="S31" s="914"/>
      <c r="T31" s="914"/>
      <c r="U31" s="914"/>
      <c r="V31" s="914"/>
      <c r="W31" s="914"/>
      <c r="X31" s="914"/>
      <c r="Y31" s="914"/>
      <c r="Z31" s="914"/>
      <c r="AA31" s="914"/>
      <c r="AB31" s="914"/>
      <c r="AC31" s="914"/>
      <c r="AD31" s="914"/>
      <c r="AE31" s="914"/>
      <c r="AF31" s="914"/>
      <c r="AG31" s="914"/>
      <c r="AH31" s="940"/>
    </row>
    <row r="32" spans="2:59" s="902" customFormat="1" ht="20.100000000000001" customHeight="1">
      <c r="B32" s="926"/>
      <c r="C32" s="3901" t="s">
        <v>1503</v>
      </c>
      <c r="D32" s="3901"/>
      <c r="E32" s="3901"/>
      <c r="F32" s="3901"/>
      <c r="G32" s="3901"/>
      <c r="H32" s="3901"/>
      <c r="I32" s="3901"/>
      <c r="J32" s="3901"/>
      <c r="K32" s="3901"/>
      <c r="L32" s="3901"/>
      <c r="M32" s="3901"/>
      <c r="N32" s="3901"/>
      <c r="O32" s="3901"/>
      <c r="P32" s="3901"/>
      <c r="Q32" s="3901"/>
      <c r="R32" s="3901"/>
      <c r="S32" s="3901"/>
      <c r="T32" s="3901"/>
      <c r="U32" s="3901"/>
      <c r="V32" s="3901"/>
      <c r="W32" s="3901"/>
      <c r="X32" s="3901"/>
      <c r="Y32" s="3901"/>
      <c r="Z32" s="3901"/>
      <c r="AA32" s="3901"/>
      <c r="AB32" s="3901"/>
      <c r="AC32" s="3901"/>
      <c r="AD32" s="3901"/>
      <c r="AE32" s="3901"/>
      <c r="AF32" s="918"/>
      <c r="AG32" s="918"/>
      <c r="AH32" s="919"/>
    </row>
    <row r="33" spans="1:40" s="902" customFormat="1" ht="20.100000000000001" customHeight="1">
      <c r="B33" s="941"/>
      <c r="C33" s="3902" t="s">
        <v>1490</v>
      </c>
      <c r="D33" s="2667"/>
      <c r="E33" s="2667"/>
      <c r="F33" s="2667"/>
      <c r="G33" s="2667"/>
      <c r="H33" s="2667"/>
      <c r="I33" s="2667"/>
      <c r="J33" s="2667"/>
      <c r="K33" s="2667"/>
      <c r="L33" s="2667"/>
      <c r="M33" s="2667"/>
      <c r="N33" s="2667"/>
      <c r="O33" s="2667"/>
      <c r="P33" s="2667"/>
      <c r="Q33" s="2667"/>
      <c r="R33" s="2667"/>
      <c r="S33" s="2667"/>
      <c r="T33" s="2667"/>
      <c r="U33" s="2667"/>
      <c r="V33" s="2667"/>
      <c r="W33" s="2667"/>
      <c r="X33" s="2667"/>
      <c r="Y33" s="2667"/>
      <c r="Z33" s="2667"/>
      <c r="AA33" s="3887" t="s">
        <v>1491</v>
      </c>
      <c r="AB33" s="3887"/>
      <c r="AC33" s="3887"/>
      <c r="AD33" s="3887"/>
      <c r="AE33" s="3887"/>
      <c r="AF33" s="3887"/>
      <c r="AG33" s="3887"/>
      <c r="AH33" s="942"/>
    </row>
    <row r="34" spans="1:40" s="902" customFormat="1" ht="20.100000000000001" customHeight="1">
      <c r="B34" s="943"/>
      <c r="C34" s="3893"/>
      <c r="D34" s="3890"/>
      <c r="E34" s="3890"/>
      <c r="F34" s="3890"/>
      <c r="G34" s="3890"/>
      <c r="H34" s="3890"/>
      <c r="I34" s="3890"/>
      <c r="J34" s="3890"/>
      <c r="K34" s="3890"/>
      <c r="L34" s="3890"/>
      <c r="M34" s="3890"/>
      <c r="N34" s="3890"/>
      <c r="O34" s="3890"/>
      <c r="P34" s="3890"/>
      <c r="Q34" s="3890"/>
      <c r="R34" s="3890"/>
      <c r="S34" s="3890"/>
      <c r="T34" s="3890"/>
      <c r="U34" s="3890"/>
      <c r="V34" s="3890"/>
      <c r="W34" s="3890"/>
      <c r="X34" s="3890"/>
      <c r="Y34" s="3890"/>
      <c r="Z34" s="3890"/>
      <c r="AA34" s="944"/>
      <c r="AB34" s="933"/>
      <c r="AC34" s="933"/>
      <c r="AD34" s="933"/>
      <c r="AE34" s="933"/>
      <c r="AF34" s="933"/>
      <c r="AG34" s="945"/>
      <c r="AH34" s="942"/>
    </row>
    <row r="35" spans="1:40" s="902" customFormat="1" ht="9" customHeight="1">
      <c r="B35" s="645"/>
      <c r="C35" s="946"/>
      <c r="D35" s="946"/>
      <c r="E35" s="946"/>
      <c r="F35" s="946"/>
      <c r="G35" s="946"/>
      <c r="H35" s="946"/>
      <c r="I35" s="946"/>
      <c r="J35" s="946"/>
      <c r="K35" s="946"/>
      <c r="L35" s="946"/>
      <c r="M35" s="946"/>
      <c r="N35" s="946"/>
      <c r="O35" s="946"/>
      <c r="P35" s="946"/>
      <c r="Q35" s="946"/>
      <c r="R35" s="946"/>
      <c r="S35" s="946"/>
      <c r="T35" s="946"/>
      <c r="U35" s="946"/>
      <c r="V35" s="946"/>
      <c r="W35" s="946"/>
      <c r="X35" s="946"/>
      <c r="Y35" s="946"/>
      <c r="Z35" s="946"/>
      <c r="AA35" s="918"/>
      <c r="AB35" s="918"/>
      <c r="AC35" s="918"/>
      <c r="AD35" s="918"/>
      <c r="AE35" s="918"/>
      <c r="AF35" s="918"/>
      <c r="AG35" s="918"/>
      <c r="AH35" s="919"/>
    </row>
    <row r="36" spans="1:40" s="902" customFormat="1" ht="20.100000000000001" customHeight="1">
      <c r="B36" s="645"/>
      <c r="C36" s="2945" t="s">
        <v>1494</v>
      </c>
      <c r="D36" s="2946"/>
      <c r="E36" s="2946"/>
      <c r="F36" s="2946"/>
      <c r="G36" s="2946"/>
      <c r="H36" s="2946"/>
      <c r="I36" s="2946"/>
      <c r="J36" s="2946"/>
      <c r="K36" s="2946"/>
      <c r="L36" s="2946"/>
      <c r="M36" s="913" t="s">
        <v>32</v>
      </c>
      <c r="N36" s="914" t="s">
        <v>1504</v>
      </c>
      <c r="O36" s="914"/>
      <c r="P36" s="914"/>
      <c r="Q36" s="725"/>
      <c r="R36" s="725"/>
      <c r="S36" s="725"/>
      <c r="T36" s="725"/>
      <c r="U36" s="725"/>
      <c r="V36" s="725"/>
      <c r="W36" s="910" t="s">
        <v>32</v>
      </c>
      <c r="X36" s="914" t="s">
        <v>1496</v>
      </c>
      <c r="Y36" s="935"/>
      <c r="Z36" s="935"/>
      <c r="AA36" s="725"/>
      <c r="AB36" s="725"/>
      <c r="AC36" s="725"/>
      <c r="AD36" s="725"/>
      <c r="AE36" s="725"/>
      <c r="AF36" s="725"/>
      <c r="AG36" s="725"/>
      <c r="AH36" s="942"/>
    </row>
    <row r="37" spans="1:40" s="902" customFormat="1" ht="20.100000000000001" customHeight="1">
      <c r="B37" s="645"/>
      <c r="C37" s="2949"/>
      <c r="D37" s="2950"/>
      <c r="E37" s="2950"/>
      <c r="F37" s="2950"/>
      <c r="G37" s="2950"/>
      <c r="H37" s="2950"/>
      <c r="I37" s="2950"/>
      <c r="J37" s="2950"/>
      <c r="K37" s="2950"/>
      <c r="L37" s="2950"/>
      <c r="M37" s="920" t="s">
        <v>32</v>
      </c>
      <c r="N37" s="921" t="s">
        <v>1505</v>
      </c>
      <c r="O37" s="921"/>
      <c r="P37" s="921"/>
      <c r="Q37" s="729"/>
      <c r="R37" s="729"/>
      <c r="S37" s="729"/>
      <c r="T37" s="729"/>
      <c r="U37" s="729"/>
      <c r="V37" s="729"/>
      <c r="W37" s="729"/>
      <c r="X37" s="729"/>
      <c r="Y37" s="947"/>
      <c r="Z37" s="921"/>
      <c r="AA37" s="729"/>
      <c r="AB37" s="937"/>
      <c r="AC37" s="937"/>
      <c r="AD37" s="937"/>
      <c r="AE37" s="937"/>
      <c r="AF37" s="937"/>
      <c r="AG37" s="729"/>
      <c r="AH37" s="942"/>
    </row>
    <row r="38" spans="1:40" s="902" customFormat="1" ht="9" customHeight="1">
      <c r="B38" s="645"/>
      <c r="C38" s="946"/>
      <c r="D38" s="946"/>
      <c r="E38" s="946"/>
      <c r="F38" s="946"/>
      <c r="G38" s="946"/>
      <c r="H38" s="946"/>
      <c r="I38" s="946"/>
      <c r="J38" s="946"/>
      <c r="K38" s="946"/>
      <c r="L38" s="946"/>
      <c r="M38" s="640"/>
      <c r="Q38" s="638"/>
      <c r="R38" s="638"/>
      <c r="S38" s="638"/>
      <c r="T38" s="638"/>
      <c r="U38" s="638"/>
      <c r="V38" s="638"/>
      <c r="W38" s="638"/>
      <c r="X38" s="638"/>
      <c r="Y38" s="640"/>
      <c r="AA38" s="638"/>
      <c r="AB38" s="638"/>
      <c r="AC38" s="638"/>
      <c r="AD38" s="638"/>
      <c r="AE38" s="638"/>
      <c r="AF38" s="638"/>
      <c r="AG38" s="638"/>
      <c r="AH38" s="919"/>
    </row>
    <row r="39" spans="1:40" s="902" customFormat="1" ht="20.100000000000001" customHeight="1">
      <c r="B39" s="926"/>
      <c r="C39" s="2667" t="s">
        <v>1506</v>
      </c>
      <c r="D39" s="2667"/>
      <c r="E39" s="2667"/>
      <c r="F39" s="2667"/>
      <c r="G39" s="2667"/>
      <c r="H39" s="2667"/>
      <c r="I39" s="2667"/>
      <c r="J39" s="2667"/>
      <c r="K39" s="3897"/>
      <c r="L39" s="3898"/>
      <c r="M39" s="3898"/>
      <c r="N39" s="3898"/>
      <c r="O39" s="3898"/>
      <c r="P39" s="3898"/>
      <c r="Q39" s="3898"/>
      <c r="R39" s="948" t="s">
        <v>160</v>
      </c>
      <c r="S39" s="3898"/>
      <c r="T39" s="3898"/>
      <c r="U39" s="3898"/>
      <c r="V39" s="3898"/>
      <c r="W39" s="3898"/>
      <c r="X39" s="3898"/>
      <c r="Y39" s="3898"/>
      <c r="Z39" s="948" t="s">
        <v>1501</v>
      </c>
      <c r="AA39" s="3898"/>
      <c r="AB39" s="3898"/>
      <c r="AC39" s="3898"/>
      <c r="AD39" s="3898"/>
      <c r="AE39" s="3898"/>
      <c r="AF39" s="3898"/>
      <c r="AG39" s="949" t="s">
        <v>158</v>
      </c>
      <c r="AH39" s="950"/>
    </row>
    <row r="40" spans="1:40" s="902" customFormat="1" ht="10.5" customHeight="1">
      <c r="B40" s="951"/>
      <c r="C40" s="938"/>
      <c r="D40" s="938"/>
      <c r="E40" s="938"/>
      <c r="F40" s="938"/>
      <c r="G40" s="938"/>
      <c r="H40" s="938"/>
      <c r="I40" s="938"/>
      <c r="J40" s="938"/>
      <c r="K40" s="952"/>
      <c r="L40" s="952"/>
      <c r="M40" s="952"/>
      <c r="N40" s="952"/>
      <c r="O40" s="952"/>
      <c r="P40" s="952"/>
      <c r="Q40" s="952"/>
      <c r="R40" s="952"/>
      <c r="S40" s="952"/>
      <c r="T40" s="952"/>
      <c r="U40" s="952"/>
      <c r="V40" s="952"/>
      <c r="W40" s="952"/>
      <c r="X40" s="952"/>
      <c r="Y40" s="952"/>
      <c r="Z40" s="952"/>
      <c r="AA40" s="952"/>
      <c r="AB40" s="952"/>
      <c r="AC40" s="952"/>
      <c r="AD40" s="952"/>
      <c r="AE40" s="952"/>
      <c r="AF40" s="952"/>
      <c r="AG40" s="952"/>
      <c r="AH40" s="953"/>
    </row>
    <row r="41" spans="1:40" s="902" customFormat="1" ht="6" customHeight="1">
      <c r="B41" s="946"/>
      <c r="C41" s="946"/>
      <c r="D41" s="946"/>
      <c r="E41" s="946"/>
      <c r="F41" s="946"/>
      <c r="X41" s="954"/>
      <c r="Y41" s="954"/>
    </row>
    <row r="42" spans="1:40" s="902" customFormat="1">
      <c r="B42" s="3896" t="s">
        <v>1262</v>
      </c>
      <c r="C42" s="3896"/>
      <c r="D42" s="955" t="s">
        <v>1507</v>
      </c>
      <c r="E42" s="956"/>
      <c r="F42" s="956"/>
      <c r="G42" s="956"/>
      <c r="H42" s="956"/>
      <c r="I42" s="956"/>
      <c r="J42" s="956"/>
      <c r="K42" s="956"/>
      <c r="L42" s="956"/>
      <c r="M42" s="956"/>
      <c r="N42" s="956"/>
      <c r="O42" s="956"/>
      <c r="P42" s="956"/>
      <c r="Q42" s="956"/>
      <c r="R42" s="956"/>
      <c r="S42" s="956"/>
      <c r="T42" s="956"/>
      <c r="U42" s="956"/>
      <c r="V42" s="956"/>
      <c r="W42" s="956"/>
      <c r="X42" s="956"/>
      <c r="Y42" s="956"/>
      <c r="Z42" s="956"/>
      <c r="AA42" s="956"/>
      <c r="AB42" s="956"/>
      <c r="AC42" s="956"/>
      <c r="AD42" s="956"/>
      <c r="AE42" s="956"/>
      <c r="AF42" s="956"/>
      <c r="AG42" s="956"/>
      <c r="AH42" s="956"/>
    </row>
    <row r="43" spans="1:40" s="902" customFormat="1" ht="13.5" customHeight="1">
      <c r="B43" s="3896" t="s">
        <v>1264</v>
      </c>
      <c r="C43" s="3896"/>
      <c r="D43" s="955" t="s">
        <v>1508</v>
      </c>
      <c r="E43" s="955"/>
      <c r="F43" s="955"/>
      <c r="G43" s="955"/>
      <c r="H43" s="955"/>
      <c r="I43" s="955"/>
      <c r="J43" s="955"/>
      <c r="K43" s="955"/>
      <c r="L43" s="955"/>
      <c r="M43" s="955"/>
      <c r="N43" s="955"/>
      <c r="O43" s="955"/>
      <c r="P43" s="955"/>
      <c r="Q43" s="955"/>
      <c r="R43" s="955"/>
      <c r="S43" s="955"/>
      <c r="T43" s="955"/>
      <c r="U43" s="955"/>
      <c r="V43" s="955"/>
      <c r="W43" s="955"/>
      <c r="X43" s="955"/>
      <c r="Y43" s="955"/>
      <c r="Z43" s="955"/>
      <c r="AA43" s="955"/>
      <c r="AB43" s="955"/>
      <c r="AC43" s="955"/>
      <c r="AD43" s="955"/>
      <c r="AE43" s="955"/>
      <c r="AF43" s="955"/>
      <c r="AG43" s="955"/>
      <c r="AH43" s="955"/>
    </row>
    <row r="44" spans="1:40" s="902" customFormat="1">
      <c r="B44" s="3896" t="s">
        <v>1266</v>
      </c>
      <c r="C44" s="3896"/>
      <c r="D44" s="957" t="s">
        <v>1509</v>
      </c>
      <c r="E44" s="958"/>
      <c r="F44" s="958"/>
      <c r="G44" s="958"/>
      <c r="H44" s="958"/>
      <c r="I44" s="958"/>
      <c r="J44" s="958"/>
      <c r="K44" s="958"/>
      <c r="L44" s="958"/>
      <c r="M44" s="958"/>
      <c r="N44" s="958"/>
      <c r="O44" s="958"/>
      <c r="P44" s="958"/>
      <c r="Q44" s="958"/>
      <c r="R44" s="958"/>
      <c r="S44" s="958"/>
      <c r="T44" s="958"/>
      <c r="U44" s="958"/>
      <c r="V44" s="958"/>
      <c r="W44" s="958"/>
      <c r="X44" s="958"/>
      <c r="Y44" s="958"/>
      <c r="Z44" s="958"/>
      <c r="AA44" s="958"/>
      <c r="AB44" s="958"/>
      <c r="AC44" s="958"/>
      <c r="AD44" s="958"/>
      <c r="AE44" s="958"/>
      <c r="AF44" s="958"/>
      <c r="AG44" s="958"/>
      <c r="AH44" s="958"/>
    </row>
    <row r="45" spans="1:40" ht="13.5" customHeight="1">
      <c r="B45" s="3896" t="s">
        <v>1268</v>
      </c>
      <c r="C45" s="3896"/>
      <c r="D45" s="955" t="s">
        <v>1510</v>
      </c>
      <c r="E45" s="956"/>
      <c r="F45" s="956"/>
      <c r="G45" s="956"/>
      <c r="H45" s="956"/>
      <c r="I45" s="956"/>
      <c r="J45" s="956"/>
      <c r="K45" s="956"/>
      <c r="L45" s="956"/>
      <c r="M45" s="956"/>
      <c r="N45" s="956"/>
      <c r="O45" s="956"/>
      <c r="P45" s="956"/>
      <c r="Q45" s="956"/>
      <c r="R45" s="956"/>
      <c r="S45" s="956"/>
      <c r="T45" s="956"/>
      <c r="U45" s="956"/>
      <c r="V45" s="956"/>
      <c r="W45" s="956"/>
      <c r="X45" s="956"/>
      <c r="Y45" s="956"/>
      <c r="Z45" s="956"/>
      <c r="AA45" s="956"/>
      <c r="AB45" s="956"/>
      <c r="AC45" s="956"/>
      <c r="AD45" s="956"/>
      <c r="AE45" s="956"/>
      <c r="AF45" s="956"/>
      <c r="AG45" s="956"/>
      <c r="AH45" s="956"/>
    </row>
    <row r="46" spans="1:40" s="959" customFormat="1">
      <c r="B46" s="640"/>
      <c r="C46" s="638"/>
      <c r="D46" s="955" t="s">
        <v>1511</v>
      </c>
      <c r="E46" s="956"/>
      <c r="F46" s="956"/>
      <c r="G46" s="956"/>
      <c r="H46" s="956"/>
      <c r="I46" s="956"/>
      <c r="J46" s="956"/>
      <c r="K46" s="956"/>
      <c r="L46" s="956"/>
      <c r="M46" s="956"/>
      <c r="N46" s="956"/>
      <c r="O46" s="956"/>
      <c r="P46" s="956"/>
      <c r="Q46" s="956"/>
      <c r="R46" s="956"/>
      <c r="S46" s="956"/>
      <c r="T46" s="956"/>
      <c r="U46" s="956"/>
      <c r="V46" s="956"/>
      <c r="W46" s="956"/>
      <c r="X46" s="956"/>
      <c r="Y46" s="956"/>
      <c r="Z46" s="956"/>
      <c r="AA46" s="956"/>
      <c r="AB46" s="956"/>
      <c r="AC46" s="956"/>
      <c r="AD46" s="956"/>
      <c r="AE46" s="956"/>
      <c r="AF46" s="956"/>
      <c r="AG46" s="956"/>
      <c r="AH46" s="956"/>
    </row>
    <row r="47" spans="1:40" s="959" customFormat="1" ht="13.5" customHeight="1">
      <c r="A47" s="912"/>
      <c r="B47" s="960" t="s">
        <v>1512</v>
      </c>
      <c r="C47" s="960"/>
      <c r="D47" s="2646" t="s">
        <v>1513</v>
      </c>
      <c r="E47" s="2646"/>
      <c r="F47" s="2646"/>
      <c r="G47" s="2646"/>
      <c r="H47" s="2646"/>
      <c r="I47" s="2646"/>
      <c r="J47" s="2646"/>
      <c r="K47" s="2646"/>
      <c r="L47" s="2646"/>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912"/>
      <c r="AJ47" s="912"/>
      <c r="AK47" s="912"/>
      <c r="AL47" s="912"/>
      <c r="AM47" s="912"/>
      <c r="AN47" s="912"/>
    </row>
    <row r="48" spans="1:40" s="959" customFormat="1" ht="12.75" customHeight="1">
      <c r="A48" s="912"/>
      <c r="B48" s="960" t="s">
        <v>1514</v>
      </c>
      <c r="C48" s="912"/>
      <c r="D48" s="2520" t="s">
        <v>1515</v>
      </c>
      <c r="E48" s="2520"/>
      <c r="F48" s="2520"/>
      <c r="G48" s="2520"/>
      <c r="H48" s="2520"/>
      <c r="I48" s="2520"/>
      <c r="J48" s="2520"/>
      <c r="K48" s="2520"/>
      <c r="L48" s="2520"/>
      <c r="M48" s="2520"/>
      <c r="N48" s="2520"/>
      <c r="O48" s="2520"/>
      <c r="P48" s="2520"/>
      <c r="Q48" s="2520"/>
      <c r="R48" s="2520"/>
      <c r="S48" s="2520"/>
      <c r="T48" s="2520"/>
      <c r="U48" s="2520"/>
      <c r="V48" s="2520"/>
      <c r="W48" s="2520"/>
      <c r="X48" s="2520"/>
      <c r="Y48" s="2520"/>
      <c r="Z48" s="2520"/>
      <c r="AA48" s="2520"/>
      <c r="AB48" s="2520"/>
      <c r="AC48" s="2520"/>
      <c r="AD48" s="2520"/>
      <c r="AE48" s="2520"/>
      <c r="AF48" s="2520"/>
      <c r="AG48" s="2520"/>
      <c r="AH48" s="2520"/>
      <c r="AI48" s="912"/>
      <c r="AJ48" s="912"/>
      <c r="AK48" s="912"/>
      <c r="AL48" s="912"/>
      <c r="AM48" s="912"/>
      <c r="AN48" s="912"/>
    </row>
    <row r="49" spans="1:40" s="959" customFormat="1">
      <c r="A49" s="912"/>
      <c r="B49" s="912"/>
      <c r="C49" s="912"/>
      <c r="D49" s="960" t="s">
        <v>1516</v>
      </c>
      <c r="E49" s="912"/>
      <c r="F49" s="912"/>
      <c r="G49" s="912"/>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12"/>
    </row>
    <row r="50" spans="1:40" s="959" customFormat="1">
      <c r="A50" s="912"/>
      <c r="B50" s="912"/>
      <c r="C50" s="912"/>
      <c r="D50" s="912"/>
      <c r="E50" s="912"/>
      <c r="F50" s="912"/>
      <c r="G50" s="912"/>
      <c r="H50" s="912"/>
      <c r="I50" s="912"/>
      <c r="J50" s="912"/>
      <c r="K50" s="912"/>
      <c r="L50" s="912"/>
      <c r="M50" s="912"/>
      <c r="N50" s="912"/>
      <c r="O50" s="912"/>
      <c r="P50" s="912"/>
      <c r="Q50" s="912"/>
      <c r="R50" s="912"/>
      <c r="S50" s="912"/>
      <c r="T50" s="912"/>
      <c r="U50" s="912"/>
      <c r="V50" s="912"/>
      <c r="W50" s="912"/>
      <c r="X50" s="912"/>
      <c r="Y50" s="912"/>
      <c r="Z50" s="912"/>
      <c r="AA50" s="912"/>
      <c r="AB50" s="912"/>
      <c r="AC50" s="912"/>
      <c r="AD50" s="912"/>
      <c r="AE50" s="912"/>
      <c r="AF50" s="912"/>
      <c r="AG50" s="912"/>
      <c r="AH50" s="912"/>
      <c r="AI50" s="912"/>
      <c r="AJ50" s="912"/>
      <c r="AK50" s="912"/>
      <c r="AL50" s="912"/>
      <c r="AM50" s="912"/>
      <c r="AN50" s="912"/>
    </row>
    <row r="51" spans="1:40" ht="156" customHeight="1">
      <c r="B51" s="912"/>
    </row>
    <row r="52" spans="1:40">
      <c r="B52" s="912"/>
    </row>
    <row r="53" spans="1:40">
      <c r="B53" s="912"/>
    </row>
    <row r="54" spans="1:40">
      <c r="B54" s="912"/>
    </row>
    <row r="55" spans="1:40">
      <c r="B55" s="912"/>
    </row>
  </sheetData>
  <mergeCells count="41">
    <mergeCell ref="B44:C44"/>
    <mergeCell ref="B45:C45"/>
    <mergeCell ref="D47:AH47"/>
    <mergeCell ref="D48:AH48"/>
    <mergeCell ref="C2:F2"/>
    <mergeCell ref="X2:AA2"/>
    <mergeCell ref="C39:J39"/>
    <mergeCell ref="K39:Q39"/>
    <mergeCell ref="S39:Y39"/>
    <mergeCell ref="AA39:AF39"/>
    <mergeCell ref="B42:C42"/>
    <mergeCell ref="B43:C43"/>
    <mergeCell ref="AG27:AG28"/>
    <mergeCell ref="C32:AE32"/>
    <mergeCell ref="C33:Z33"/>
    <mergeCell ref="AA33:AG33"/>
    <mergeCell ref="C34:Z34"/>
    <mergeCell ref="C36:L37"/>
    <mergeCell ref="C27:J28"/>
    <mergeCell ref="K27:Q28"/>
    <mergeCell ref="R27:R28"/>
    <mergeCell ref="S27:Y28"/>
    <mergeCell ref="Z27:Z28"/>
    <mergeCell ref="AA27:AF28"/>
    <mergeCell ref="C19:Z19"/>
    <mergeCell ref="AA19:AG19"/>
    <mergeCell ref="C20:Z20"/>
    <mergeCell ref="C21:L22"/>
    <mergeCell ref="C24:Z24"/>
    <mergeCell ref="C25:Z25"/>
    <mergeCell ref="C16:Z16"/>
    <mergeCell ref="AC2:AD2"/>
    <mergeCell ref="AF2:AG2"/>
    <mergeCell ref="B4:AH4"/>
    <mergeCell ref="B6:F6"/>
    <mergeCell ref="B7:F7"/>
    <mergeCell ref="B8:F9"/>
    <mergeCell ref="H8:S8"/>
    <mergeCell ref="B10:F11"/>
    <mergeCell ref="C15:Z15"/>
    <mergeCell ref="AA15:AG15"/>
  </mergeCells>
  <phoneticPr fontId="1"/>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E3729BE-D05F-47A6-A578-EEC9A85CE8A7}">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U7:U9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I7 O7</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2032-672D-445E-972B-906004E36A28}">
  <dimension ref="A1:G13"/>
  <sheetViews>
    <sheetView view="pageBreakPreview" zoomScaleNormal="100" zoomScaleSheetLayoutView="100" workbookViewId="0">
      <selection activeCell="B7" sqref="B7:F7"/>
    </sheetView>
  </sheetViews>
  <sheetFormatPr defaultRowHeight="13.5"/>
  <cols>
    <col min="1" max="1" width="22.75" style="466" customWidth="1"/>
    <col min="2" max="2" width="15.625" style="466" customWidth="1"/>
    <col min="3" max="3" width="20.125" style="466" customWidth="1"/>
    <col min="4" max="4" width="17.5" style="466" customWidth="1"/>
    <col min="5" max="5" width="15" style="466" customWidth="1"/>
    <col min="6" max="6" width="15.25" style="466" hidden="1" customWidth="1"/>
    <col min="7" max="7" width="1.75" style="466" customWidth="1"/>
    <col min="8" max="8" width="2.5" style="466" customWidth="1"/>
    <col min="9" max="255" width="9" style="466"/>
    <col min="256" max="256" width="1.125" style="466" customWidth="1"/>
    <col min="257" max="258" width="15.625" style="466" customWidth="1"/>
    <col min="259" max="259" width="15.25" style="466" customWidth="1"/>
    <col min="260" max="260" width="17.5" style="466" customWidth="1"/>
    <col min="261" max="261" width="15.125" style="466" customWidth="1"/>
    <col min="262" max="262" width="15.25" style="466" customWidth="1"/>
    <col min="263" max="263" width="3.75" style="466" customWidth="1"/>
    <col min="264" max="264" width="2.5" style="466" customWidth="1"/>
    <col min="265" max="511" width="9" style="466"/>
    <col min="512" max="512" width="1.125" style="466" customWidth="1"/>
    <col min="513" max="514" width="15.625" style="466" customWidth="1"/>
    <col min="515" max="515" width="15.25" style="466" customWidth="1"/>
    <col min="516" max="516" width="17.5" style="466" customWidth="1"/>
    <col min="517" max="517" width="15.125" style="466" customWidth="1"/>
    <col min="518" max="518" width="15.25" style="466" customWidth="1"/>
    <col min="519" max="519" width="3.75" style="466" customWidth="1"/>
    <col min="520" max="520" width="2.5" style="466" customWidth="1"/>
    <col min="521" max="767" width="9" style="466"/>
    <col min="768" max="768" width="1.125" style="466" customWidth="1"/>
    <col min="769" max="770" width="15.625" style="466" customWidth="1"/>
    <col min="771" max="771" width="15.25" style="466" customWidth="1"/>
    <col min="772" max="772" width="17.5" style="466" customWidth="1"/>
    <col min="773" max="773" width="15.125" style="466" customWidth="1"/>
    <col min="774" max="774" width="15.25" style="466" customWidth="1"/>
    <col min="775" max="775" width="3.75" style="466" customWidth="1"/>
    <col min="776" max="776" width="2.5" style="466" customWidth="1"/>
    <col min="777" max="1023" width="9" style="466"/>
    <col min="1024" max="1024" width="1.125" style="466" customWidth="1"/>
    <col min="1025" max="1026" width="15.625" style="466" customWidth="1"/>
    <col min="1027" max="1027" width="15.25" style="466" customWidth="1"/>
    <col min="1028" max="1028" width="17.5" style="466" customWidth="1"/>
    <col min="1029" max="1029" width="15.125" style="466" customWidth="1"/>
    <col min="1030" max="1030" width="15.25" style="466" customWidth="1"/>
    <col min="1031" max="1031" width="3.75" style="466" customWidth="1"/>
    <col min="1032" max="1032" width="2.5" style="466" customWidth="1"/>
    <col min="1033" max="1279" width="9" style="466"/>
    <col min="1280" max="1280" width="1.125" style="466" customWidth="1"/>
    <col min="1281" max="1282" width="15.625" style="466" customWidth="1"/>
    <col min="1283" max="1283" width="15.25" style="466" customWidth="1"/>
    <col min="1284" max="1284" width="17.5" style="466" customWidth="1"/>
    <col min="1285" max="1285" width="15.125" style="466" customWidth="1"/>
    <col min="1286" max="1286" width="15.25" style="466" customWidth="1"/>
    <col min="1287" max="1287" width="3.75" style="466" customWidth="1"/>
    <col min="1288" max="1288" width="2.5" style="466" customWidth="1"/>
    <col min="1289" max="1535" width="9" style="466"/>
    <col min="1536" max="1536" width="1.125" style="466" customWidth="1"/>
    <col min="1537" max="1538" width="15.625" style="466" customWidth="1"/>
    <col min="1539" max="1539" width="15.25" style="466" customWidth="1"/>
    <col min="1540" max="1540" width="17.5" style="466" customWidth="1"/>
    <col min="1541" max="1541" width="15.125" style="466" customWidth="1"/>
    <col min="1542" max="1542" width="15.25" style="466" customWidth="1"/>
    <col min="1543" max="1543" width="3.75" style="466" customWidth="1"/>
    <col min="1544" max="1544" width="2.5" style="466" customWidth="1"/>
    <col min="1545" max="1791" width="9" style="466"/>
    <col min="1792" max="1792" width="1.125" style="466" customWidth="1"/>
    <col min="1793" max="1794" width="15.625" style="466" customWidth="1"/>
    <col min="1795" max="1795" width="15.25" style="466" customWidth="1"/>
    <col min="1796" max="1796" width="17.5" style="466" customWidth="1"/>
    <col min="1797" max="1797" width="15.125" style="466" customWidth="1"/>
    <col min="1798" max="1798" width="15.25" style="466" customWidth="1"/>
    <col min="1799" max="1799" width="3.75" style="466" customWidth="1"/>
    <col min="1800" max="1800" width="2.5" style="466" customWidth="1"/>
    <col min="1801" max="2047" width="9" style="466"/>
    <col min="2048" max="2048" width="1.125" style="466" customWidth="1"/>
    <col min="2049" max="2050" width="15.625" style="466" customWidth="1"/>
    <col min="2051" max="2051" width="15.25" style="466" customWidth="1"/>
    <col min="2052" max="2052" width="17.5" style="466" customWidth="1"/>
    <col min="2053" max="2053" width="15.125" style="466" customWidth="1"/>
    <col min="2054" max="2054" width="15.25" style="466" customWidth="1"/>
    <col min="2055" max="2055" width="3.75" style="466" customWidth="1"/>
    <col min="2056" max="2056" width="2.5" style="466" customWidth="1"/>
    <col min="2057" max="2303" width="9" style="466"/>
    <col min="2304" max="2304" width="1.125" style="466" customWidth="1"/>
    <col min="2305" max="2306" width="15.625" style="466" customWidth="1"/>
    <col min="2307" max="2307" width="15.25" style="466" customWidth="1"/>
    <col min="2308" max="2308" width="17.5" style="466" customWidth="1"/>
    <col min="2309" max="2309" width="15.125" style="466" customWidth="1"/>
    <col min="2310" max="2310" width="15.25" style="466" customWidth="1"/>
    <col min="2311" max="2311" width="3.75" style="466" customWidth="1"/>
    <col min="2312" max="2312" width="2.5" style="466" customWidth="1"/>
    <col min="2313" max="2559" width="9" style="466"/>
    <col min="2560" max="2560" width="1.125" style="466" customWidth="1"/>
    <col min="2561" max="2562" width="15.625" style="466" customWidth="1"/>
    <col min="2563" max="2563" width="15.25" style="466" customWidth="1"/>
    <col min="2564" max="2564" width="17.5" style="466" customWidth="1"/>
    <col min="2565" max="2565" width="15.125" style="466" customWidth="1"/>
    <col min="2566" max="2566" width="15.25" style="466" customWidth="1"/>
    <col min="2567" max="2567" width="3.75" style="466" customWidth="1"/>
    <col min="2568" max="2568" width="2.5" style="466" customWidth="1"/>
    <col min="2569" max="2815" width="9" style="466"/>
    <col min="2816" max="2816" width="1.125" style="466" customWidth="1"/>
    <col min="2817" max="2818" width="15.625" style="466" customWidth="1"/>
    <col min="2819" max="2819" width="15.25" style="466" customWidth="1"/>
    <col min="2820" max="2820" width="17.5" style="466" customWidth="1"/>
    <col min="2821" max="2821" width="15.125" style="466" customWidth="1"/>
    <col min="2822" max="2822" width="15.25" style="466" customWidth="1"/>
    <col min="2823" max="2823" width="3.75" style="466" customWidth="1"/>
    <col min="2824" max="2824" width="2.5" style="466" customWidth="1"/>
    <col min="2825" max="3071" width="9" style="466"/>
    <col min="3072" max="3072" width="1.125" style="466" customWidth="1"/>
    <col min="3073" max="3074" width="15.625" style="466" customWidth="1"/>
    <col min="3075" max="3075" width="15.25" style="466" customWidth="1"/>
    <col min="3076" max="3076" width="17.5" style="466" customWidth="1"/>
    <col min="3077" max="3077" width="15.125" style="466" customWidth="1"/>
    <col min="3078" max="3078" width="15.25" style="466" customWidth="1"/>
    <col min="3079" max="3079" width="3.75" style="466" customWidth="1"/>
    <col min="3080" max="3080" width="2.5" style="466" customWidth="1"/>
    <col min="3081" max="3327" width="9" style="466"/>
    <col min="3328" max="3328" width="1.125" style="466" customWidth="1"/>
    <col min="3329" max="3330" width="15.625" style="466" customWidth="1"/>
    <col min="3331" max="3331" width="15.25" style="466" customWidth="1"/>
    <col min="3332" max="3332" width="17.5" style="466" customWidth="1"/>
    <col min="3333" max="3333" width="15.125" style="466" customWidth="1"/>
    <col min="3334" max="3334" width="15.25" style="466" customWidth="1"/>
    <col min="3335" max="3335" width="3.75" style="466" customWidth="1"/>
    <col min="3336" max="3336" width="2.5" style="466" customWidth="1"/>
    <col min="3337" max="3583" width="9" style="466"/>
    <col min="3584" max="3584" width="1.125" style="466" customWidth="1"/>
    <col min="3585" max="3586" width="15.625" style="466" customWidth="1"/>
    <col min="3587" max="3587" width="15.25" style="466" customWidth="1"/>
    <col min="3588" max="3588" width="17.5" style="466" customWidth="1"/>
    <col min="3589" max="3589" width="15.125" style="466" customWidth="1"/>
    <col min="3590" max="3590" width="15.25" style="466" customWidth="1"/>
    <col min="3591" max="3591" width="3.75" style="466" customWidth="1"/>
    <col min="3592" max="3592" width="2.5" style="466" customWidth="1"/>
    <col min="3593" max="3839" width="9" style="466"/>
    <col min="3840" max="3840" width="1.125" style="466" customWidth="1"/>
    <col min="3841" max="3842" width="15.625" style="466" customWidth="1"/>
    <col min="3843" max="3843" width="15.25" style="466" customWidth="1"/>
    <col min="3844" max="3844" width="17.5" style="466" customWidth="1"/>
    <col min="3845" max="3845" width="15.125" style="466" customWidth="1"/>
    <col min="3846" max="3846" width="15.25" style="466" customWidth="1"/>
    <col min="3847" max="3847" width="3.75" style="466" customWidth="1"/>
    <col min="3848" max="3848" width="2.5" style="466" customWidth="1"/>
    <col min="3849" max="4095" width="9" style="466"/>
    <col min="4096" max="4096" width="1.125" style="466" customWidth="1"/>
    <col min="4097" max="4098" width="15.625" style="466" customWidth="1"/>
    <col min="4099" max="4099" width="15.25" style="466" customWidth="1"/>
    <col min="4100" max="4100" width="17.5" style="466" customWidth="1"/>
    <col min="4101" max="4101" width="15.125" style="466" customWidth="1"/>
    <col min="4102" max="4102" width="15.25" style="466" customWidth="1"/>
    <col min="4103" max="4103" width="3.75" style="466" customWidth="1"/>
    <col min="4104" max="4104" width="2.5" style="466" customWidth="1"/>
    <col min="4105" max="4351" width="9" style="466"/>
    <col min="4352" max="4352" width="1.125" style="466" customWidth="1"/>
    <col min="4353" max="4354" width="15.625" style="466" customWidth="1"/>
    <col min="4355" max="4355" width="15.25" style="466" customWidth="1"/>
    <col min="4356" max="4356" width="17.5" style="466" customWidth="1"/>
    <col min="4357" max="4357" width="15.125" style="466" customWidth="1"/>
    <col min="4358" max="4358" width="15.25" style="466" customWidth="1"/>
    <col min="4359" max="4359" width="3.75" style="466" customWidth="1"/>
    <col min="4360" max="4360" width="2.5" style="466" customWidth="1"/>
    <col min="4361" max="4607" width="9" style="466"/>
    <col min="4608" max="4608" width="1.125" style="466" customWidth="1"/>
    <col min="4609" max="4610" width="15.625" style="466" customWidth="1"/>
    <col min="4611" max="4611" width="15.25" style="466" customWidth="1"/>
    <col min="4612" max="4612" width="17.5" style="466" customWidth="1"/>
    <col min="4613" max="4613" width="15.125" style="466" customWidth="1"/>
    <col min="4614" max="4614" width="15.25" style="466" customWidth="1"/>
    <col min="4615" max="4615" width="3.75" style="466" customWidth="1"/>
    <col min="4616" max="4616" width="2.5" style="466" customWidth="1"/>
    <col min="4617" max="4863" width="9" style="466"/>
    <col min="4864" max="4864" width="1.125" style="466" customWidth="1"/>
    <col min="4865" max="4866" width="15.625" style="466" customWidth="1"/>
    <col min="4867" max="4867" width="15.25" style="466" customWidth="1"/>
    <col min="4868" max="4868" width="17.5" style="466" customWidth="1"/>
    <col min="4869" max="4869" width="15.125" style="466" customWidth="1"/>
    <col min="4870" max="4870" width="15.25" style="466" customWidth="1"/>
    <col min="4871" max="4871" width="3.75" style="466" customWidth="1"/>
    <col min="4872" max="4872" width="2.5" style="466" customWidth="1"/>
    <col min="4873" max="5119" width="9" style="466"/>
    <col min="5120" max="5120" width="1.125" style="466" customWidth="1"/>
    <col min="5121" max="5122" width="15.625" style="466" customWidth="1"/>
    <col min="5123" max="5123" width="15.25" style="466" customWidth="1"/>
    <col min="5124" max="5124" width="17.5" style="466" customWidth="1"/>
    <col min="5125" max="5125" width="15.125" style="466" customWidth="1"/>
    <col min="5126" max="5126" width="15.25" style="466" customWidth="1"/>
    <col min="5127" max="5127" width="3.75" style="466" customWidth="1"/>
    <col min="5128" max="5128" width="2.5" style="466" customWidth="1"/>
    <col min="5129" max="5375" width="9" style="466"/>
    <col min="5376" max="5376" width="1.125" style="466" customWidth="1"/>
    <col min="5377" max="5378" width="15.625" style="466" customWidth="1"/>
    <col min="5379" max="5379" width="15.25" style="466" customWidth="1"/>
    <col min="5380" max="5380" width="17.5" style="466" customWidth="1"/>
    <col min="5381" max="5381" width="15.125" style="466" customWidth="1"/>
    <col min="5382" max="5382" width="15.25" style="466" customWidth="1"/>
    <col min="5383" max="5383" width="3.75" style="466" customWidth="1"/>
    <col min="5384" max="5384" width="2.5" style="466" customWidth="1"/>
    <col min="5385" max="5631" width="9" style="466"/>
    <col min="5632" max="5632" width="1.125" style="466" customWidth="1"/>
    <col min="5633" max="5634" width="15.625" style="466" customWidth="1"/>
    <col min="5635" max="5635" width="15.25" style="466" customWidth="1"/>
    <col min="5636" max="5636" width="17.5" style="466" customWidth="1"/>
    <col min="5637" max="5637" width="15.125" style="466" customWidth="1"/>
    <col min="5638" max="5638" width="15.25" style="466" customWidth="1"/>
    <col min="5639" max="5639" width="3.75" style="466" customWidth="1"/>
    <col min="5640" max="5640" width="2.5" style="466" customWidth="1"/>
    <col min="5641" max="5887" width="9" style="466"/>
    <col min="5888" max="5888" width="1.125" style="466" customWidth="1"/>
    <col min="5889" max="5890" width="15.625" style="466" customWidth="1"/>
    <col min="5891" max="5891" width="15.25" style="466" customWidth="1"/>
    <col min="5892" max="5892" width="17.5" style="466" customWidth="1"/>
    <col min="5893" max="5893" width="15.125" style="466" customWidth="1"/>
    <col min="5894" max="5894" width="15.25" style="466" customWidth="1"/>
    <col min="5895" max="5895" width="3.75" style="466" customWidth="1"/>
    <col min="5896" max="5896" width="2.5" style="466" customWidth="1"/>
    <col min="5897" max="6143" width="9" style="466"/>
    <col min="6144" max="6144" width="1.125" style="466" customWidth="1"/>
    <col min="6145" max="6146" width="15.625" style="466" customWidth="1"/>
    <col min="6147" max="6147" width="15.25" style="466" customWidth="1"/>
    <col min="6148" max="6148" width="17.5" style="466" customWidth="1"/>
    <col min="6149" max="6149" width="15.125" style="466" customWidth="1"/>
    <col min="6150" max="6150" width="15.25" style="466" customWidth="1"/>
    <col min="6151" max="6151" width="3.75" style="466" customWidth="1"/>
    <col min="6152" max="6152" width="2.5" style="466" customWidth="1"/>
    <col min="6153" max="6399" width="9" style="466"/>
    <col min="6400" max="6400" width="1.125" style="466" customWidth="1"/>
    <col min="6401" max="6402" width="15.625" style="466" customWidth="1"/>
    <col min="6403" max="6403" width="15.25" style="466" customWidth="1"/>
    <col min="6404" max="6404" width="17.5" style="466" customWidth="1"/>
    <col min="6405" max="6405" width="15.125" style="466" customWidth="1"/>
    <col min="6406" max="6406" width="15.25" style="466" customWidth="1"/>
    <col min="6407" max="6407" width="3.75" style="466" customWidth="1"/>
    <col min="6408" max="6408" width="2.5" style="466" customWidth="1"/>
    <col min="6409" max="6655" width="9" style="466"/>
    <col min="6656" max="6656" width="1.125" style="466" customWidth="1"/>
    <col min="6657" max="6658" width="15.625" style="466" customWidth="1"/>
    <col min="6659" max="6659" width="15.25" style="466" customWidth="1"/>
    <col min="6660" max="6660" width="17.5" style="466" customWidth="1"/>
    <col min="6661" max="6661" width="15.125" style="466" customWidth="1"/>
    <col min="6662" max="6662" width="15.25" style="466" customWidth="1"/>
    <col min="6663" max="6663" width="3.75" style="466" customWidth="1"/>
    <col min="6664" max="6664" width="2.5" style="466" customWidth="1"/>
    <col min="6665" max="6911" width="9" style="466"/>
    <col min="6912" max="6912" width="1.125" style="466" customWidth="1"/>
    <col min="6913" max="6914" width="15.625" style="466" customWidth="1"/>
    <col min="6915" max="6915" width="15.25" style="466" customWidth="1"/>
    <col min="6916" max="6916" width="17.5" style="466" customWidth="1"/>
    <col min="6917" max="6917" width="15.125" style="466" customWidth="1"/>
    <col min="6918" max="6918" width="15.25" style="466" customWidth="1"/>
    <col min="6919" max="6919" width="3.75" style="466" customWidth="1"/>
    <col min="6920" max="6920" width="2.5" style="466" customWidth="1"/>
    <col min="6921" max="7167" width="9" style="466"/>
    <col min="7168" max="7168" width="1.125" style="466" customWidth="1"/>
    <col min="7169" max="7170" width="15.625" style="466" customWidth="1"/>
    <col min="7171" max="7171" width="15.25" style="466" customWidth="1"/>
    <col min="7172" max="7172" width="17.5" style="466" customWidth="1"/>
    <col min="7173" max="7173" width="15.125" style="466" customWidth="1"/>
    <col min="7174" max="7174" width="15.25" style="466" customWidth="1"/>
    <col min="7175" max="7175" width="3.75" style="466" customWidth="1"/>
    <col min="7176" max="7176" width="2.5" style="466" customWidth="1"/>
    <col min="7177" max="7423" width="9" style="466"/>
    <col min="7424" max="7424" width="1.125" style="466" customWidth="1"/>
    <col min="7425" max="7426" width="15.625" style="466" customWidth="1"/>
    <col min="7427" max="7427" width="15.25" style="466" customWidth="1"/>
    <col min="7428" max="7428" width="17.5" style="466" customWidth="1"/>
    <col min="7429" max="7429" width="15.125" style="466" customWidth="1"/>
    <col min="7430" max="7430" width="15.25" style="466" customWidth="1"/>
    <col min="7431" max="7431" width="3.75" style="466" customWidth="1"/>
    <col min="7432" max="7432" width="2.5" style="466" customWidth="1"/>
    <col min="7433" max="7679" width="9" style="466"/>
    <col min="7680" max="7680" width="1.125" style="466" customWidth="1"/>
    <col min="7681" max="7682" width="15.625" style="466" customWidth="1"/>
    <col min="7683" max="7683" width="15.25" style="466" customWidth="1"/>
    <col min="7684" max="7684" width="17.5" style="466" customWidth="1"/>
    <col min="7685" max="7685" width="15.125" style="466" customWidth="1"/>
    <col min="7686" max="7686" width="15.25" style="466" customWidth="1"/>
    <col min="7687" max="7687" width="3.75" style="466" customWidth="1"/>
    <col min="7688" max="7688" width="2.5" style="466" customWidth="1"/>
    <col min="7689" max="7935" width="9" style="466"/>
    <col min="7936" max="7936" width="1.125" style="466" customWidth="1"/>
    <col min="7937" max="7938" width="15.625" style="466" customWidth="1"/>
    <col min="7939" max="7939" width="15.25" style="466" customWidth="1"/>
    <col min="7940" max="7940" width="17.5" style="466" customWidth="1"/>
    <col min="7941" max="7941" width="15.125" style="466" customWidth="1"/>
    <col min="7942" max="7942" width="15.25" style="466" customWidth="1"/>
    <col min="7943" max="7943" width="3.75" style="466" customWidth="1"/>
    <col min="7944" max="7944" width="2.5" style="466" customWidth="1"/>
    <col min="7945" max="8191" width="9" style="466"/>
    <col min="8192" max="8192" width="1.125" style="466" customWidth="1"/>
    <col min="8193" max="8194" width="15.625" style="466" customWidth="1"/>
    <col min="8195" max="8195" width="15.25" style="466" customWidth="1"/>
    <col min="8196" max="8196" width="17.5" style="466" customWidth="1"/>
    <col min="8197" max="8197" width="15.125" style="466" customWidth="1"/>
    <col min="8198" max="8198" width="15.25" style="466" customWidth="1"/>
    <col min="8199" max="8199" width="3.75" style="466" customWidth="1"/>
    <col min="8200" max="8200" width="2.5" style="466" customWidth="1"/>
    <col min="8201" max="8447" width="9" style="466"/>
    <col min="8448" max="8448" width="1.125" style="466" customWidth="1"/>
    <col min="8449" max="8450" width="15.625" style="466" customWidth="1"/>
    <col min="8451" max="8451" width="15.25" style="466" customWidth="1"/>
    <col min="8452" max="8452" width="17.5" style="466" customWidth="1"/>
    <col min="8453" max="8453" width="15.125" style="466" customWidth="1"/>
    <col min="8454" max="8454" width="15.25" style="466" customWidth="1"/>
    <col min="8455" max="8455" width="3.75" style="466" customWidth="1"/>
    <col min="8456" max="8456" width="2.5" style="466" customWidth="1"/>
    <col min="8457" max="8703" width="9" style="466"/>
    <col min="8704" max="8704" width="1.125" style="466" customWidth="1"/>
    <col min="8705" max="8706" width="15.625" style="466" customWidth="1"/>
    <col min="8707" max="8707" width="15.25" style="466" customWidth="1"/>
    <col min="8708" max="8708" width="17.5" style="466" customWidth="1"/>
    <col min="8709" max="8709" width="15.125" style="466" customWidth="1"/>
    <col min="8710" max="8710" width="15.25" style="466" customWidth="1"/>
    <col min="8711" max="8711" width="3.75" style="466" customWidth="1"/>
    <col min="8712" max="8712" width="2.5" style="466" customWidth="1"/>
    <col min="8713" max="8959" width="9" style="466"/>
    <col min="8960" max="8960" width="1.125" style="466" customWidth="1"/>
    <col min="8961" max="8962" width="15.625" style="466" customWidth="1"/>
    <col min="8963" max="8963" width="15.25" style="466" customWidth="1"/>
    <col min="8964" max="8964" width="17.5" style="466" customWidth="1"/>
    <col min="8965" max="8965" width="15.125" style="466" customWidth="1"/>
    <col min="8966" max="8966" width="15.25" style="466" customWidth="1"/>
    <col min="8967" max="8967" width="3.75" style="466" customWidth="1"/>
    <col min="8968" max="8968" width="2.5" style="466" customWidth="1"/>
    <col min="8969" max="9215" width="9" style="466"/>
    <col min="9216" max="9216" width="1.125" style="466" customWidth="1"/>
    <col min="9217" max="9218" width="15.625" style="466" customWidth="1"/>
    <col min="9219" max="9219" width="15.25" style="466" customWidth="1"/>
    <col min="9220" max="9220" width="17.5" style="466" customWidth="1"/>
    <col min="9221" max="9221" width="15.125" style="466" customWidth="1"/>
    <col min="9222" max="9222" width="15.25" style="466" customWidth="1"/>
    <col min="9223" max="9223" width="3.75" style="466" customWidth="1"/>
    <col min="9224" max="9224" width="2.5" style="466" customWidth="1"/>
    <col min="9225" max="9471" width="9" style="466"/>
    <col min="9472" max="9472" width="1.125" style="466" customWidth="1"/>
    <col min="9473" max="9474" width="15.625" style="466" customWidth="1"/>
    <col min="9475" max="9475" width="15.25" style="466" customWidth="1"/>
    <col min="9476" max="9476" width="17.5" style="466" customWidth="1"/>
    <col min="9477" max="9477" width="15.125" style="466" customWidth="1"/>
    <col min="9478" max="9478" width="15.25" style="466" customWidth="1"/>
    <col min="9479" max="9479" width="3.75" style="466" customWidth="1"/>
    <col min="9480" max="9480" width="2.5" style="466" customWidth="1"/>
    <col min="9481" max="9727" width="9" style="466"/>
    <col min="9728" max="9728" width="1.125" style="466" customWidth="1"/>
    <col min="9729" max="9730" width="15.625" style="466" customWidth="1"/>
    <col min="9731" max="9731" width="15.25" style="466" customWidth="1"/>
    <col min="9732" max="9732" width="17.5" style="466" customWidth="1"/>
    <col min="9733" max="9733" width="15.125" style="466" customWidth="1"/>
    <col min="9734" max="9734" width="15.25" style="466" customWidth="1"/>
    <col min="9735" max="9735" width="3.75" style="466" customWidth="1"/>
    <col min="9736" max="9736" width="2.5" style="466" customWidth="1"/>
    <col min="9737" max="9983" width="9" style="466"/>
    <col min="9984" max="9984" width="1.125" style="466" customWidth="1"/>
    <col min="9985" max="9986" width="15.625" style="466" customWidth="1"/>
    <col min="9987" max="9987" width="15.25" style="466" customWidth="1"/>
    <col min="9988" max="9988" width="17.5" style="466" customWidth="1"/>
    <col min="9989" max="9989" width="15.125" style="466" customWidth="1"/>
    <col min="9990" max="9990" width="15.25" style="466" customWidth="1"/>
    <col min="9991" max="9991" width="3.75" style="466" customWidth="1"/>
    <col min="9992" max="9992" width="2.5" style="466" customWidth="1"/>
    <col min="9993" max="10239" width="9" style="466"/>
    <col min="10240" max="10240" width="1.125" style="466" customWidth="1"/>
    <col min="10241" max="10242" width="15.625" style="466" customWidth="1"/>
    <col min="10243" max="10243" width="15.25" style="466" customWidth="1"/>
    <col min="10244" max="10244" width="17.5" style="466" customWidth="1"/>
    <col min="10245" max="10245" width="15.125" style="466" customWidth="1"/>
    <col min="10246" max="10246" width="15.25" style="466" customWidth="1"/>
    <col min="10247" max="10247" width="3.75" style="466" customWidth="1"/>
    <col min="10248" max="10248" width="2.5" style="466" customWidth="1"/>
    <col min="10249" max="10495" width="9" style="466"/>
    <col min="10496" max="10496" width="1.125" style="466" customWidth="1"/>
    <col min="10497" max="10498" width="15.625" style="466" customWidth="1"/>
    <col min="10499" max="10499" width="15.25" style="466" customWidth="1"/>
    <col min="10500" max="10500" width="17.5" style="466" customWidth="1"/>
    <col min="10501" max="10501" width="15.125" style="466" customWidth="1"/>
    <col min="10502" max="10502" width="15.25" style="466" customWidth="1"/>
    <col min="10503" max="10503" width="3.75" style="466" customWidth="1"/>
    <col min="10504" max="10504" width="2.5" style="466" customWidth="1"/>
    <col min="10505" max="10751" width="9" style="466"/>
    <col min="10752" max="10752" width="1.125" style="466" customWidth="1"/>
    <col min="10753" max="10754" width="15.625" style="466" customWidth="1"/>
    <col min="10755" max="10755" width="15.25" style="466" customWidth="1"/>
    <col min="10756" max="10756" width="17.5" style="466" customWidth="1"/>
    <col min="10757" max="10757" width="15.125" style="466" customWidth="1"/>
    <col min="10758" max="10758" width="15.25" style="466" customWidth="1"/>
    <col min="10759" max="10759" width="3.75" style="466" customWidth="1"/>
    <col min="10760" max="10760" width="2.5" style="466" customWidth="1"/>
    <col min="10761" max="11007" width="9" style="466"/>
    <col min="11008" max="11008" width="1.125" style="466" customWidth="1"/>
    <col min="11009" max="11010" width="15.625" style="466" customWidth="1"/>
    <col min="11011" max="11011" width="15.25" style="466" customWidth="1"/>
    <col min="11012" max="11012" width="17.5" style="466" customWidth="1"/>
    <col min="11013" max="11013" width="15.125" style="466" customWidth="1"/>
    <col min="11014" max="11014" width="15.25" style="466" customWidth="1"/>
    <col min="11015" max="11015" width="3.75" style="466" customWidth="1"/>
    <col min="11016" max="11016" width="2.5" style="466" customWidth="1"/>
    <col min="11017" max="11263" width="9" style="466"/>
    <col min="11264" max="11264" width="1.125" style="466" customWidth="1"/>
    <col min="11265" max="11266" width="15.625" style="466" customWidth="1"/>
    <col min="11267" max="11267" width="15.25" style="466" customWidth="1"/>
    <col min="11268" max="11268" width="17.5" style="466" customWidth="1"/>
    <col min="11269" max="11269" width="15.125" style="466" customWidth="1"/>
    <col min="11270" max="11270" width="15.25" style="466" customWidth="1"/>
    <col min="11271" max="11271" width="3.75" style="466" customWidth="1"/>
    <col min="11272" max="11272" width="2.5" style="466" customWidth="1"/>
    <col min="11273" max="11519" width="9" style="466"/>
    <col min="11520" max="11520" width="1.125" style="466" customWidth="1"/>
    <col min="11521" max="11522" width="15.625" style="466" customWidth="1"/>
    <col min="11523" max="11523" width="15.25" style="466" customWidth="1"/>
    <col min="11524" max="11524" width="17.5" style="466" customWidth="1"/>
    <col min="11525" max="11525" width="15.125" style="466" customWidth="1"/>
    <col min="11526" max="11526" width="15.25" style="466" customWidth="1"/>
    <col min="11527" max="11527" width="3.75" style="466" customWidth="1"/>
    <col min="11528" max="11528" width="2.5" style="466" customWidth="1"/>
    <col min="11529" max="11775" width="9" style="466"/>
    <col min="11776" max="11776" width="1.125" style="466" customWidth="1"/>
    <col min="11777" max="11778" width="15.625" style="466" customWidth="1"/>
    <col min="11779" max="11779" width="15.25" style="466" customWidth="1"/>
    <col min="11780" max="11780" width="17.5" style="466" customWidth="1"/>
    <col min="11781" max="11781" width="15.125" style="466" customWidth="1"/>
    <col min="11782" max="11782" width="15.25" style="466" customWidth="1"/>
    <col min="11783" max="11783" width="3.75" style="466" customWidth="1"/>
    <col min="11784" max="11784" width="2.5" style="466" customWidth="1"/>
    <col min="11785" max="12031" width="9" style="466"/>
    <col min="12032" max="12032" width="1.125" style="466" customWidth="1"/>
    <col min="12033" max="12034" width="15.625" style="466" customWidth="1"/>
    <col min="12035" max="12035" width="15.25" style="466" customWidth="1"/>
    <col min="12036" max="12036" width="17.5" style="466" customWidth="1"/>
    <col min="12037" max="12037" width="15.125" style="466" customWidth="1"/>
    <col min="12038" max="12038" width="15.25" style="466" customWidth="1"/>
    <col min="12039" max="12039" width="3.75" style="466" customWidth="1"/>
    <col min="12040" max="12040" width="2.5" style="466" customWidth="1"/>
    <col min="12041" max="12287" width="9" style="466"/>
    <col min="12288" max="12288" width="1.125" style="466" customWidth="1"/>
    <col min="12289" max="12290" width="15.625" style="466" customWidth="1"/>
    <col min="12291" max="12291" width="15.25" style="466" customWidth="1"/>
    <col min="12292" max="12292" width="17.5" style="466" customWidth="1"/>
    <col min="12293" max="12293" width="15.125" style="466" customWidth="1"/>
    <col min="12294" max="12294" width="15.25" style="466" customWidth="1"/>
    <col min="12295" max="12295" width="3.75" style="466" customWidth="1"/>
    <col min="12296" max="12296" width="2.5" style="466" customWidth="1"/>
    <col min="12297" max="12543" width="9" style="466"/>
    <col min="12544" max="12544" width="1.125" style="466" customWidth="1"/>
    <col min="12545" max="12546" width="15.625" style="466" customWidth="1"/>
    <col min="12547" max="12547" width="15.25" style="466" customWidth="1"/>
    <col min="12548" max="12548" width="17.5" style="466" customWidth="1"/>
    <col min="12549" max="12549" width="15.125" style="466" customWidth="1"/>
    <col min="12550" max="12550" width="15.25" style="466" customWidth="1"/>
    <col min="12551" max="12551" width="3.75" style="466" customWidth="1"/>
    <col min="12552" max="12552" width="2.5" style="466" customWidth="1"/>
    <col min="12553" max="12799" width="9" style="466"/>
    <col min="12800" max="12800" width="1.125" style="466" customWidth="1"/>
    <col min="12801" max="12802" width="15.625" style="466" customWidth="1"/>
    <col min="12803" max="12803" width="15.25" style="466" customWidth="1"/>
    <col min="12804" max="12804" width="17.5" style="466" customWidth="1"/>
    <col min="12805" max="12805" width="15.125" style="466" customWidth="1"/>
    <col min="12806" max="12806" width="15.25" style="466" customWidth="1"/>
    <col min="12807" max="12807" width="3.75" style="466" customWidth="1"/>
    <col min="12808" max="12808" width="2.5" style="466" customWidth="1"/>
    <col min="12809" max="13055" width="9" style="466"/>
    <col min="13056" max="13056" width="1.125" style="466" customWidth="1"/>
    <col min="13057" max="13058" width="15.625" style="466" customWidth="1"/>
    <col min="13059" max="13059" width="15.25" style="466" customWidth="1"/>
    <col min="13060" max="13060" width="17.5" style="466" customWidth="1"/>
    <col min="13061" max="13061" width="15.125" style="466" customWidth="1"/>
    <col min="13062" max="13062" width="15.25" style="466" customWidth="1"/>
    <col min="13063" max="13063" width="3.75" style="466" customWidth="1"/>
    <col min="13064" max="13064" width="2.5" style="466" customWidth="1"/>
    <col min="13065" max="13311" width="9" style="466"/>
    <col min="13312" max="13312" width="1.125" style="466" customWidth="1"/>
    <col min="13313" max="13314" width="15.625" style="466" customWidth="1"/>
    <col min="13315" max="13315" width="15.25" style="466" customWidth="1"/>
    <col min="13316" max="13316" width="17.5" style="466" customWidth="1"/>
    <col min="13317" max="13317" width="15.125" style="466" customWidth="1"/>
    <col min="13318" max="13318" width="15.25" style="466" customWidth="1"/>
    <col min="13319" max="13319" width="3.75" style="466" customWidth="1"/>
    <col min="13320" max="13320" width="2.5" style="466" customWidth="1"/>
    <col min="13321" max="13567" width="9" style="466"/>
    <col min="13568" max="13568" width="1.125" style="466" customWidth="1"/>
    <col min="13569" max="13570" width="15.625" style="466" customWidth="1"/>
    <col min="13571" max="13571" width="15.25" style="466" customWidth="1"/>
    <col min="13572" max="13572" width="17.5" style="466" customWidth="1"/>
    <col min="13573" max="13573" width="15.125" style="466" customWidth="1"/>
    <col min="13574" max="13574" width="15.25" style="466" customWidth="1"/>
    <col min="13575" max="13575" width="3.75" style="466" customWidth="1"/>
    <col min="13576" max="13576" width="2.5" style="466" customWidth="1"/>
    <col min="13577" max="13823" width="9" style="466"/>
    <col min="13824" max="13824" width="1.125" style="466" customWidth="1"/>
    <col min="13825" max="13826" width="15.625" style="466" customWidth="1"/>
    <col min="13827" max="13827" width="15.25" style="466" customWidth="1"/>
    <col min="13828" max="13828" width="17.5" style="466" customWidth="1"/>
    <col min="13829" max="13829" width="15.125" style="466" customWidth="1"/>
    <col min="13830" max="13830" width="15.25" style="466" customWidth="1"/>
    <col min="13831" max="13831" width="3.75" style="466" customWidth="1"/>
    <col min="13832" max="13832" width="2.5" style="466" customWidth="1"/>
    <col min="13833" max="14079" width="9" style="466"/>
    <col min="14080" max="14080" width="1.125" style="466" customWidth="1"/>
    <col min="14081" max="14082" width="15.625" style="466" customWidth="1"/>
    <col min="14083" max="14083" width="15.25" style="466" customWidth="1"/>
    <col min="14084" max="14084" width="17.5" style="466" customWidth="1"/>
    <col min="14085" max="14085" width="15.125" style="466" customWidth="1"/>
    <col min="14086" max="14086" width="15.25" style="466" customWidth="1"/>
    <col min="14087" max="14087" width="3.75" style="466" customWidth="1"/>
    <col min="14088" max="14088" width="2.5" style="466" customWidth="1"/>
    <col min="14089" max="14335" width="9" style="466"/>
    <col min="14336" max="14336" width="1.125" style="466" customWidth="1"/>
    <col min="14337" max="14338" width="15.625" style="466" customWidth="1"/>
    <col min="14339" max="14339" width="15.25" style="466" customWidth="1"/>
    <col min="14340" max="14340" width="17.5" style="466" customWidth="1"/>
    <col min="14341" max="14341" width="15.125" style="466" customWidth="1"/>
    <col min="14342" max="14342" width="15.25" style="466" customWidth="1"/>
    <col min="14343" max="14343" width="3.75" style="466" customWidth="1"/>
    <col min="14344" max="14344" width="2.5" style="466" customWidth="1"/>
    <col min="14345" max="14591" width="9" style="466"/>
    <col min="14592" max="14592" width="1.125" style="466" customWidth="1"/>
    <col min="14593" max="14594" width="15.625" style="466" customWidth="1"/>
    <col min="14595" max="14595" width="15.25" style="466" customWidth="1"/>
    <col min="14596" max="14596" width="17.5" style="466" customWidth="1"/>
    <col min="14597" max="14597" width="15.125" style="466" customWidth="1"/>
    <col min="14598" max="14598" width="15.25" style="466" customWidth="1"/>
    <col min="14599" max="14599" width="3.75" style="466" customWidth="1"/>
    <col min="14600" max="14600" width="2.5" style="466" customWidth="1"/>
    <col min="14601" max="14847" width="9" style="466"/>
    <col min="14848" max="14848" width="1.125" style="466" customWidth="1"/>
    <col min="14849" max="14850" width="15.625" style="466" customWidth="1"/>
    <col min="14851" max="14851" width="15.25" style="466" customWidth="1"/>
    <col min="14852" max="14852" width="17.5" style="466" customWidth="1"/>
    <col min="14853" max="14853" width="15.125" style="466" customWidth="1"/>
    <col min="14854" max="14854" width="15.25" style="466" customWidth="1"/>
    <col min="14855" max="14855" width="3.75" style="466" customWidth="1"/>
    <col min="14856" max="14856" width="2.5" style="466" customWidth="1"/>
    <col min="14857" max="15103" width="9" style="466"/>
    <col min="15104" max="15104" width="1.125" style="466" customWidth="1"/>
    <col min="15105" max="15106" width="15.625" style="466" customWidth="1"/>
    <col min="15107" max="15107" width="15.25" style="466" customWidth="1"/>
    <col min="15108" max="15108" width="17.5" style="466" customWidth="1"/>
    <col min="15109" max="15109" width="15.125" style="466" customWidth="1"/>
    <col min="15110" max="15110" width="15.25" style="466" customWidth="1"/>
    <col min="15111" max="15111" width="3.75" style="466" customWidth="1"/>
    <col min="15112" max="15112" width="2.5" style="466" customWidth="1"/>
    <col min="15113" max="15359" width="9" style="466"/>
    <col min="15360" max="15360" width="1.125" style="466" customWidth="1"/>
    <col min="15361" max="15362" width="15.625" style="466" customWidth="1"/>
    <col min="15363" max="15363" width="15.25" style="466" customWidth="1"/>
    <col min="15364" max="15364" width="17.5" style="466" customWidth="1"/>
    <col min="15365" max="15365" width="15.125" style="466" customWidth="1"/>
    <col min="15366" max="15366" width="15.25" style="466" customWidth="1"/>
    <col min="15367" max="15367" width="3.75" style="466" customWidth="1"/>
    <col min="15368" max="15368" width="2.5" style="466" customWidth="1"/>
    <col min="15369" max="15615" width="9" style="466"/>
    <col min="15616" max="15616" width="1.125" style="466" customWidth="1"/>
    <col min="15617" max="15618" width="15.625" style="466" customWidth="1"/>
    <col min="15619" max="15619" width="15.25" style="466" customWidth="1"/>
    <col min="15620" max="15620" width="17.5" style="466" customWidth="1"/>
    <col min="15621" max="15621" width="15.125" style="466" customWidth="1"/>
    <col min="15622" max="15622" width="15.25" style="466" customWidth="1"/>
    <col min="15623" max="15623" width="3.75" style="466" customWidth="1"/>
    <col min="15624" max="15624" width="2.5" style="466" customWidth="1"/>
    <col min="15625" max="15871" width="9" style="466"/>
    <col min="15872" max="15872" width="1.125" style="466" customWidth="1"/>
    <col min="15873" max="15874" width="15.625" style="466" customWidth="1"/>
    <col min="15875" max="15875" width="15.25" style="466" customWidth="1"/>
    <col min="15876" max="15876" width="17.5" style="466" customWidth="1"/>
    <col min="15877" max="15877" width="15.125" style="466" customWidth="1"/>
    <col min="15878" max="15878" width="15.25" style="466" customWidth="1"/>
    <col min="15879" max="15879" width="3.75" style="466" customWidth="1"/>
    <col min="15880" max="15880" width="2.5" style="466" customWidth="1"/>
    <col min="15881" max="16127" width="9" style="466"/>
    <col min="16128" max="16128" width="1.125" style="466" customWidth="1"/>
    <col min="16129" max="16130" width="15.625" style="466" customWidth="1"/>
    <col min="16131" max="16131" width="15.25" style="466" customWidth="1"/>
    <col min="16132" max="16132" width="17.5" style="466" customWidth="1"/>
    <col min="16133" max="16133" width="15.125" style="466" customWidth="1"/>
    <col min="16134" max="16134" width="15.25" style="466" customWidth="1"/>
    <col min="16135" max="16135" width="3.75" style="466" customWidth="1"/>
    <col min="16136" max="16136" width="2.5" style="466" customWidth="1"/>
    <col min="16137" max="16384" width="9" style="466"/>
  </cols>
  <sheetData>
    <row r="1" spans="1:7" ht="20.100000000000001" customHeight="1"/>
    <row r="2" spans="1:7" ht="20.100000000000001" customHeight="1">
      <c r="A2" s="466" t="s">
        <v>1619</v>
      </c>
      <c r="D2" s="2854" t="s">
        <v>170</v>
      </c>
      <c r="E2" s="2854"/>
      <c r="F2" s="2854"/>
    </row>
    <row r="3" spans="1:7" ht="20.100000000000001" customHeight="1">
      <c r="E3" s="894"/>
      <c r="F3" s="894"/>
    </row>
    <row r="4" spans="1:7" ht="20.100000000000001" customHeight="1">
      <c r="A4" s="2831" t="s">
        <v>1523</v>
      </c>
      <c r="B4" s="2831"/>
      <c r="C4" s="2831"/>
      <c r="D4" s="2831"/>
      <c r="E4" s="2831"/>
      <c r="F4" s="2831"/>
    </row>
    <row r="5" spans="1:7" ht="20.100000000000001" customHeight="1">
      <c r="A5" s="895"/>
      <c r="B5" s="895"/>
      <c r="C5" s="895"/>
      <c r="D5" s="895"/>
      <c r="E5" s="895"/>
      <c r="F5" s="895"/>
    </row>
    <row r="6" spans="1:7" ht="52.5" customHeight="1">
      <c r="A6" s="896" t="s">
        <v>172</v>
      </c>
      <c r="B6" s="2833"/>
      <c r="C6" s="2834"/>
      <c r="D6" s="2834"/>
      <c r="E6" s="2834"/>
      <c r="F6" s="2835"/>
      <c r="G6" s="470"/>
    </row>
    <row r="7" spans="1:7" ht="54.75" customHeight="1">
      <c r="A7" s="900" t="s">
        <v>173</v>
      </c>
      <c r="B7" s="3903" t="s">
        <v>323</v>
      </c>
      <c r="C7" s="3904"/>
      <c r="D7" s="3904"/>
      <c r="E7" s="3904"/>
      <c r="F7" s="3905"/>
      <c r="G7" s="470"/>
    </row>
    <row r="8" spans="1:7" ht="18" customHeight="1">
      <c r="A8" s="901"/>
      <c r="B8" s="901"/>
      <c r="C8" s="901"/>
      <c r="D8" s="901"/>
      <c r="E8" s="901"/>
      <c r="F8" s="901"/>
    </row>
    <row r="9" spans="1:7" ht="112.5" customHeight="1">
      <c r="A9" s="3906" t="s">
        <v>1524</v>
      </c>
      <c r="B9" s="3908" t="s">
        <v>1525</v>
      </c>
      <c r="C9" s="3909"/>
      <c r="D9" s="3909"/>
      <c r="E9" s="3909"/>
      <c r="F9" s="3910"/>
      <c r="G9" s="470"/>
    </row>
    <row r="10" spans="1:7" ht="103.5" customHeight="1">
      <c r="A10" s="3907"/>
      <c r="B10" s="3908" t="s">
        <v>1526</v>
      </c>
      <c r="C10" s="3909"/>
      <c r="D10" s="3908"/>
      <c r="E10" s="3909"/>
      <c r="F10" s="3910"/>
      <c r="G10" s="470"/>
    </row>
    <row r="11" spans="1:7">
      <c r="A11" s="786"/>
    </row>
    <row r="12" spans="1:7" ht="20.100000000000001" customHeight="1">
      <c r="A12" s="3055" t="s">
        <v>1527</v>
      </c>
      <c r="B12" s="3055"/>
      <c r="C12" s="3055"/>
      <c r="D12" s="3055"/>
      <c r="E12" s="3055"/>
      <c r="F12" s="3055"/>
    </row>
    <row r="13" spans="1:7" ht="20.100000000000001" customHeight="1">
      <c r="A13" s="3055"/>
      <c r="B13" s="3055"/>
      <c r="C13" s="3055"/>
      <c r="D13" s="3055"/>
      <c r="E13" s="3055"/>
      <c r="F13" s="3055"/>
    </row>
  </sheetData>
  <mergeCells count="9">
    <mergeCell ref="A12:F13"/>
    <mergeCell ref="D2:F2"/>
    <mergeCell ref="A4:F4"/>
    <mergeCell ref="B6:F6"/>
    <mergeCell ref="B7:F7"/>
    <mergeCell ref="A9:A10"/>
    <mergeCell ref="B9:F9"/>
    <mergeCell ref="B10:C10"/>
    <mergeCell ref="D10:F10"/>
  </mergeCells>
  <phoneticPr fontId="1"/>
  <pageMargins left="0.7" right="0.7" top="0.75" bottom="0.75" header="0.3" footer="0.3"/>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1</xdr:col>
                    <xdr:colOff>1085850</xdr:colOff>
                    <xdr:row>6</xdr:row>
                    <xdr:rowOff>190500</xdr:rowOff>
                  </from>
                  <to>
                    <xdr:col>2</xdr:col>
                    <xdr:colOff>219075</xdr:colOff>
                    <xdr:row>6</xdr:row>
                    <xdr:rowOff>533400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3</xdr:col>
                    <xdr:colOff>523875</xdr:colOff>
                    <xdr:row>6</xdr:row>
                    <xdr:rowOff>180975</xdr:rowOff>
                  </from>
                  <to>
                    <xdr:col>3</xdr:col>
                    <xdr:colOff>847725</xdr:colOff>
                    <xdr:row>6</xdr:row>
                    <xdr:rowOff>523875</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838200</xdr:colOff>
                    <xdr:row>6</xdr:row>
                    <xdr:rowOff>180975</xdr:rowOff>
                  </from>
                  <to>
                    <xdr:col>2</xdr:col>
                    <xdr:colOff>1162050</xdr:colOff>
                    <xdr:row>6</xdr:row>
                    <xdr:rowOff>523875</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1</xdr:col>
                    <xdr:colOff>1171575</xdr:colOff>
                    <xdr:row>8</xdr:row>
                    <xdr:rowOff>714375</xdr:rowOff>
                  </from>
                  <to>
                    <xdr:col>2</xdr:col>
                    <xdr:colOff>304800</xdr:colOff>
                    <xdr:row>8</xdr:row>
                    <xdr:rowOff>1057275</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2</xdr:col>
                    <xdr:colOff>1504950</xdr:colOff>
                    <xdr:row>8</xdr:row>
                    <xdr:rowOff>742950</xdr:rowOff>
                  </from>
                  <to>
                    <xdr:col>3</xdr:col>
                    <xdr:colOff>219075</xdr:colOff>
                    <xdr:row>8</xdr:row>
                    <xdr:rowOff>1019175</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7139-EBA4-4BA4-9924-2B083526E614}">
  <dimension ref="A1:F11"/>
  <sheetViews>
    <sheetView view="pageBreakPreview" zoomScaleNormal="100" zoomScaleSheetLayoutView="100" workbookViewId="0"/>
  </sheetViews>
  <sheetFormatPr defaultRowHeight="13.5"/>
  <cols>
    <col min="1" max="1" width="19.125" style="466" customWidth="1"/>
    <col min="2" max="2" width="15.625" style="466" customWidth="1"/>
    <col min="3" max="3" width="15.25" style="466" customWidth="1"/>
    <col min="4" max="4" width="17.5" style="466" customWidth="1"/>
    <col min="5" max="5" width="15.125" style="466" customWidth="1"/>
    <col min="6" max="6" width="15.25" style="466" customWidth="1"/>
    <col min="7" max="7" width="3.75" style="466" customWidth="1"/>
    <col min="8" max="8" width="2.5" style="466" customWidth="1"/>
    <col min="9" max="255" width="9" style="466"/>
    <col min="256" max="256" width="1.125" style="466" customWidth="1"/>
    <col min="257" max="258" width="15.625" style="466" customWidth="1"/>
    <col min="259" max="259" width="15.25" style="466" customWidth="1"/>
    <col min="260" max="260" width="17.5" style="466" customWidth="1"/>
    <col min="261" max="261" width="15.125" style="466" customWidth="1"/>
    <col min="262" max="262" width="15.25" style="466" customWidth="1"/>
    <col min="263" max="263" width="3.75" style="466" customWidth="1"/>
    <col min="264" max="264" width="2.5" style="466" customWidth="1"/>
    <col min="265" max="511" width="9" style="466"/>
    <col min="512" max="512" width="1.125" style="466" customWidth="1"/>
    <col min="513" max="514" width="15.625" style="466" customWidth="1"/>
    <col min="515" max="515" width="15.25" style="466" customWidth="1"/>
    <col min="516" max="516" width="17.5" style="466" customWidth="1"/>
    <col min="517" max="517" width="15.125" style="466" customWidth="1"/>
    <col min="518" max="518" width="15.25" style="466" customWidth="1"/>
    <col min="519" max="519" width="3.75" style="466" customWidth="1"/>
    <col min="520" max="520" width="2.5" style="466" customWidth="1"/>
    <col min="521" max="767" width="9" style="466"/>
    <col min="768" max="768" width="1.125" style="466" customWidth="1"/>
    <col min="769" max="770" width="15.625" style="466" customWidth="1"/>
    <col min="771" max="771" width="15.25" style="466" customWidth="1"/>
    <col min="772" max="772" width="17.5" style="466" customWidth="1"/>
    <col min="773" max="773" width="15.125" style="466" customWidth="1"/>
    <col min="774" max="774" width="15.25" style="466" customWidth="1"/>
    <col min="775" max="775" width="3.75" style="466" customWidth="1"/>
    <col min="776" max="776" width="2.5" style="466" customWidth="1"/>
    <col min="777" max="1023" width="9" style="466"/>
    <col min="1024" max="1024" width="1.125" style="466" customWidth="1"/>
    <col min="1025" max="1026" width="15.625" style="466" customWidth="1"/>
    <col min="1027" max="1027" width="15.25" style="466" customWidth="1"/>
    <col min="1028" max="1028" width="17.5" style="466" customWidth="1"/>
    <col min="1029" max="1029" width="15.125" style="466" customWidth="1"/>
    <col min="1030" max="1030" width="15.25" style="466" customWidth="1"/>
    <col min="1031" max="1031" width="3.75" style="466" customWidth="1"/>
    <col min="1032" max="1032" width="2.5" style="466" customWidth="1"/>
    <col min="1033" max="1279" width="9" style="466"/>
    <col min="1280" max="1280" width="1.125" style="466" customWidth="1"/>
    <col min="1281" max="1282" width="15.625" style="466" customWidth="1"/>
    <col min="1283" max="1283" width="15.25" style="466" customWidth="1"/>
    <col min="1284" max="1284" width="17.5" style="466" customWidth="1"/>
    <col min="1285" max="1285" width="15.125" style="466" customWidth="1"/>
    <col min="1286" max="1286" width="15.25" style="466" customWidth="1"/>
    <col min="1287" max="1287" width="3.75" style="466" customWidth="1"/>
    <col min="1288" max="1288" width="2.5" style="466" customWidth="1"/>
    <col min="1289" max="1535" width="9" style="466"/>
    <col min="1536" max="1536" width="1.125" style="466" customWidth="1"/>
    <col min="1537" max="1538" width="15.625" style="466" customWidth="1"/>
    <col min="1539" max="1539" width="15.25" style="466" customWidth="1"/>
    <col min="1540" max="1540" width="17.5" style="466" customWidth="1"/>
    <col min="1541" max="1541" width="15.125" style="466" customWidth="1"/>
    <col min="1542" max="1542" width="15.25" style="466" customWidth="1"/>
    <col min="1543" max="1543" width="3.75" style="466" customWidth="1"/>
    <col min="1544" max="1544" width="2.5" style="466" customWidth="1"/>
    <col min="1545" max="1791" width="9" style="466"/>
    <col min="1792" max="1792" width="1.125" style="466" customWidth="1"/>
    <col min="1793" max="1794" width="15.625" style="466" customWidth="1"/>
    <col min="1795" max="1795" width="15.25" style="466" customWidth="1"/>
    <col min="1796" max="1796" width="17.5" style="466" customWidth="1"/>
    <col min="1797" max="1797" width="15.125" style="466" customWidth="1"/>
    <col min="1798" max="1798" width="15.25" style="466" customWidth="1"/>
    <col min="1799" max="1799" width="3.75" style="466" customWidth="1"/>
    <col min="1800" max="1800" width="2.5" style="466" customWidth="1"/>
    <col min="1801" max="2047" width="9" style="466"/>
    <col min="2048" max="2048" width="1.125" style="466" customWidth="1"/>
    <col min="2049" max="2050" width="15.625" style="466" customWidth="1"/>
    <col min="2051" max="2051" width="15.25" style="466" customWidth="1"/>
    <col min="2052" max="2052" width="17.5" style="466" customWidth="1"/>
    <col min="2053" max="2053" width="15.125" style="466" customWidth="1"/>
    <col min="2054" max="2054" width="15.25" style="466" customWidth="1"/>
    <col min="2055" max="2055" width="3.75" style="466" customWidth="1"/>
    <col min="2056" max="2056" width="2.5" style="466" customWidth="1"/>
    <col min="2057" max="2303" width="9" style="466"/>
    <col min="2304" max="2304" width="1.125" style="466" customWidth="1"/>
    <col min="2305" max="2306" width="15.625" style="466" customWidth="1"/>
    <col min="2307" max="2307" width="15.25" style="466" customWidth="1"/>
    <col min="2308" max="2308" width="17.5" style="466" customWidth="1"/>
    <col min="2309" max="2309" width="15.125" style="466" customWidth="1"/>
    <col min="2310" max="2310" width="15.25" style="466" customWidth="1"/>
    <col min="2311" max="2311" width="3.75" style="466" customWidth="1"/>
    <col min="2312" max="2312" width="2.5" style="466" customWidth="1"/>
    <col min="2313" max="2559" width="9" style="466"/>
    <col min="2560" max="2560" width="1.125" style="466" customWidth="1"/>
    <col min="2561" max="2562" width="15.625" style="466" customWidth="1"/>
    <col min="2563" max="2563" width="15.25" style="466" customWidth="1"/>
    <col min="2564" max="2564" width="17.5" style="466" customWidth="1"/>
    <col min="2565" max="2565" width="15.125" style="466" customWidth="1"/>
    <col min="2566" max="2566" width="15.25" style="466" customWidth="1"/>
    <col min="2567" max="2567" width="3.75" style="466" customWidth="1"/>
    <col min="2568" max="2568" width="2.5" style="466" customWidth="1"/>
    <col min="2569" max="2815" width="9" style="466"/>
    <col min="2816" max="2816" width="1.125" style="466" customWidth="1"/>
    <col min="2817" max="2818" width="15.625" style="466" customWidth="1"/>
    <col min="2819" max="2819" width="15.25" style="466" customWidth="1"/>
    <col min="2820" max="2820" width="17.5" style="466" customWidth="1"/>
    <col min="2821" max="2821" width="15.125" style="466" customWidth="1"/>
    <col min="2822" max="2822" width="15.25" style="466" customWidth="1"/>
    <col min="2823" max="2823" width="3.75" style="466" customWidth="1"/>
    <col min="2824" max="2824" width="2.5" style="466" customWidth="1"/>
    <col min="2825" max="3071" width="9" style="466"/>
    <col min="3072" max="3072" width="1.125" style="466" customWidth="1"/>
    <col min="3073" max="3074" width="15.625" style="466" customWidth="1"/>
    <col min="3075" max="3075" width="15.25" style="466" customWidth="1"/>
    <col min="3076" max="3076" width="17.5" style="466" customWidth="1"/>
    <col min="3077" max="3077" width="15.125" style="466" customWidth="1"/>
    <col min="3078" max="3078" width="15.25" style="466" customWidth="1"/>
    <col min="3079" max="3079" width="3.75" style="466" customWidth="1"/>
    <col min="3080" max="3080" width="2.5" style="466" customWidth="1"/>
    <col min="3081" max="3327" width="9" style="466"/>
    <col min="3328" max="3328" width="1.125" style="466" customWidth="1"/>
    <col min="3329" max="3330" width="15.625" style="466" customWidth="1"/>
    <col min="3331" max="3331" width="15.25" style="466" customWidth="1"/>
    <col min="3332" max="3332" width="17.5" style="466" customWidth="1"/>
    <col min="3333" max="3333" width="15.125" style="466" customWidth="1"/>
    <col min="3334" max="3334" width="15.25" style="466" customWidth="1"/>
    <col min="3335" max="3335" width="3.75" style="466" customWidth="1"/>
    <col min="3336" max="3336" width="2.5" style="466" customWidth="1"/>
    <col min="3337" max="3583" width="9" style="466"/>
    <col min="3584" max="3584" width="1.125" style="466" customWidth="1"/>
    <col min="3585" max="3586" width="15.625" style="466" customWidth="1"/>
    <col min="3587" max="3587" width="15.25" style="466" customWidth="1"/>
    <col min="3588" max="3588" width="17.5" style="466" customWidth="1"/>
    <col min="3589" max="3589" width="15.125" style="466" customWidth="1"/>
    <col min="3590" max="3590" width="15.25" style="466" customWidth="1"/>
    <col min="3591" max="3591" width="3.75" style="466" customWidth="1"/>
    <col min="3592" max="3592" width="2.5" style="466" customWidth="1"/>
    <col min="3593" max="3839" width="9" style="466"/>
    <col min="3840" max="3840" width="1.125" style="466" customWidth="1"/>
    <col min="3841" max="3842" width="15.625" style="466" customWidth="1"/>
    <col min="3843" max="3843" width="15.25" style="466" customWidth="1"/>
    <col min="3844" max="3844" width="17.5" style="466" customWidth="1"/>
    <col min="3845" max="3845" width="15.125" style="466" customWidth="1"/>
    <col min="3846" max="3846" width="15.25" style="466" customWidth="1"/>
    <col min="3847" max="3847" width="3.75" style="466" customWidth="1"/>
    <col min="3848" max="3848" width="2.5" style="466" customWidth="1"/>
    <col min="3849" max="4095" width="9" style="466"/>
    <col min="4096" max="4096" width="1.125" style="466" customWidth="1"/>
    <col min="4097" max="4098" width="15.625" style="466" customWidth="1"/>
    <col min="4099" max="4099" width="15.25" style="466" customWidth="1"/>
    <col min="4100" max="4100" width="17.5" style="466" customWidth="1"/>
    <col min="4101" max="4101" width="15.125" style="466" customWidth="1"/>
    <col min="4102" max="4102" width="15.25" style="466" customWidth="1"/>
    <col min="4103" max="4103" width="3.75" style="466" customWidth="1"/>
    <col min="4104" max="4104" width="2.5" style="466" customWidth="1"/>
    <col min="4105" max="4351" width="9" style="466"/>
    <col min="4352" max="4352" width="1.125" style="466" customWidth="1"/>
    <col min="4353" max="4354" width="15.625" style="466" customWidth="1"/>
    <col min="4355" max="4355" width="15.25" style="466" customWidth="1"/>
    <col min="4356" max="4356" width="17.5" style="466" customWidth="1"/>
    <col min="4357" max="4357" width="15.125" style="466" customWidth="1"/>
    <col min="4358" max="4358" width="15.25" style="466" customWidth="1"/>
    <col min="4359" max="4359" width="3.75" style="466" customWidth="1"/>
    <col min="4360" max="4360" width="2.5" style="466" customWidth="1"/>
    <col min="4361" max="4607" width="9" style="466"/>
    <col min="4608" max="4608" width="1.125" style="466" customWidth="1"/>
    <col min="4609" max="4610" width="15.625" style="466" customWidth="1"/>
    <col min="4611" max="4611" width="15.25" style="466" customWidth="1"/>
    <col min="4612" max="4612" width="17.5" style="466" customWidth="1"/>
    <col min="4613" max="4613" width="15.125" style="466" customWidth="1"/>
    <col min="4614" max="4614" width="15.25" style="466" customWidth="1"/>
    <col min="4615" max="4615" width="3.75" style="466" customWidth="1"/>
    <col min="4616" max="4616" width="2.5" style="466" customWidth="1"/>
    <col min="4617" max="4863" width="9" style="466"/>
    <col min="4864" max="4864" width="1.125" style="466" customWidth="1"/>
    <col min="4865" max="4866" width="15.625" style="466" customWidth="1"/>
    <col min="4867" max="4867" width="15.25" style="466" customWidth="1"/>
    <col min="4868" max="4868" width="17.5" style="466" customWidth="1"/>
    <col min="4869" max="4869" width="15.125" style="466" customWidth="1"/>
    <col min="4870" max="4870" width="15.25" style="466" customWidth="1"/>
    <col min="4871" max="4871" width="3.75" style="466" customWidth="1"/>
    <col min="4872" max="4872" width="2.5" style="466" customWidth="1"/>
    <col min="4873" max="5119" width="9" style="466"/>
    <col min="5120" max="5120" width="1.125" style="466" customWidth="1"/>
    <col min="5121" max="5122" width="15.625" style="466" customWidth="1"/>
    <col min="5123" max="5123" width="15.25" style="466" customWidth="1"/>
    <col min="5124" max="5124" width="17.5" style="466" customWidth="1"/>
    <col min="5125" max="5125" width="15.125" style="466" customWidth="1"/>
    <col min="5126" max="5126" width="15.25" style="466" customWidth="1"/>
    <col min="5127" max="5127" width="3.75" style="466" customWidth="1"/>
    <col min="5128" max="5128" width="2.5" style="466" customWidth="1"/>
    <col min="5129" max="5375" width="9" style="466"/>
    <col min="5376" max="5376" width="1.125" style="466" customWidth="1"/>
    <col min="5377" max="5378" width="15.625" style="466" customWidth="1"/>
    <col min="5379" max="5379" width="15.25" style="466" customWidth="1"/>
    <col min="5380" max="5380" width="17.5" style="466" customWidth="1"/>
    <col min="5381" max="5381" width="15.125" style="466" customWidth="1"/>
    <col min="5382" max="5382" width="15.25" style="466" customWidth="1"/>
    <col min="5383" max="5383" width="3.75" style="466" customWidth="1"/>
    <col min="5384" max="5384" width="2.5" style="466" customWidth="1"/>
    <col min="5385" max="5631" width="9" style="466"/>
    <col min="5632" max="5632" width="1.125" style="466" customWidth="1"/>
    <col min="5633" max="5634" width="15.625" style="466" customWidth="1"/>
    <col min="5635" max="5635" width="15.25" style="466" customWidth="1"/>
    <col min="5636" max="5636" width="17.5" style="466" customWidth="1"/>
    <col min="5637" max="5637" width="15.125" style="466" customWidth="1"/>
    <col min="5638" max="5638" width="15.25" style="466" customWidth="1"/>
    <col min="5639" max="5639" width="3.75" style="466" customWidth="1"/>
    <col min="5640" max="5640" width="2.5" style="466" customWidth="1"/>
    <col min="5641" max="5887" width="9" style="466"/>
    <col min="5888" max="5888" width="1.125" style="466" customWidth="1"/>
    <col min="5889" max="5890" width="15.625" style="466" customWidth="1"/>
    <col min="5891" max="5891" width="15.25" style="466" customWidth="1"/>
    <col min="5892" max="5892" width="17.5" style="466" customWidth="1"/>
    <col min="5893" max="5893" width="15.125" style="466" customWidth="1"/>
    <col min="5894" max="5894" width="15.25" style="466" customWidth="1"/>
    <col min="5895" max="5895" width="3.75" style="466" customWidth="1"/>
    <col min="5896" max="5896" width="2.5" style="466" customWidth="1"/>
    <col min="5897" max="6143" width="9" style="466"/>
    <col min="6144" max="6144" width="1.125" style="466" customWidth="1"/>
    <col min="6145" max="6146" width="15.625" style="466" customWidth="1"/>
    <col min="6147" max="6147" width="15.25" style="466" customWidth="1"/>
    <col min="6148" max="6148" width="17.5" style="466" customWidth="1"/>
    <col min="6149" max="6149" width="15.125" style="466" customWidth="1"/>
    <col min="6150" max="6150" width="15.25" style="466" customWidth="1"/>
    <col min="6151" max="6151" width="3.75" style="466" customWidth="1"/>
    <col min="6152" max="6152" width="2.5" style="466" customWidth="1"/>
    <col min="6153" max="6399" width="9" style="466"/>
    <col min="6400" max="6400" width="1.125" style="466" customWidth="1"/>
    <col min="6401" max="6402" width="15.625" style="466" customWidth="1"/>
    <col min="6403" max="6403" width="15.25" style="466" customWidth="1"/>
    <col min="6404" max="6404" width="17.5" style="466" customWidth="1"/>
    <col min="6405" max="6405" width="15.125" style="466" customWidth="1"/>
    <col min="6406" max="6406" width="15.25" style="466" customWidth="1"/>
    <col min="6407" max="6407" width="3.75" style="466" customWidth="1"/>
    <col min="6408" max="6408" width="2.5" style="466" customWidth="1"/>
    <col min="6409" max="6655" width="9" style="466"/>
    <col min="6656" max="6656" width="1.125" style="466" customWidth="1"/>
    <col min="6657" max="6658" width="15.625" style="466" customWidth="1"/>
    <col min="6659" max="6659" width="15.25" style="466" customWidth="1"/>
    <col min="6660" max="6660" width="17.5" style="466" customWidth="1"/>
    <col min="6661" max="6661" width="15.125" style="466" customWidth="1"/>
    <col min="6662" max="6662" width="15.25" style="466" customWidth="1"/>
    <col min="6663" max="6663" width="3.75" style="466" customWidth="1"/>
    <col min="6664" max="6664" width="2.5" style="466" customWidth="1"/>
    <col min="6665" max="6911" width="9" style="466"/>
    <col min="6912" max="6912" width="1.125" style="466" customWidth="1"/>
    <col min="6913" max="6914" width="15.625" style="466" customWidth="1"/>
    <col min="6915" max="6915" width="15.25" style="466" customWidth="1"/>
    <col min="6916" max="6916" width="17.5" style="466" customWidth="1"/>
    <col min="6917" max="6917" width="15.125" style="466" customWidth="1"/>
    <col min="6918" max="6918" width="15.25" style="466" customWidth="1"/>
    <col min="6919" max="6919" width="3.75" style="466" customWidth="1"/>
    <col min="6920" max="6920" width="2.5" style="466" customWidth="1"/>
    <col min="6921" max="7167" width="9" style="466"/>
    <col min="7168" max="7168" width="1.125" style="466" customWidth="1"/>
    <col min="7169" max="7170" width="15.625" style="466" customWidth="1"/>
    <col min="7171" max="7171" width="15.25" style="466" customWidth="1"/>
    <col min="7172" max="7172" width="17.5" style="466" customWidth="1"/>
    <col min="7173" max="7173" width="15.125" style="466" customWidth="1"/>
    <col min="7174" max="7174" width="15.25" style="466" customWidth="1"/>
    <col min="7175" max="7175" width="3.75" style="466" customWidth="1"/>
    <col min="7176" max="7176" width="2.5" style="466" customWidth="1"/>
    <col min="7177" max="7423" width="9" style="466"/>
    <col min="7424" max="7424" width="1.125" style="466" customWidth="1"/>
    <col min="7425" max="7426" width="15.625" style="466" customWidth="1"/>
    <col min="7427" max="7427" width="15.25" style="466" customWidth="1"/>
    <col min="7428" max="7428" width="17.5" style="466" customWidth="1"/>
    <col min="7429" max="7429" width="15.125" style="466" customWidth="1"/>
    <col min="7430" max="7430" width="15.25" style="466" customWidth="1"/>
    <col min="7431" max="7431" width="3.75" style="466" customWidth="1"/>
    <col min="7432" max="7432" width="2.5" style="466" customWidth="1"/>
    <col min="7433" max="7679" width="9" style="466"/>
    <col min="7680" max="7680" width="1.125" style="466" customWidth="1"/>
    <col min="7681" max="7682" width="15.625" style="466" customWidth="1"/>
    <col min="7683" max="7683" width="15.25" style="466" customWidth="1"/>
    <col min="7684" max="7684" width="17.5" style="466" customWidth="1"/>
    <col min="7685" max="7685" width="15.125" style="466" customWidth="1"/>
    <col min="7686" max="7686" width="15.25" style="466" customWidth="1"/>
    <col min="7687" max="7687" width="3.75" style="466" customWidth="1"/>
    <col min="7688" max="7688" width="2.5" style="466" customWidth="1"/>
    <col min="7689" max="7935" width="9" style="466"/>
    <col min="7936" max="7936" width="1.125" style="466" customWidth="1"/>
    <col min="7937" max="7938" width="15.625" style="466" customWidth="1"/>
    <col min="7939" max="7939" width="15.25" style="466" customWidth="1"/>
    <col min="7940" max="7940" width="17.5" style="466" customWidth="1"/>
    <col min="7941" max="7941" width="15.125" style="466" customWidth="1"/>
    <col min="7942" max="7942" width="15.25" style="466" customWidth="1"/>
    <col min="7943" max="7943" width="3.75" style="466" customWidth="1"/>
    <col min="7944" max="7944" width="2.5" style="466" customWidth="1"/>
    <col min="7945" max="8191" width="9" style="466"/>
    <col min="8192" max="8192" width="1.125" style="466" customWidth="1"/>
    <col min="8193" max="8194" width="15.625" style="466" customWidth="1"/>
    <col min="8195" max="8195" width="15.25" style="466" customWidth="1"/>
    <col min="8196" max="8196" width="17.5" style="466" customWidth="1"/>
    <col min="8197" max="8197" width="15.125" style="466" customWidth="1"/>
    <col min="8198" max="8198" width="15.25" style="466" customWidth="1"/>
    <col min="8199" max="8199" width="3.75" style="466" customWidth="1"/>
    <col min="8200" max="8200" width="2.5" style="466" customWidth="1"/>
    <col min="8201" max="8447" width="9" style="466"/>
    <col min="8448" max="8448" width="1.125" style="466" customWidth="1"/>
    <col min="8449" max="8450" width="15.625" style="466" customWidth="1"/>
    <col min="8451" max="8451" width="15.25" style="466" customWidth="1"/>
    <col min="8452" max="8452" width="17.5" style="466" customWidth="1"/>
    <col min="8453" max="8453" width="15.125" style="466" customWidth="1"/>
    <col min="8454" max="8454" width="15.25" style="466" customWidth="1"/>
    <col min="8455" max="8455" width="3.75" style="466" customWidth="1"/>
    <col min="8456" max="8456" width="2.5" style="466" customWidth="1"/>
    <col min="8457" max="8703" width="9" style="466"/>
    <col min="8704" max="8704" width="1.125" style="466" customWidth="1"/>
    <col min="8705" max="8706" width="15.625" style="466" customWidth="1"/>
    <col min="8707" max="8707" width="15.25" style="466" customWidth="1"/>
    <col min="8708" max="8708" width="17.5" style="466" customWidth="1"/>
    <col min="8709" max="8709" width="15.125" style="466" customWidth="1"/>
    <col min="8710" max="8710" width="15.25" style="466" customWidth="1"/>
    <col min="8711" max="8711" width="3.75" style="466" customWidth="1"/>
    <col min="8712" max="8712" width="2.5" style="466" customWidth="1"/>
    <col min="8713" max="8959" width="9" style="466"/>
    <col min="8960" max="8960" width="1.125" style="466" customWidth="1"/>
    <col min="8961" max="8962" width="15.625" style="466" customWidth="1"/>
    <col min="8963" max="8963" width="15.25" style="466" customWidth="1"/>
    <col min="8964" max="8964" width="17.5" style="466" customWidth="1"/>
    <col min="8965" max="8965" width="15.125" style="466" customWidth="1"/>
    <col min="8966" max="8966" width="15.25" style="466" customWidth="1"/>
    <col min="8967" max="8967" width="3.75" style="466" customWidth="1"/>
    <col min="8968" max="8968" width="2.5" style="466" customWidth="1"/>
    <col min="8969" max="9215" width="9" style="466"/>
    <col min="9216" max="9216" width="1.125" style="466" customWidth="1"/>
    <col min="9217" max="9218" width="15.625" style="466" customWidth="1"/>
    <col min="9219" max="9219" width="15.25" style="466" customWidth="1"/>
    <col min="9220" max="9220" width="17.5" style="466" customWidth="1"/>
    <col min="9221" max="9221" width="15.125" style="466" customWidth="1"/>
    <col min="9222" max="9222" width="15.25" style="466" customWidth="1"/>
    <col min="9223" max="9223" width="3.75" style="466" customWidth="1"/>
    <col min="9224" max="9224" width="2.5" style="466" customWidth="1"/>
    <col min="9225" max="9471" width="9" style="466"/>
    <col min="9472" max="9472" width="1.125" style="466" customWidth="1"/>
    <col min="9473" max="9474" width="15.625" style="466" customWidth="1"/>
    <col min="9475" max="9475" width="15.25" style="466" customWidth="1"/>
    <col min="9476" max="9476" width="17.5" style="466" customWidth="1"/>
    <col min="9477" max="9477" width="15.125" style="466" customWidth="1"/>
    <col min="9478" max="9478" width="15.25" style="466" customWidth="1"/>
    <col min="9479" max="9479" width="3.75" style="466" customWidth="1"/>
    <col min="9480" max="9480" width="2.5" style="466" customWidth="1"/>
    <col min="9481" max="9727" width="9" style="466"/>
    <col min="9728" max="9728" width="1.125" style="466" customWidth="1"/>
    <col min="9729" max="9730" width="15.625" style="466" customWidth="1"/>
    <col min="9731" max="9731" width="15.25" style="466" customWidth="1"/>
    <col min="9732" max="9732" width="17.5" style="466" customWidth="1"/>
    <col min="9733" max="9733" width="15.125" style="466" customWidth="1"/>
    <col min="9734" max="9734" width="15.25" style="466" customWidth="1"/>
    <col min="9735" max="9735" width="3.75" style="466" customWidth="1"/>
    <col min="9736" max="9736" width="2.5" style="466" customWidth="1"/>
    <col min="9737" max="9983" width="9" style="466"/>
    <col min="9984" max="9984" width="1.125" style="466" customWidth="1"/>
    <col min="9985" max="9986" width="15.625" style="466" customWidth="1"/>
    <col min="9987" max="9987" width="15.25" style="466" customWidth="1"/>
    <col min="9988" max="9988" width="17.5" style="466" customWidth="1"/>
    <col min="9989" max="9989" width="15.125" style="466" customWidth="1"/>
    <col min="9990" max="9990" width="15.25" style="466" customWidth="1"/>
    <col min="9991" max="9991" width="3.75" style="466" customWidth="1"/>
    <col min="9992" max="9992" width="2.5" style="466" customWidth="1"/>
    <col min="9993" max="10239" width="9" style="466"/>
    <col min="10240" max="10240" width="1.125" style="466" customWidth="1"/>
    <col min="10241" max="10242" width="15.625" style="466" customWidth="1"/>
    <col min="10243" max="10243" width="15.25" style="466" customWidth="1"/>
    <col min="10244" max="10244" width="17.5" style="466" customWidth="1"/>
    <col min="10245" max="10245" width="15.125" style="466" customWidth="1"/>
    <col min="10246" max="10246" width="15.25" style="466" customWidth="1"/>
    <col min="10247" max="10247" width="3.75" style="466" customWidth="1"/>
    <col min="10248" max="10248" width="2.5" style="466" customWidth="1"/>
    <col min="10249" max="10495" width="9" style="466"/>
    <col min="10496" max="10496" width="1.125" style="466" customWidth="1"/>
    <col min="10497" max="10498" width="15.625" style="466" customWidth="1"/>
    <col min="10499" max="10499" width="15.25" style="466" customWidth="1"/>
    <col min="10500" max="10500" width="17.5" style="466" customWidth="1"/>
    <col min="10501" max="10501" width="15.125" style="466" customWidth="1"/>
    <col min="10502" max="10502" width="15.25" style="466" customWidth="1"/>
    <col min="10503" max="10503" width="3.75" style="466" customWidth="1"/>
    <col min="10504" max="10504" width="2.5" style="466" customWidth="1"/>
    <col min="10505" max="10751" width="9" style="466"/>
    <col min="10752" max="10752" width="1.125" style="466" customWidth="1"/>
    <col min="10753" max="10754" width="15.625" style="466" customWidth="1"/>
    <col min="10755" max="10755" width="15.25" style="466" customWidth="1"/>
    <col min="10756" max="10756" width="17.5" style="466" customWidth="1"/>
    <col min="10757" max="10757" width="15.125" style="466" customWidth="1"/>
    <col min="10758" max="10758" width="15.25" style="466" customWidth="1"/>
    <col min="10759" max="10759" width="3.75" style="466" customWidth="1"/>
    <col min="10760" max="10760" width="2.5" style="466" customWidth="1"/>
    <col min="10761" max="11007" width="9" style="466"/>
    <col min="11008" max="11008" width="1.125" style="466" customWidth="1"/>
    <col min="11009" max="11010" width="15.625" style="466" customWidth="1"/>
    <col min="11011" max="11011" width="15.25" style="466" customWidth="1"/>
    <col min="11012" max="11012" width="17.5" style="466" customWidth="1"/>
    <col min="11013" max="11013" width="15.125" style="466" customWidth="1"/>
    <col min="11014" max="11014" width="15.25" style="466" customWidth="1"/>
    <col min="11015" max="11015" width="3.75" style="466" customWidth="1"/>
    <col min="11016" max="11016" width="2.5" style="466" customWidth="1"/>
    <col min="11017" max="11263" width="9" style="466"/>
    <col min="11264" max="11264" width="1.125" style="466" customWidth="1"/>
    <col min="11265" max="11266" width="15.625" style="466" customWidth="1"/>
    <col min="11267" max="11267" width="15.25" style="466" customWidth="1"/>
    <col min="11268" max="11268" width="17.5" style="466" customWidth="1"/>
    <col min="11269" max="11269" width="15.125" style="466" customWidth="1"/>
    <col min="11270" max="11270" width="15.25" style="466" customWidth="1"/>
    <col min="11271" max="11271" width="3.75" style="466" customWidth="1"/>
    <col min="11272" max="11272" width="2.5" style="466" customWidth="1"/>
    <col min="11273" max="11519" width="9" style="466"/>
    <col min="11520" max="11520" width="1.125" style="466" customWidth="1"/>
    <col min="11521" max="11522" width="15.625" style="466" customWidth="1"/>
    <col min="11523" max="11523" width="15.25" style="466" customWidth="1"/>
    <col min="11524" max="11524" width="17.5" style="466" customWidth="1"/>
    <col min="11525" max="11525" width="15.125" style="466" customWidth="1"/>
    <col min="11526" max="11526" width="15.25" style="466" customWidth="1"/>
    <col min="11527" max="11527" width="3.75" style="466" customWidth="1"/>
    <col min="11528" max="11528" width="2.5" style="466" customWidth="1"/>
    <col min="11529" max="11775" width="9" style="466"/>
    <col min="11776" max="11776" width="1.125" style="466" customWidth="1"/>
    <col min="11777" max="11778" width="15.625" style="466" customWidth="1"/>
    <col min="11779" max="11779" width="15.25" style="466" customWidth="1"/>
    <col min="11780" max="11780" width="17.5" style="466" customWidth="1"/>
    <col min="11781" max="11781" width="15.125" style="466" customWidth="1"/>
    <col min="11782" max="11782" width="15.25" style="466" customWidth="1"/>
    <col min="11783" max="11783" width="3.75" style="466" customWidth="1"/>
    <col min="11784" max="11784" width="2.5" style="466" customWidth="1"/>
    <col min="11785" max="12031" width="9" style="466"/>
    <col min="12032" max="12032" width="1.125" style="466" customWidth="1"/>
    <col min="12033" max="12034" width="15.625" style="466" customWidth="1"/>
    <col min="12035" max="12035" width="15.25" style="466" customWidth="1"/>
    <col min="12036" max="12036" width="17.5" style="466" customWidth="1"/>
    <col min="12037" max="12037" width="15.125" style="466" customWidth="1"/>
    <col min="12038" max="12038" width="15.25" style="466" customWidth="1"/>
    <col min="12039" max="12039" width="3.75" style="466" customWidth="1"/>
    <col min="12040" max="12040" width="2.5" style="466" customWidth="1"/>
    <col min="12041" max="12287" width="9" style="466"/>
    <col min="12288" max="12288" width="1.125" style="466" customWidth="1"/>
    <col min="12289" max="12290" width="15.625" style="466" customWidth="1"/>
    <col min="12291" max="12291" width="15.25" style="466" customWidth="1"/>
    <col min="12292" max="12292" width="17.5" style="466" customWidth="1"/>
    <col min="12293" max="12293" width="15.125" style="466" customWidth="1"/>
    <col min="12294" max="12294" width="15.25" style="466" customWidth="1"/>
    <col min="12295" max="12295" width="3.75" style="466" customWidth="1"/>
    <col min="12296" max="12296" width="2.5" style="466" customWidth="1"/>
    <col min="12297" max="12543" width="9" style="466"/>
    <col min="12544" max="12544" width="1.125" style="466" customWidth="1"/>
    <col min="12545" max="12546" width="15.625" style="466" customWidth="1"/>
    <col min="12547" max="12547" width="15.25" style="466" customWidth="1"/>
    <col min="12548" max="12548" width="17.5" style="466" customWidth="1"/>
    <col min="12549" max="12549" width="15.125" style="466" customWidth="1"/>
    <col min="12550" max="12550" width="15.25" style="466" customWidth="1"/>
    <col min="12551" max="12551" width="3.75" style="466" customWidth="1"/>
    <col min="12552" max="12552" width="2.5" style="466" customWidth="1"/>
    <col min="12553" max="12799" width="9" style="466"/>
    <col min="12800" max="12800" width="1.125" style="466" customWidth="1"/>
    <col min="12801" max="12802" width="15.625" style="466" customWidth="1"/>
    <col min="12803" max="12803" width="15.25" style="466" customWidth="1"/>
    <col min="12804" max="12804" width="17.5" style="466" customWidth="1"/>
    <col min="12805" max="12805" width="15.125" style="466" customWidth="1"/>
    <col min="12806" max="12806" width="15.25" style="466" customWidth="1"/>
    <col min="12807" max="12807" width="3.75" style="466" customWidth="1"/>
    <col min="12808" max="12808" width="2.5" style="466" customWidth="1"/>
    <col min="12809" max="13055" width="9" style="466"/>
    <col min="13056" max="13056" width="1.125" style="466" customWidth="1"/>
    <col min="13057" max="13058" width="15.625" style="466" customWidth="1"/>
    <col min="13059" max="13059" width="15.25" style="466" customWidth="1"/>
    <col min="13060" max="13060" width="17.5" style="466" customWidth="1"/>
    <col min="13061" max="13061" width="15.125" style="466" customWidth="1"/>
    <col min="13062" max="13062" width="15.25" style="466" customWidth="1"/>
    <col min="13063" max="13063" width="3.75" style="466" customWidth="1"/>
    <col min="13064" max="13064" width="2.5" style="466" customWidth="1"/>
    <col min="13065" max="13311" width="9" style="466"/>
    <col min="13312" max="13312" width="1.125" style="466" customWidth="1"/>
    <col min="13313" max="13314" width="15.625" style="466" customWidth="1"/>
    <col min="13315" max="13315" width="15.25" style="466" customWidth="1"/>
    <col min="13316" max="13316" width="17.5" style="466" customWidth="1"/>
    <col min="13317" max="13317" width="15.125" style="466" customWidth="1"/>
    <col min="13318" max="13318" width="15.25" style="466" customWidth="1"/>
    <col min="13319" max="13319" width="3.75" style="466" customWidth="1"/>
    <col min="13320" max="13320" width="2.5" style="466" customWidth="1"/>
    <col min="13321" max="13567" width="9" style="466"/>
    <col min="13568" max="13568" width="1.125" style="466" customWidth="1"/>
    <col min="13569" max="13570" width="15.625" style="466" customWidth="1"/>
    <col min="13571" max="13571" width="15.25" style="466" customWidth="1"/>
    <col min="13572" max="13572" width="17.5" style="466" customWidth="1"/>
    <col min="13573" max="13573" width="15.125" style="466" customWidth="1"/>
    <col min="13574" max="13574" width="15.25" style="466" customWidth="1"/>
    <col min="13575" max="13575" width="3.75" style="466" customWidth="1"/>
    <col min="13576" max="13576" width="2.5" style="466" customWidth="1"/>
    <col min="13577" max="13823" width="9" style="466"/>
    <col min="13824" max="13824" width="1.125" style="466" customWidth="1"/>
    <col min="13825" max="13826" width="15.625" style="466" customWidth="1"/>
    <col min="13827" max="13827" width="15.25" style="466" customWidth="1"/>
    <col min="13828" max="13828" width="17.5" style="466" customWidth="1"/>
    <col min="13829" max="13829" width="15.125" style="466" customWidth="1"/>
    <col min="13830" max="13830" width="15.25" style="466" customWidth="1"/>
    <col min="13831" max="13831" width="3.75" style="466" customWidth="1"/>
    <col min="13832" max="13832" width="2.5" style="466" customWidth="1"/>
    <col min="13833" max="14079" width="9" style="466"/>
    <col min="14080" max="14080" width="1.125" style="466" customWidth="1"/>
    <col min="14081" max="14082" width="15.625" style="466" customWidth="1"/>
    <col min="14083" max="14083" width="15.25" style="466" customWidth="1"/>
    <col min="14084" max="14084" width="17.5" style="466" customWidth="1"/>
    <col min="14085" max="14085" width="15.125" style="466" customWidth="1"/>
    <col min="14086" max="14086" width="15.25" style="466" customWidth="1"/>
    <col min="14087" max="14087" width="3.75" style="466" customWidth="1"/>
    <col min="14088" max="14088" width="2.5" style="466" customWidth="1"/>
    <col min="14089" max="14335" width="9" style="466"/>
    <col min="14336" max="14336" width="1.125" style="466" customWidth="1"/>
    <col min="14337" max="14338" width="15.625" style="466" customWidth="1"/>
    <col min="14339" max="14339" width="15.25" style="466" customWidth="1"/>
    <col min="14340" max="14340" width="17.5" style="466" customWidth="1"/>
    <col min="14341" max="14341" width="15.125" style="466" customWidth="1"/>
    <col min="14342" max="14342" width="15.25" style="466" customWidth="1"/>
    <col min="14343" max="14343" width="3.75" style="466" customWidth="1"/>
    <col min="14344" max="14344" width="2.5" style="466" customWidth="1"/>
    <col min="14345" max="14591" width="9" style="466"/>
    <col min="14592" max="14592" width="1.125" style="466" customWidth="1"/>
    <col min="14593" max="14594" width="15.625" style="466" customWidth="1"/>
    <col min="14595" max="14595" width="15.25" style="466" customWidth="1"/>
    <col min="14596" max="14596" width="17.5" style="466" customWidth="1"/>
    <col min="14597" max="14597" width="15.125" style="466" customWidth="1"/>
    <col min="14598" max="14598" width="15.25" style="466" customWidth="1"/>
    <col min="14599" max="14599" width="3.75" style="466" customWidth="1"/>
    <col min="14600" max="14600" width="2.5" style="466" customWidth="1"/>
    <col min="14601" max="14847" width="9" style="466"/>
    <col min="14848" max="14848" width="1.125" style="466" customWidth="1"/>
    <col min="14849" max="14850" width="15.625" style="466" customWidth="1"/>
    <col min="14851" max="14851" width="15.25" style="466" customWidth="1"/>
    <col min="14852" max="14852" width="17.5" style="466" customWidth="1"/>
    <col min="14853" max="14853" width="15.125" style="466" customWidth="1"/>
    <col min="14854" max="14854" width="15.25" style="466" customWidth="1"/>
    <col min="14855" max="14855" width="3.75" style="466" customWidth="1"/>
    <col min="14856" max="14856" width="2.5" style="466" customWidth="1"/>
    <col min="14857" max="15103" width="9" style="466"/>
    <col min="15104" max="15104" width="1.125" style="466" customWidth="1"/>
    <col min="15105" max="15106" width="15.625" style="466" customWidth="1"/>
    <col min="15107" max="15107" width="15.25" style="466" customWidth="1"/>
    <col min="15108" max="15108" width="17.5" style="466" customWidth="1"/>
    <col min="15109" max="15109" width="15.125" style="466" customWidth="1"/>
    <col min="15110" max="15110" width="15.25" style="466" customWidth="1"/>
    <col min="15111" max="15111" width="3.75" style="466" customWidth="1"/>
    <col min="15112" max="15112" width="2.5" style="466" customWidth="1"/>
    <col min="15113" max="15359" width="9" style="466"/>
    <col min="15360" max="15360" width="1.125" style="466" customWidth="1"/>
    <col min="15361" max="15362" width="15.625" style="466" customWidth="1"/>
    <col min="15363" max="15363" width="15.25" style="466" customWidth="1"/>
    <col min="15364" max="15364" width="17.5" style="466" customWidth="1"/>
    <col min="15365" max="15365" width="15.125" style="466" customWidth="1"/>
    <col min="15366" max="15366" width="15.25" style="466" customWidth="1"/>
    <col min="15367" max="15367" width="3.75" style="466" customWidth="1"/>
    <col min="15368" max="15368" width="2.5" style="466" customWidth="1"/>
    <col min="15369" max="15615" width="9" style="466"/>
    <col min="15616" max="15616" width="1.125" style="466" customWidth="1"/>
    <col min="15617" max="15618" width="15.625" style="466" customWidth="1"/>
    <col min="15619" max="15619" width="15.25" style="466" customWidth="1"/>
    <col min="15620" max="15620" width="17.5" style="466" customWidth="1"/>
    <col min="15621" max="15621" width="15.125" style="466" customWidth="1"/>
    <col min="15622" max="15622" width="15.25" style="466" customWidth="1"/>
    <col min="15623" max="15623" width="3.75" style="466" customWidth="1"/>
    <col min="15624" max="15624" width="2.5" style="466" customWidth="1"/>
    <col min="15625" max="15871" width="9" style="466"/>
    <col min="15872" max="15872" width="1.125" style="466" customWidth="1"/>
    <col min="15873" max="15874" width="15.625" style="466" customWidth="1"/>
    <col min="15875" max="15875" width="15.25" style="466" customWidth="1"/>
    <col min="15876" max="15876" width="17.5" style="466" customWidth="1"/>
    <col min="15877" max="15877" width="15.125" style="466" customWidth="1"/>
    <col min="15878" max="15878" width="15.25" style="466" customWidth="1"/>
    <col min="15879" max="15879" width="3.75" style="466" customWidth="1"/>
    <col min="15880" max="15880" width="2.5" style="466" customWidth="1"/>
    <col min="15881" max="16127" width="9" style="466"/>
    <col min="16128" max="16128" width="1.125" style="466" customWidth="1"/>
    <col min="16129" max="16130" width="15.625" style="466" customWidth="1"/>
    <col min="16131" max="16131" width="15.25" style="466" customWidth="1"/>
    <col min="16132" max="16132" width="17.5" style="466" customWidth="1"/>
    <col min="16133" max="16133" width="15.125" style="466" customWidth="1"/>
    <col min="16134" max="16134" width="15.25" style="466" customWidth="1"/>
    <col min="16135" max="16135" width="3.75" style="466" customWidth="1"/>
    <col min="16136" max="16136" width="2.5" style="466" customWidth="1"/>
    <col min="16137" max="16384" width="9" style="466"/>
  </cols>
  <sheetData>
    <row r="1" spans="1:6" ht="20.100000000000001" customHeight="1"/>
    <row r="2" spans="1:6" ht="20.100000000000001" customHeight="1">
      <c r="A2" s="466" t="s">
        <v>1618</v>
      </c>
      <c r="E2" s="2854" t="s">
        <v>170</v>
      </c>
      <c r="F2" s="2854"/>
    </row>
    <row r="3" spans="1:6" ht="20.100000000000001" customHeight="1">
      <c r="E3" s="894"/>
      <c r="F3" s="894"/>
    </row>
    <row r="4" spans="1:6" ht="20.100000000000001" customHeight="1">
      <c r="A4" s="2831" t="s">
        <v>1517</v>
      </c>
      <c r="B4" s="2831"/>
      <c r="C4" s="2831"/>
      <c r="D4" s="2831"/>
      <c r="E4" s="2831"/>
      <c r="F4" s="2831"/>
    </row>
    <row r="5" spans="1:6" ht="20.100000000000001" customHeight="1">
      <c r="A5" s="895"/>
      <c r="B5" s="895"/>
      <c r="C5" s="895"/>
      <c r="D5" s="895"/>
      <c r="E5" s="895"/>
      <c r="F5" s="895"/>
    </row>
    <row r="6" spans="1:6" ht="50.1" customHeight="1">
      <c r="A6" s="896" t="s">
        <v>1518</v>
      </c>
      <c r="B6" s="2833"/>
      <c r="C6" s="2834"/>
      <c r="D6" s="2834"/>
      <c r="E6" s="2834"/>
      <c r="F6" s="2835"/>
    </row>
    <row r="7" spans="1:6" ht="50.1" customHeight="1">
      <c r="A7" s="897" t="s">
        <v>173</v>
      </c>
      <c r="B7" s="3911" t="s">
        <v>521</v>
      </c>
      <c r="C7" s="3911"/>
      <c r="D7" s="3911"/>
      <c r="E7" s="3911"/>
      <c r="F7" s="3912"/>
    </row>
    <row r="8" spans="1:6" ht="28.5" customHeight="1">
      <c r="A8" s="3913" t="s">
        <v>1519</v>
      </c>
      <c r="B8" s="3916" t="s">
        <v>1062</v>
      </c>
      <c r="C8" s="3917"/>
      <c r="D8" s="3917"/>
      <c r="E8" s="3918"/>
      <c r="F8" s="898"/>
    </row>
    <row r="9" spans="1:6" ht="112.5" customHeight="1">
      <c r="A9" s="3914"/>
      <c r="B9" s="3919" t="s">
        <v>1520</v>
      </c>
      <c r="C9" s="3920"/>
      <c r="D9" s="3920"/>
      <c r="E9" s="3921"/>
      <c r="F9" s="899" t="s">
        <v>1521</v>
      </c>
    </row>
    <row r="10" spans="1:6" ht="103.5" customHeight="1">
      <c r="A10" s="3915"/>
      <c r="B10" s="3922" t="s">
        <v>1522</v>
      </c>
      <c r="C10" s="3923"/>
      <c r="D10" s="3924"/>
      <c r="E10" s="899" t="s">
        <v>1521</v>
      </c>
      <c r="F10" s="899" t="s">
        <v>1521</v>
      </c>
    </row>
    <row r="11" spans="1:6">
      <c r="A11" s="473"/>
    </row>
  </sheetData>
  <mergeCells count="8">
    <mergeCell ref="E2:F2"/>
    <mergeCell ref="A4:F4"/>
    <mergeCell ref="B6:F6"/>
    <mergeCell ref="B7:F7"/>
    <mergeCell ref="A8:A10"/>
    <mergeCell ref="B8:E8"/>
    <mergeCell ref="B9:E9"/>
    <mergeCell ref="B10:D10"/>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38100</xdr:colOff>
                    <xdr:row>6</xdr:row>
                    <xdr:rowOff>133350</xdr:rowOff>
                  </from>
                  <to>
                    <xdr:col>2</xdr:col>
                    <xdr:colOff>361950</xdr:colOff>
                    <xdr:row>6</xdr:row>
                    <xdr:rowOff>476250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4</xdr:col>
                    <xdr:colOff>28575</xdr:colOff>
                    <xdr:row>6</xdr:row>
                    <xdr:rowOff>142875</xdr:rowOff>
                  </from>
                  <to>
                    <xdr:col>4</xdr:col>
                    <xdr:colOff>352425</xdr:colOff>
                    <xdr:row>6</xdr:row>
                    <xdr:rowOff>485775</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3</xdr:col>
                    <xdr:colOff>114300</xdr:colOff>
                    <xdr:row>6</xdr:row>
                    <xdr:rowOff>152400</xdr:rowOff>
                  </from>
                  <to>
                    <xdr:col>3</xdr:col>
                    <xdr:colOff>438150</xdr:colOff>
                    <xdr:row>6</xdr:row>
                    <xdr:rowOff>495300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BE406-E290-4092-ACAF-99093E49349C}">
  <dimension ref="A1:AG61"/>
  <sheetViews>
    <sheetView view="pageBreakPreview" zoomScaleNormal="100" zoomScaleSheetLayoutView="100" workbookViewId="0">
      <selection activeCell="AE13" sqref="AE13"/>
    </sheetView>
  </sheetViews>
  <sheetFormatPr defaultColWidth="3.375" defaultRowHeight="17.25" customHeight="1"/>
  <cols>
    <col min="1" max="1" width="1.625" style="607" customWidth="1"/>
    <col min="2" max="6" width="4.875" style="607" customWidth="1"/>
    <col min="7" max="7" width="5.25" style="607" customWidth="1"/>
    <col min="8" max="11" width="3.375" style="607" customWidth="1"/>
    <col min="12" max="12" width="2" style="607" customWidth="1"/>
    <col min="13" max="13" width="3.875" style="607" customWidth="1"/>
    <col min="14" max="16" width="4.875" style="607" customWidth="1"/>
    <col min="17" max="28" width="3.375" style="607" customWidth="1"/>
    <col min="29" max="29" width="2" style="607" customWidth="1"/>
    <col min="30" max="32" width="3.375" style="607"/>
    <col min="33" max="33" width="0" style="607" hidden="1" customWidth="1"/>
    <col min="34" max="16384" width="3.375" style="607"/>
  </cols>
  <sheetData>
    <row r="1" spans="1:33" ht="20.100000000000001" customHeight="1"/>
    <row r="2" spans="1:33" ht="20.100000000000001" customHeight="1">
      <c r="T2" s="3959" t="s">
        <v>1563</v>
      </c>
      <c r="U2" s="3959"/>
      <c r="V2" s="3959"/>
      <c r="W2" s="3959"/>
      <c r="X2" s="3959"/>
      <c r="Y2" s="3959"/>
      <c r="Z2" s="3959"/>
      <c r="AA2" s="3959"/>
      <c r="AB2" s="3959"/>
    </row>
    <row r="3" spans="1:33" ht="20.100000000000001" customHeight="1">
      <c r="C3" s="3974" t="s">
        <v>1617</v>
      </c>
      <c r="D3" s="3974"/>
      <c r="E3" s="3974"/>
      <c r="F3" s="3974"/>
      <c r="T3" s="863"/>
      <c r="U3" s="863"/>
      <c r="V3" s="863"/>
      <c r="W3" s="863"/>
      <c r="X3" s="863"/>
      <c r="Y3" s="863"/>
      <c r="Z3" s="863"/>
      <c r="AA3" s="863"/>
      <c r="AB3" s="863"/>
    </row>
    <row r="4" spans="1:33" ht="20.100000000000001" customHeight="1">
      <c r="A4" s="3966" t="s">
        <v>1562</v>
      </c>
      <c r="B4" s="3967"/>
      <c r="C4" s="3967"/>
      <c r="D4" s="3967"/>
      <c r="E4" s="3967"/>
      <c r="F4" s="3967"/>
      <c r="G4" s="3967"/>
      <c r="H4" s="3967"/>
      <c r="I4" s="3967"/>
      <c r="J4" s="3967"/>
      <c r="K4" s="3967"/>
      <c r="L4" s="3967"/>
      <c r="M4" s="3967"/>
      <c r="N4" s="3967"/>
      <c r="O4" s="3967"/>
      <c r="P4" s="3967"/>
      <c r="Q4" s="3967"/>
      <c r="R4" s="3967"/>
      <c r="S4" s="3967"/>
      <c r="T4" s="3967"/>
      <c r="U4" s="3967"/>
      <c r="V4" s="3967"/>
      <c r="W4" s="3967"/>
      <c r="X4" s="3967"/>
      <c r="Y4" s="3967"/>
      <c r="Z4" s="3967"/>
      <c r="AA4" s="3967"/>
      <c r="AB4" s="3967"/>
      <c r="AC4" s="3967"/>
    </row>
    <row r="5" spans="1:33" ht="20.100000000000001" customHeight="1"/>
    <row r="6" spans="1:33" s="864" customFormat="1" ht="20.100000000000001" customHeight="1">
      <c r="B6" s="864" t="s">
        <v>1561</v>
      </c>
    </row>
    <row r="7" spans="1:33" ht="20.100000000000001" customHeight="1" thickBot="1"/>
    <row r="8" spans="1:33" ht="30" customHeight="1">
      <c r="B8" s="3963" t="s">
        <v>1560</v>
      </c>
      <c r="C8" s="3964"/>
      <c r="D8" s="3964"/>
      <c r="E8" s="3964"/>
      <c r="F8" s="3965"/>
      <c r="G8" s="865"/>
      <c r="H8" s="866" t="s">
        <v>32</v>
      </c>
      <c r="I8" s="866" t="s">
        <v>161</v>
      </c>
      <c r="J8" s="866"/>
      <c r="K8" s="866"/>
      <c r="L8" s="866"/>
      <c r="M8" s="866"/>
      <c r="N8" s="867" t="s">
        <v>32</v>
      </c>
      <c r="O8" s="866" t="s">
        <v>162</v>
      </c>
      <c r="P8" s="866"/>
      <c r="Q8" s="866"/>
      <c r="R8" s="866"/>
      <c r="S8" s="866" t="s">
        <v>32</v>
      </c>
      <c r="T8" s="866" t="s">
        <v>163</v>
      </c>
      <c r="U8" s="866"/>
      <c r="V8" s="866"/>
      <c r="W8" s="866"/>
      <c r="X8" s="866"/>
      <c r="Y8" s="866"/>
      <c r="Z8" s="866"/>
      <c r="AA8" s="866"/>
      <c r="AB8" s="868"/>
      <c r="AG8" s="607" t="s">
        <v>259</v>
      </c>
    </row>
    <row r="9" spans="1:33" ht="36" customHeight="1">
      <c r="B9" s="3968" t="s">
        <v>1559</v>
      </c>
      <c r="C9" s="3969"/>
      <c r="D9" s="3969"/>
      <c r="E9" s="3969"/>
      <c r="F9" s="3970"/>
      <c r="G9" s="3971"/>
      <c r="H9" s="3972"/>
      <c r="I9" s="3972"/>
      <c r="J9" s="3972"/>
      <c r="K9" s="3972"/>
      <c r="L9" s="3972"/>
      <c r="M9" s="3972"/>
      <c r="N9" s="3972"/>
      <c r="O9" s="3972"/>
      <c r="P9" s="3972"/>
      <c r="Q9" s="3972"/>
      <c r="R9" s="3972"/>
      <c r="S9" s="3972"/>
      <c r="T9" s="3972"/>
      <c r="U9" s="3972"/>
      <c r="V9" s="3972"/>
      <c r="W9" s="3972"/>
      <c r="X9" s="3972"/>
      <c r="Y9" s="3972"/>
      <c r="Z9" s="3972"/>
      <c r="AA9" s="3972"/>
      <c r="AB9" s="3973"/>
      <c r="AG9" s="607" t="s">
        <v>260</v>
      </c>
    </row>
    <row r="10" spans="1:33" ht="19.5" customHeight="1">
      <c r="B10" s="3944" t="s">
        <v>1558</v>
      </c>
      <c r="C10" s="3945"/>
      <c r="D10" s="3945"/>
      <c r="E10" s="3945"/>
      <c r="F10" s="3946"/>
      <c r="G10" s="3953" t="s">
        <v>1557</v>
      </c>
      <c r="H10" s="3954"/>
      <c r="I10" s="3954"/>
      <c r="J10" s="3954"/>
      <c r="K10" s="3954"/>
      <c r="L10" s="3954"/>
      <c r="M10" s="3954"/>
      <c r="N10" s="3954"/>
      <c r="O10" s="3954"/>
      <c r="P10" s="3954"/>
      <c r="Q10" s="3954"/>
      <c r="R10" s="3954"/>
      <c r="S10" s="3954"/>
      <c r="T10" s="3955"/>
      <c r="U10" s="869"/>
      <c r="V10" s="3975" t="s">
        <v>32</v>
      </c>
      <c r="W10" s="3931" t="s">
        <v>258</v>
      </c>
      <c r="X10" s="3931"/>
      <c r="Y10" s="3975" t="s">
        <v>32</v>
      </c>
      <c r="Z10" s="3931" t="s">
        <v>257</v>
      </c>
      <c r="AA10" s="3931"/>
      <c r="AB10" s="870"/>
    </row>
    <row r="11" spans="1:33" ht="19.5" customHeight="1">
      <c r="B11" s="3947"/>
      <c r="C11" s="3948"/>
      <c r="D11" s="3948"/>
      <c r="E11" s="3948"/>
      <c r="F11" s="3949"/>
      <c r="G11" s="3956"/>
      <c r="H11" s="3957"/>
      <c r="I11" s="3957"/>
      <c r="J11" s="3957"/>
      <c r="K11" s="3957"/>
      <c r="L11" s="3957"/>
      <c r="M11" s="3957"/>
      <c r="N11" s="3957"/>
      <c r="O11" s="3957"/>
      <c r="P11" s="3957"/>
      <c r="Q11" s="3957"/>
      <c r="R11" s="3957"/>
      <c r="S11" s="3957"/>
      <c r="T11" s="3958"/>
      <c r="U11" s="871"/>
      <c r="V11" s="3976"/>
      <c r="W11" s="3932"/>
      <c r="X11" s="3932"/>
      <c r="Y11" s="3976"/>
      <c r="Z11" s="3932"/>
      <c r="AA11" s="3932"/>
      <c r="AB11" s="872"/>
    </row>
    <row r="12" spans="1:33" ht="24.75" customHeight="1">
      <c r="B12" s="3950"/>
      <c r="C12" s="3951"/>
      <c r="D12" s="3951"/>
      <c r="E12" s="3951"/>
      <c r="F12" s="3952"/>
      <c r="G12" s="3925" t="s">
        <v>1556</v>
      </c>
      <c r="H12" s="3926"/>
      <c r="I12" s="3926"/>
      <c r="J12" s="3926"/>
      <c r="K12" s="3926"/>
      <c r="L12" s="3926"/>
      <c r="M12" s="3926"/>
      <c r="N12" s="3926"/>
      <c r="O12" s="3926"/>
      <c r="P12" s="3926"/>
      <c r="Q12" s="3926"/>
      <c r="R12" s="3926"/>
      <c r="S12" s="3926"/>
      <c r="T12" s="3930"/>
      <c r="U12" s="3971"/>
      <c r="V12" s="3972"/>
      <c r="W12" s="3972"/>
      <c r="X12" s="873" t="s">
        <v>333</v>
      </c>
      <c r="Y12" s="874"/>
      <c r="Z12" s="873" t="s">
        <v>1555</v>
      </c>
      <c r="AA12" s="874"/>
      <c r="AB12" s="875" t="s">
        <v>1554</v>
      </c>
    </row>
    <row r="13" spans="1:33" ht="62.25" customHeight="1" thickBot="1">
      <c r="B13" s="3944" t="s">
        <v>1553</v>
      </c>
      <c r="C13" s="3945"/>
      <c r="D13" s="3945"/>
      <c r="E13" s="3945"/>
      <c r="F13" s="3946"/>
      <c r="G13" s="3960" t="s">
        <v>1552</v>
      </c>
      <c r="H13" s="3961"/>
      <c r="I13" s="3961"/>
      <c r="J13" s="3961"/>
      <c r="K13" s="3961"/>
      <c r="L13" s="3961"/>
      <c r="M13" s="3961"/>
      <c r="N13" s="3961"/>
      <c r="O13" s="3961"/>
      <c r="P13" s="3961"/>
      <c r="Q13" s="3961"/>
      <c r="R13" s="3961"/>
      <c r="S13" s="3961"/>
      <c r="T13" s="3961"/>
      <c r="U13" s="3961"/>
      <c r="V13" s="3961"/>
      <c r="W13" s="3961"/>
      <c r="X13" s="3961"/>
      <c r="Y13" s="3961"/>
      <c r="Z13" s="3961"/>
      <c r="AA13" s="3961"/>
      <c r="AB13" s="3962"/>
    </row>
    <row r="14" spans="1:33" ht="33.75" customHeight="1">
      <c r="B14" s="3935" t="s">
        <v>1551</v>
      </c>
      <c r="C14" s="876"/>
      <c r="D14" s="3938" t="s">
        <v>1550</v>
      </c>
      <c r="E14" s="3939"/>
      <c r="F14" s="3939"/>
      <c r="G14" s="3939"/>
      <c r="H14" s="3939"/>
      <c r="I14" s="3939"/>
      <c r="J14" s="3939"/>
      <c r="K14" s="3939"/>
      <c r="L14" s="3939"/>
      <c r="M14" s="3939"/>
      <c r="N14" s="3939"/>
      <c r="O14" s="3939"/>
      <c r="P14" s="3939"/>
      <c r="Q14" s="3940" t="s">
        <v>1549</v>
      </c>
      <c r="R14" s="3940"/>
      <c r="S14" s="3940"/>
      <c r="T14" s="3940"/>
      <c r="U14" s="3940"/>
      <c r="V14" s="3940"/>
      <c r="W14" s="3940"/>
      <c r="X14" s="3940"/>
      <c r="Y14" s="3940"/>
      <c r="Z14" s="3940"/>
      <c r="AA14" s="3940"/>
      <c r="AB14" s="3941"/>
    </row>
    <row r="15" spans="1:33" ht="33.75" customHeight="1">
      <c r="B15" s="3936"/>
      <c r="C15" s="874"/>
      <c r="D15" s="3925" t="s">
        <v>1548</v>
      </c>
      <c r="E15" s="3926"/>
      <c r="F15" s="3926"/>
      <c r="G15" s="3926"/>
      <c r="H15" s="3926"/>
      <c r="I15" s="3926"/>
      <c r="J15" s="3926"/>
      <c r="K15" s="3926"/>
      <c r="L15" s="3926"/>
      <c r="M15" s="3926"/>
      <c r="N15" s="3926"/>
      <c r="O15" s="3926"/>
      <c r="P15" s="3926"/>
      <c r="Q15" s="3942" t="s">
        <v>1547</v>
      </c>
      <c r="R15" s="3942"/>
      <c r="S15" s="3942"/>
      <c r="T15" s="3942"/>
      <c r="U15" s="3942"/>
      <c r="V15" s="3942"/>
      <c r="W15" s="3942"/>
      <c r="X15" s="3942"/>
      <c r="Y15" s="3942"/>
      <c r="Z15" s="3942"/>
      <c r="AA15" s="3942"/>
      <c r="AB15" s="3943"/>
    </row>
    <row r="16" spans="1:33" ht="33.75" customHeight="1">
      <c r="B16" s="3936"/>
      <c r="C16" s="874"/>
      <c r="D16" s="3925" t="s">
        <v>1546</v>
      </c>
      <c r="E16" s="3926"/>
      <c r="F16" s="3926"/>
      <c r="G16" s="3926"/>
      <c r="H16" s="3926"/>
      <c r="I16" s="3926"/>
      <c r="J16" s="3926"/>
      <c r="K16" s="3926"/>
      <c r="L16" s="3926"/>
      <c r="M16" s="3926"/>
      <c r="N16" s="3926"/>
      <c r="O16" s="3926"/>
      <c r="P16" s="3926"/>
      <c r="Q16" s="877" t="s">
        <v>1545</v>
      </c>
      <c r="R16" s="877"/>
      <c r="S16" s="877"/>
      <c r="T16" s="877"/>
      <c r="U16" s="877"/>
      <c r="V16" s="877"/>
      <c r="W16" s="877"/>
      <c r="X16" s="877"/>
      <c r="Y16" s="877"/>
      <c r="Z16" s="877"/>
      <c r="AA16" s="877"/>
      <c r="AB16" s="878"/>
    </row>
    <row r="17" spans="1:29" ht="33.75" customHeight="1">
      <c r="B17" s="3936"/>
      <c r="C17" s="874"/>
      <c r="D17" s="3925" t="s">
        <v>1544</v>
      </c>
      <c r="E17" s="3926"/>
      <c r="F17" s="3926"/>
      <c r="G17" s="3926"/>
      <c r="H17" s="3926"/>
      <c r="I17" s="3926"/>
      <c r="J17" s="3926"/>
      <c r="K17" s="3926"/>
      <c r="L17" s="3926"/>
      <c r="M17" s="3926"/>
      <c r="N17" s="3926"/>
      <c r="O17" s="3926"/>
      <c r="P17" s="3926"/>
      <c r="Q17" s="877" t="s">
        <v>1542</v>
      </c>
      <c r="R17" s="877"/>
      <c r="S17" s="877"/>
      <c r="T17" s="877"/>
      <c r="U17" s="877"/>
      <c r="V17" s="877"/>
      <c r="W17" s="877"/>
      <c r="X17" s="877"/>
      <c r="Y17" s="877"/>
      <c r="Z17" s="877"/>
      <c r="AA17" s="877"/>
      <c r="AB17" s="878"/>
    </row>
    <row r="18" spans="1:29" ht="33.75" customHeight="1">
      <c r="B18" s="3936"/>
      <c r="C18" s="879"/>
      <c r="D18" s="3925" t="s">
        <v>1543</v>
      </c>
      <c r="E18" s="3926"/>
      <c r="F18" s="3926"/>
      <c r="G18" s="3926"/>
      <c r="H18" s="3926"/>
      <c r="I18" s="3926"/>
      <c r="J18" s="3926"/>
      <c r="K18" s="3926"/>
      <c r="L18" s="3926"/>
      <c r="M18" s="3926"/>
      <c r="N18" s="3926"/>
      <c r="O18" s="3926"/>
      <c r="P18" s="3926"/>
      <c r="Q18" s="877" t="s">
        <v>1542</v>
      </c>
      <c r="R18" s="877"/>
      <c r="S18" s="877"/>
      <c r="T18" s="877"/>
      <c r="U18" s="877"/>
      <c r="V18" s="877"/>
      <c r="W18" s="877"/>
      <c r="X18" s="877"/>
      <c r="Y18" s="877"/>
      <c r="Z18" s="877"/>
      <c r="AA18" s="877"/>
      <c r="AB18" s="878"/>
    </row>
    <row r="19" spans="1:29" ht="33.75" customHeight="1">
      <c r="B19" s="3936"/>
      <c r="C19" s="880"/>
      <c r="D19" s="3925" t="s">
        <v>1541</v>
      </c>
      <c r="E19" s="3926"/>
      <c r="F19" s="3926"/>
      <c r="G19" s="3926"/>
      <c r="H19" s="3926"/>
      <c r="I19" s="3926"/>
      <c r="J19" s="3926"/>
      <c r="K19" s="3926"/>
      <c r="L19" s="3926"/>
      <c r="M19" s="3926"/>
      <c r="N19" s="3926"/>
      <c r="O19" s="3926"/>
      <c r="P19" s="3926"/>
      <c r="Q19" s="877" t="s">
        <v>1540</v>
      </c>
      <c r="R19" s="877"/>
      <c r="S19" s="877"/>
      <c r="T19" s="877"/>
      <c r="U19" s="877"/>
      <c r="V19" s="877"/>
      <c r="W19" s="877"/>
      <c r="X19" s="877"/>
      <c r="Y19" s="877"/>
      <c r="Z19" s="877"/>
      <c r="AA19" s="877"/>
      <c r="AB19" s="878"/>
    </row>
    <row r="20" spans="1:29" ht="33.75" customHeight="1">
      <c r="B20" s="3936"/>
      <c r="C20" s="880"/>
      <c r="D20" s="3925" t="s">
        <v>1539</v>
      </c>
      <c r="E20" s="3926"/>
      <c r="F20" s="3926"/>
      <c r="G20" s="3926"/>
      <c r="H20" s="3926"/>
      <c r="I20" s="3926"/>
      <c r="J20" s="3926"/>
      <c r="K20" s="3926"/>
      <c r="L20" s="3926"/>
      <c r="M20" s="3926"/>
      <c r="N20" s="3926"/>
      <c r="O20" s="3926"/>
      <c r="P20" s="3926"/>
      <c r="Q20" s="881" t="s">
        <v>1538</v>
      </c>
      <c r="R20" s="881"/>
      <c r="S20" s="881"/>
      <c r="T20" s="881"/>
      <c r="U20" s="882"/>
      <c r="V20" s="882"/>
      <c r="W20" s="881"/>
      <c r="X20" s="881"/>
      <c r="Y20" s="881"/>
      <c r="Z20" s="881"/>
      <c r="AA20" s="881"/>
      <c r="AB20" s="883"/>
    </row>
    <row r="21" spans="1:29" ht="33.75" customHeight="1" thickBot="1">
      <c r="B21" s="3937"/>
      <c r="C21" s="884"/>
      <c r="D21" s="3927" t="s">
        <v>1537</v>
      </c>
      <c r="E21" s="3928"/>
      <c r="F21" s="3928"/>
      <c r="G21" s="3928"/>
      <c r="H21" s="3928"/>
      <c r="I21" s="3928"/>
      <c r="J21" s="3928"/>
      <c r="K21" s="3928"/>
      <c r="L21" s="3928"/>
      <c r="M21" s="3928"/>
      <c r="N21" s="3928"/>
      <c r="O21" s="3928"/>
      <c r="P21" s="3928"/>
      <c r="Q21" s="885" t="s">
        <v>1536</v>
      </c>
      <c r="R21" s="885"/>
      <c r="S21" s="885"/>
      <c r="T21" s="885"/>
      <c r="U21" s="885"/>
      <c r="V21" s="885"/>
      <c r="W21" s="885"/>
      <c r="X21" s="885"/>
      <c r="Y21" s="885"/>
      <c r="Z21" s="885"/>
      <c r="AA21" s="885"/>
      <c r="AB21" s="886"/>
    </row>
    <row r="22" spans="1:29" ht="6.75" customHeight="1">
      <c r="B22" s="3933"/>
      <c r="C22" s="3933"/>
      <c r="D22" s="3933"/>
      <c r="E22" s="3933"/>
      <c r="F22" s="3933"/>
      <c r="G22" s="3933"/>
      <c r="H22" s="3933"/>
      <c r="I22" s="3933"/>
      <c r="J22" s="3933"/>
      <c r="K22" s="3933"/>
      <c r="L22" s="3933"/>
      <c r="M22" s="3933"/>
      <c r="N22" s="3933"/>
      <c r="O22" s="3933"/>
      <c r="P22" s="3933"/>
      <c r="Q22" s="3933"/>
      <c r="R22" s="3933"/>
      <c r="S22" s="3933"/>
      <c r="T22" s="3933"/>
      <c r="U22" s="3933"/>
      <c r="V22" s="3933"/>
      <c r="W22" s="3933"/>
      <c r="X22" s="3933"/>
      <c r="Y22" s="3933"/>
      <c r="Z22" s="3933"/>
      <c r="AA22" s="3933"/>
      <c r="AB22" s="3933"/>
    </row>
    <row r="23" spans="1:29" ht="21" customHeight="1">
      <c r="A23" s="887"/>
      <c r="B23" s="3934" t="s">
        <v>1535</v>
      </c>
      <c r="C23" s="3934"/>
      <c r="D23" s="3934"/>
      <c r="E23" s="3934"/>
      <c r="F23" s="3934"/>
      <c r="G23" s="3934"/>
      <c r="H23" s="3934"/>
      <c r="I23" s="3934"/>
      <c r="J23" s="3934"/>
      <c r="K23" s="3934"/>
      <c r="L23" s="3934"/>
      <c r="M23" s="3934"/>
      <c r="N23" s="3934"/>
      <c r="O23" s="3934"/>
      <c r="P23" s="3934"/>
      <c r="Q23" s="3934"/>
      <c r="R23" s="3934"/>
      <c r="S23" s="3934"/>
      <c r="T23" s="3934"/>
      <c r="U23" s="3934"/>
      <c r="V23" s="3934"/>
      <c r="W23" s="3934"/>
      <c r="X23" s="3934"/>
      <c r="Y23" s="3934"/>
      <c r="Z23" s="3934"/>
      <c r="AA23" s="3934"/>
      <c r="AB23" s="3934"/>
      <c r="AC23" s="888"/>
    </row>
    <row r="24" spans="1:29" ht="21" customHeight="1">
      <c r="A24" s="887"/>
      <c r="B24" s="3934"/>
      <c r="C24" s="3934"/>
      <c r="D24" s="3934"/>
      <c r="E24" s="3934"/>
      <c r="F24" s="3934"/>
      <c r="G24" s="3934"/>
      <c r="H24" s="3934"/>
      <c r="I24" s="3934"/>
      <c r="J24" s="3934"/>
      <c r="K24" s="3934"/>
      <c r="L24" s="3934"/>
      <c r="M24" s="3934"/>
      <c r="N24" s="3934"/>
      <c r="O24" s="3934"/>
      <c r="P24" s="3934"/>
      <c r="Q24" s="3934"/>
      <c r="R24" s="3934"/>
      <c r="S24" s="3934"/>
      <c r="T24" s="3934"/>
      <c r="U24" s="3934"/>
      <c r="V24" s="3934"/>
      <c r="W24" s="3934"/>
      <c r="X24" s="3934"/>
      <c r="Y24" s="3934"/>
      <c r="Z24" s="3934"/>
      <c r="AA24" s="3934"/>
      <c r="AB24" s="3934"/>
      <c r="AC24" s="888"/>
    </row>
    <row r="25" spans="1:29" ht="21" customHeight="1">
      <c r="B25" s="3934"/>
      <c r="C25" s="3934"/>
      <c r="D25" s="3934"/>
      <c r="E25" s="3934"/>
      <c r="F25" s="3934"/>
      <c r="G25" s="3934"/>
      <c r="H25" s="3934"/>
      <c r="I25" s="3934"/>
      <c r="J25" s="3934"/>
      <c r="K25" s="3934"/>
      <c r="L25" s="3934"/>
      <c r="M25" s="3934"/>
      <c r="N25" s="3934"/>
      <c r="O25" s="3934"/>
      <c r="P25" s="3934"/>
      <c r="Q25" s="3934"/>
      <c r="R25" s="3934"/>
      <c r="S25" s="3934"/>
      <c r="T25" s="3934"/>
      <c r="U25" s="3934"/>
      <c r="V25" s="3934"/>
      <c r="W25" s="3934"/>
      <c r="X25" s="3934"/>
      <c r="Y25" s="3934"/>
      <c r="Z25" s="3934"/>
      <c r="AA25" s="3934"/>
      <c r="AB25" s="3934"/>
      <c r="AC25" s="888"/>
    </row>
    <row r="26" spans="1:29" ht="16.5" customHeight="1">
      <c r="A26" s="864"/>
      <c r="B26" s="3934"/>
      <c r="C26" s="3934"/>
      <c r="D26" s="3934"/>
      <c r="E26" s="3934"/>
      <c r="F26" s="3934"/>
      <c r="G26" s="3934"/>
      <c r="H26" s="3934"/>
      <c r="I26" s="3934"/>
      <c r="J26" s="3934"/>
      <c r="K26" s="3934"/>
      <c r="L26" s="3934"/>
      <c r="M26" s="3934"/>
      <c r="N26" s="3934"/>
      <c r="O26" s="3934"/>
      <c r="P26" s="3934"/>
      <c r="Q26" s="3934"/>
      <c r="R26" s="3934"/>
      <c r="S26" s="3934"/>
      <c r="T26" s="3934"/>
      <c r="U26" s="3934"/>
      <c r="V26" s="3934"/>
      <c r="W26" s="3934"/>
      <c r="X26" s="3934"/>
      <c r="Y26" s="3934"/>
      <c r="Z26" s="3934"/>
      <c r="AA26" s="3934"/>
      <c r="AB26" s="3934"/>
      <c r="AC26" s="888"/>
    </row>
    <row r="27" spans="1:29" ht="24" customHeight="1">
      <c r="A27" s="864"/>
      <c r="B27" s="3934"/>
      <c r="C27" s="3934"/>
      <c r="D27" s="3934"/>
      <c r="E27" s="3934"/>
      <c r="F27" s="3934"/>
      <c r="G27" s="3934"/>
      <c r="H27" s="3934"/>
      <c r="I27" s="3934"/>
      <c r="J27" s="3934"/>
      <c r="K27" s="3934"/>
      <c r="L27" s="3934"/>
      <c r="M27" s="3934"/>
      <c r="N27" s="3934"/>
      <c r="O27" s="3934"/>
      <c r="P27" s="3934"/>
      <c r="Q27" s="3934"/>
      <c r="R27" s="3934"/>
      <c r="S27" s="3934"/>
      <c r="T27" s="3934"/>
      <c r="U27" s="3934"/>
      <c r="V27" s="3934"/>
      <c r="W27" s="3934"/>
      <c r="X27" s="3934"/>
      <c r="Y27" s="3934"/>
      <c r="Z27" s="3934"/>
      <c r="AA27" s="3934"/>
      <c r="AB27" s="3934"/>
      <c r="AC27" s="888"/>
    </row>
    <row r="28" spans="1:29" ht="24" customHeight="1">
      <c r="A28" s="864"/>
      <c r="B28" s="3934"/>
      <c r="C28" s="3934"/>
      <c r="D28" s="3934"/>
      <c r="E28" s="3934"/>
      <c r="F28" s="3934"/>
      <c r="G28" s="3934"/>
      <c r="H28" s="3934"/>
      <c r="I28" s="3934"/>
      <c r="J28" s="3934"/>
      <c r="K28" s="3934"/>
      <c r="L28" s="3934"/>
      <c r="M28" s="3934"/>
      <c r="N28" s="3934"/>
      <c r="O28" s="3934"/>
      <c r="P28" s="3934"/>
      <c r="Q28" s="3934"/>
      <c r="R28" s="3934"/>
      <c r="S28" s="3934"/>
      <c r="T28" s="3934"/>
      <c r="U28" s="3934"/>
      <c r="V28" s="3934"/>
      <c r="W28" s="3934"/>
      <c r="X28" s="3934"/>
      <c r="Y28" s="3934"/>
      <c r="Z28" s="3934"/>
      <c r="AA28" s="3934"/>
      <c r="AB28" s="3934"/>
      <c r="AC28" s="888"/>
    </row>
    <row r="29" spans="1:29" ht="3" customHeight="1">
      <c r="A29" s="889"/>
      <c r="B29" s="890"/>
      <c r="C29" s="891"/>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row>
    <row r="30" spans="1:29" ht="24" customHeight="1">
      <c r="A30" s="864"/>
      <c r="B30" s="892"/>
      <c r="C30" s="3929"/>
      <c r="D30" s="3929"/>
      <c r="E30" s="3929"/>
      <c r="F30" s="3929"/>
      <c r="G30" s="3929"/>
      <c r="H30" s="3929"/>
      <c r="I30" s="3929"/>
      <c r="J30" s="3929"/>
      <c r="K30" s="3929"/>
      <c r="L30" s="3929"/>
      <c r="M30" s="3929"/>
      <c r="N30" s="3929"/>
      <c r="O30" s="3929"/>
      <c r="P30" s="3929"/>
      <c r="Q30" s="3929"/>
      <c r="R30" s="3929"/>
      <c r="S30" s="3929"/>
      <c r="T30" s="3929"/>
      <c r="U30" s="3929"/>
      <c r="V30" s="3929"/>
      <c r="W30" s="3929"/>
      <c r="X30" s="3929"/>
      <c r="Y30" s="3929"/>
      <c r="Z30" s="3929"/>
      <c r="AA30" s="3929"/>
      <c r="AB30" s="3929"/>
      <c r="AC30" s="3929"/>
    </row>
    <row r="31" spans="1:29" ht="24" customHeight="1">
      <c r="A31" s="864"/>
      <c r="B31" s="892"/>
      <c r="C31" s="3929"/>
      <c r="D31" s="3929"/>
      <c r="E31" s="3929"/>
      <c r="F31" s="3929"/>
      <c r="G31" s="3929"/>
      <c r="H31" s="3929"/>
      <c r="I31" s="3929"/>
      <c r="J31" s="3929"/>
      <c r="K31" s="3929"/>
      <c r="L31" s="3929"/>
      <c r="M31" s="3929"/>
      <c r="N31" s="3929"/>
      <c r="O31" s="3929"/>
      <c r="P31" s="3929"/>
      <c r="Q31" s="3929"/>
      <c r="R31" s="3929"/>
      <c r="S31" s="3929"/>
      <c r="T31" s="3929"/>
      <c r="U31" s="3929"/>
      <c r="V31" s="3929"/>
      <c r="W31" s="3929"/>
      <c r="X31" s="3929"/>
      <c r="Y31" s="3929"/>
      <c r="Z31" s="3929"/>
      <c r="AA31" s="3929"/>
      <c r="AB31" s="3929"/>
      <c r="AC31" s="3929"/>
    </row>
    <row r="32" spans="1:29" ht="24" customHeight="1">
      <c r="A32" s="864"/>
      <c r="B32" s="608"/>
      <c r="C32" s="864"/>
      <c r="D32" s="864"/>
      <c r="E32" s="864"/>
      <c r="F32" s="864"/>
      <c r="G32" s="864"/>
      <c r="H32" s="864"/>
      <c r="I32" s="864"/>
      <c r="J32" s="864"/>
      <c r="K32" s="864"/>
      <c r="L32" s="864"/>
      <c r="M32" s="864"/>
      <c r="N32" s="864"/>
      <c r="O32" s="864"/>
      <c r="P32" s="864"/>
      <c r="Q32" s="864"/>
      <c r="R32" s="864"/>
      <c r="S32" s="864"/>
      <c r="T32" s="864"/>
      <c r="U32" s="864"/>
      <c r="V32" s="864"/>
      <c r="W32" s="864"/>
      <c r="X32" s="864"/>
      <c r="Y32" s="864"/>
      <c r="Z32" s="864"/>
      <c r="AA32" s="864"/>
      <c r="AB32" s="864"/>
      <c r="AC32" s="864"/>
    </row>
    <row r="33" spans="1:29" ht="24" customHeight="1">
      <c r="A33" s="864"/>
      <c r="B33" s="892"/>
      <c r="C33" s="3929"/>
      <c r="D33" s="3929"/>
      <c r="E33" s="3929"/>
      <c r="F33" s="3929"/>
      <c r="G33" s="3929"/>
      <c r="H33" s="3929"/>
      <c r="I33" s="3929"/>
      <c r="J33" s="3929"/>
      <c r="K33" s="3929"/>
      <c r="L33" s="3929"/>
      <c r="M33" s="3929"/>
      <c r="N33" s="3929"/>
      <c r="O33" s="3929"/>
      <c r="P33" s="3929"/>
      <c r="Q33" s="3929"/>
      <c r="R33" s="3929"/>
      <c r="S33" s="3929"/>
      <c r="T33" s="3929"/>
      <c r="U33" s="3929"/>
      <c r="V33" s="3929"/>
      <c r="W33" s="3929"/>
      <c r="X33" s="3929"/>
      <c r="Y33" s="3929"/>
      <c r="Z33" s="3929"/>
      <c r="AA33" s="3929"/>
      <c r="AB33" s="3929"/>
      <c r="AC33" s="3929"/>
    </row>
    <row r="34" spans="1:29" ht="24" customHeight="1">
      <c r="A34" s="864"/>
      <c r="B34" s="892"/>
      <c r="C34" s="3929"/>
      <c r="D34" s="3929"/>
      <c r="E34" s="3929"/>
      <c r="F34" s="3929"/>
      <c r="G34" s="3929"/>
      <c r="H34" s="3929"/>
      <c r="I34" s="3929"/>
      <c r="J34" s="3929"/>
      <c r="K34" s="3929"/>
      <c r="L34" s="3929"/>
      <c r="M34" s="3929"/>
      <c r="N34" s="3929"/>
      <c r="O34" s="3929"/>
      <c r="P34" s="3929"/>
      <c r="Q34" s="3929"/>
      <c r="R34" s="3929"/>
      <c r="S34" s="3929"/>
      <c r="T34" s="3929"/>
      <c r="U34" s="3929"/>
      <c r="V34" s="3929"/>
      <c r="W34" s="3929"/>
      <c r="X34" s="3929"/>
      <c r="Y34" s="3929"/>
      <c r="Z34" s="3929"/>
      <c r="AA34" s="3929"/>
      <c r="AB34" s="3929"/>
      <c r="AC34" s="3929"/>
    </row>
    <row r="35" spans="1:29" ht="24" customHeight="1">
      <c r="A35" s="864"/>
      <c r="B35" s="608"/>
      <c r="C35" s="864"/>
      <c r="D35" s="864"/>
      <c r="E35" s="864"/>
      <c r="F35" s="864"/>
      <c r="G35" s="864"/>
      <c r="H35" s="864"/>
      <c r="I35" s="864"/>
      <c r="J35" s="864"/>
      <c r="K35" s="864"/>
      <c r="L35" s="864"/>
      <c r="M35" s="864"/>
      <c r="N35" s="864"/>
      <c r="O35" s="864"/>
      <c r="P35" s="864"/>
      <c r="Q35" s="864"/>
      <c r="R35" s="864"/>
      <c r="S35" s="864"/>
      <c r="T35" s="864"/>
      <c r="U35" s="864"/>
      <c r="V35" s="864"/>
      <c r="W35" s="864"/>
      <c r="X35" s="864"/>
      <c r="Y35" s="864"/>
      <c r="Z35" s="864"/>
      <c r="AA35" s="864"/>
      <c r="AB35" s="864"/>
      <c r="AC35" s="864"/>
    </row>
    <row r="36" spans="1:29" ht="24" customHeight="1">
      <c r="A36" s="864"/>
      <c r="B36" s="892"/>
      <c r="C36" s="3929"/>
      <c r="D36" s="3929"/>
      <c r="E36" s="3929"/>
      <c r="F36" s="3929"/>
      <c r="G36" s="3929"/>
      <c r="H36" s="3929"/>
      <c r="I36" s="3929"/>
      <c r="J36" s="3929"/>
      <c r="K36" s="3929"/>
      <c r="L36" s="3929"/>
      <c r="M36" s="3929"/>
      <c r="N36" s="3929"/>
      <c r="O36" s="3929"/>
      <c r="P36" s="3929"/>
      <c r="Q36" s="3929"/>
      <c r="R36" s="3929"/>
      <c r="S36" s="3929"/>
      <c r="T36" s="3929"/>
      <c r="U36" s="3929"/>
      <c r="V36" s="3929"/>
      <c r="W36" s="3929"/>
      <c r="X36" s="3929"/>
      <c r="Y36" s="3929"/>
      <c r="Z36" s="3929"/>
      <c r="AA36" s="3929"/>
      <c r="AB36" s="3929"/>
      <c r="AC36" s="3929"/>
    </row>
    <row r="37" spans="1:29" ht="24" customHeight="1">
      <c r="A37" s="864"/>
      <c r="B37" s="892"/>
      <c r="C37" s="3929"/>
      <c r="D37" s="3929"/>
      <c r="E37" s="3929"/>
      <c r="F37" s="3929"/>
      <c r="G37" s="3929"/>
      <c r="H37" s="3929"/>
      <c r="I37" s="3929"/>
      <c r="J37" s="3929"/>
      <c r="K37" s="3929"/>
      <c r="L37" s="3929"/>
      <c r="M37" s="3929"/>
      <c r="N37" s="3929"/>
      <c r="O37" s="3929"/>
      <c r="P37" s="3929"/>
      <c r="Q37" s="3929"/>
      <c r="R37" s="3929"/>
      <c r="S37" s="3929"/>
      <c r="T37" s="3929"/>
      <c r="U37" s="3929"/>
      <c r="V37" s="3929"/>
      <c r="W37" s="3929"/>
      <c r="X37" s="3929"/>
      <c r="Y37" s="3929"/>
      <c r="Z37" s="3929"/>
      <c r="AA37" s="3929"/>
      <c r="AB37" s="3929"/>
      <c r="AC37" s="3929"/>
    </row>
    <row r="38" spans="1:29" ht="24" customHeight="1">
      <c r="A38" s="864"/>
      <c r="B38" s="892"/>
      <c r="C38" s="893"/>
      <c r="D38" s="893"/>
      <c r="E38" s="893"/>
      <c r="F38" s="893"/>
      <c r="G38" s="893"/>
      <c r="H38" s="893"/>
      <c r="I38" s="893"/>
      <c r="J38" s="893"/>
      <c r="K38" s="893"/>
      <c r="L38" s="893"/>
      <c r="M38" s="893"/>
      <c r="N38" s="893"/>
      <c r="O38" s="893"/>
      <c r="P38" s="893"/>
      <c r="Q38" s="893"/>
      <c r="R38" s="893"/>
      <c r="S38" s="893"/>
      <c r="T38" s="893"/>
      <c r="U38" s="893"/>
      <c r="V38" s="893"/>
      <c r="W38" s="893"/>
      <c r="X38" s="893"/>
      <c r="Y38" s="893"/>
      <c r="Z38" s="893"/>
      <c r="AA38" s="893"/>
      <c r="AB38" s="893"/>
      <c r="AC38" s="893"/>
    </row>
    <row r="39" spans="1:29" ht="24" customHeight="1">
      <c r="A39" s="864"/>
      <c r="B39" s="892"/>
      <c r="C39" s="3929"/>
      <c r="D39" s="3929"/>
      <c r="E39" s="3929"/>
      <c r="F39" s="3929"/>
      <c r="G39" s="3929"/>
      <c r="H39" s="3929"/>
      <c r="I39" s="3929"/>
      <c r="J39" s="3929"/>
      <c r="K39" s="3929"/>
      <c r="L39" s="3929"/>
      <c r="M39" s="3929"/>
      <c r="N39" s="3929"/>
      <c r="O39" s="3929"/>
      <c r="P39" s="3929"/>
      <c r="Q39" s="3929"/>
      <c r="R39" s="3929"/>
      <c r="S39" s="3929"/>
      <c r="T39" s="3929"/>
      <c r="U39" s="3929"/>
      <c r="V39" s="3929"/>
      <c r="W39" s="3929"/>
      <c r="X39" s="3929"/>
      <c r="Y39" s="3929"/>
      <c r="Z39" s="3929"/>
      <c r="AA39" s="3929"/>
      <c r="AB39" s="3929"/>
      <c r="AC39" s="3929"/>
    </row>
    <row r="40" spans="1:29" ht="24" customHeight="1">
      <c r="A40" s="864"/>
      <c r="B40" s="892"/>
      <c r="C40" s="3929"/>
      <c r="D40" s="3929"/>
      <c r="E40" s="3929"/>
      <c r="F40" s="3929"/>
      <c r="G40" s="3929"/>
      <c r="H40" s="3929"/>
      <c r="I40" s="3929"/>
      <c r="J40" s="3929"/>
      <c r="K40" s="3929"/>
      <c r="L40" s="3929"/>
      <c r="M40" s="3929"/>
      <c r="N40" s="3929"/>
      <c r="O40" s="3929"/>
      <c r="P40" s="3929"/>
      <c r="Q40" s="3929"/>
      <c r="R40" s="3929"/>
      <c r="S40" s="3929"/>
      <c r="T40" s="3929"/>
      <c r="U40" s="3929"/>
      <c r="V40" s="3929"/>
      <c r="W40" s="3929"/>
      <c r="X40" s="3929"/>
      <c r="Y40" s="3929"/>
      <c r="Z40" s="3929"/>
      <c r="AA40" s="3929"/>
      <c r="AB40" s="3929"/>
      <c r="AC40" s="3929"/>
    </row>
    <row r="41" spans="1:29" ht="24" customHeight="1">
      <c r="A41" s="864"/>
      <c r="B41" s="864"/>
      <c r="C41" s="893"/>
      <c r="D41" s="893"/>
      <c r="E41" s="893"/>
      <c r="F41" s="893"/>
      <c r="G41" s="893"/>
      <c r="H41" s="893"/>
      <c r="I41" s="893"/>
      <c r="J41" s="893"/>
      <c r="K41" s="893"/>
      <c r="L41" s="893"/>
      <c r="M41" s="893"/>
      <c r="N41" s="893"/>
      <c r="O41" s="893"/>
      <c r="P41" s="893"/>
      <c r="Q41" s="893"/>
      <c r="R41" s="893"/>
      <c r="S41" s="893"/>
      <c r="T41" s="893"/>
      <c r="U41" s="893"/>
      <c r="V41" s="893"/>
      <c r="W41" s="893"/>
      <c r="X41" s="893"/>
      <c r="Y41" s="893"/>
      <c r="Z41" s="893"/>
      <c r="AA41" s="893"/>
      <c r="AB41" s="893"/>
      <c r="AC41" s="893"/>
    </row>
    <row r="42" spans="1:29" ht="24" customHeight="1">
      <c r="A42" s="609"/>
      <c r="C42" s="864"/>
      <c r="D42" s="864"/>
      <c r="E42" s="864"/>
      <c r="F42" s="864"/>
      <c r="G42" s="864"/>
      <c r="H42" s="864"/>
      <c r="I42" s="864"/>
      <c r="J42" s="864"/>
      <c r="K42" s="864"/>
      <c r="L42" s="864"/>
      <c r="M42" s="864"/>
      <c r="N42" s="864"/>
      <c r="O42" s="864"/>
      <c r="P42" s="864"/>
      <c r="Q42" s="864"/>
      <c r="R42" s="864"/>
      <c r="S42" s="864"/>
      <c r="T42" s="864"/>
      <c r="U42" s="864"/>
      <c r="V42" s="864"/>
      <c r="W42" s="864"/>
      <c r="X42" s="864"/>
      <c r="Y42" s="864"/>
      <c r="Z42" s="864"/>
      <c r="AA42" s="864"/>
      <c r="AB42" s="864"/>
      <c r="AC42" s="864"/>
    </row>
    <row r="43" spans="1:29" ht="24" customHeight="1">
      <c r="A43" s="864"/>
      <c r="B43" s="608"/>
      <c r="C43" s="864"/>
      <c r="D43" s="864"/>
      <c r="E43" s="864"/>
      <c r="F43" s="864"/>
      <c r="G43" s="864"/>
      <c r="H43" s="864"/>
      <c r="I43" s="864"/>
      <c r="J43" s="864"/>
      <c r="K43" s="864"/>
      <c r="L43" s="864"/>
      <c r="M43" s="864"/>
      <c r="N43" s="864"/>
      <c r="O43" s="864"/>
      <c r="P43" s="864"/>
      <c r="Q43" s="864"/>
      <c r="R43" s="864"/>
      <c r="S43" s="864"/>
      <c r="T43" s="864"/>
      <c r="U43" s="864"/>
      <c r="V43" s="864"/>
      <c r="W43" s="864"/>
      <c r="X43" s="864"/>
      <c r="Y43" s="864"/>
      <c r="Z43" s="864"/>
      <c r="AA43" s="864"/>
      <c r="AB43" s="864"/>
      <c r="AC43" s="864"/>
    </row>
    <row r="44" spans="1:29" ht="24" customHeight="1">
      <c r="A44" s="864"/>
      <c r="B44" s="892"/>
      <c r="C44" s="3929"/>
      <c r="D44" s="3929"/>
      <c r="E44" s="3929"/>
      <c r="F44" s="3929"/>
      <c r="G44" s="3929"/>
      <c r="H44" s="3929"/>
      <c r="I44" s="3929"/>
      <c r="J44" s="3929"/>
      <c r="K44" s="3929"/>
      <c r="L44" s="3929"/>
      <c r="M44" s="3929"/>
      <c r="N44" s="3929"/>
      <c r="O44" s="3929"/>
      <c r="P44" s="3929"/>
      <c r="Q44" s="3929"/>
      <c r="R44" s="3929"/>
      <c r="S44" s="3929"/>
      <c r="T44" s="3929"/>
      <c r="U44" s="3929"/>
      <c r="V44" s="3929"/>
      <c r="W44" s="3929"/>
      <c r="X44" s="3929"/>
      <c r="Y44" s="3929"/>
      <c r="Z44" s="3929"/>
      <c r="AA44" s="3929"/>
      <c r="AB44" s="3929"/>
      <c r="AC44" s="3929"/>
    </row>
    <row r="45" spans="1:29" ht="24" customHeight="1">
      <c r="A45" s="864"/>
      <c r="B45" s="892"/>
      <c r="C45" s="3929"/>
      <c r="D45" s="3929"/>
      <c r="E45" s="3929"/>
      <c r="F45" s="3929"/>
      <c r="G45" s="3929"/>
      <c r="H45" s="3929"/>
      <c r="I45" s="3929"/>
      <c r="J45" s="3929"/>
      <c r="K45" s="3929"/>
      <c r="L45" s="3929"/>
      <c r="M45" s="3929"/>
      <c r="N45" s="3929"/>
      <c r="O45" s="3929"/>
      <c r="P45" s="3929"/>
      <c r="Q45" s="3929"/>
      <c r="R45" s="3929"/>
      <c r="S45" s="3929"/>
      <c r="T45" s="3929"/>
      <c r="U45" s="3929"/>
      <c r="V45" s="3929"/>
      <c r="W45" s="3929"/>
      <c r="X45" s="3929"/>
      <c r="Y45" s="3929"/>
      <c r="Z45" s="3929"/>
      <c r="AA45" s="3929"/>
      <c r="AB45" s="3929"/>
      <c r="AC45" s="3929"/>
    </row>
    <row r="46" spans="1:29" ht="24" customHeight="1">
      <c r="A46" s="864"/>
      <c r="B46" s="608"/>
      <c r="C46" s="864"/>
      <c r="D46" s="864"/>
      <c r="E46" s="864"/>
      <c r="F46" s="864"/>
      <c r="G46" s="864"/>
      <c r="H46" s="864"/>
      <c r="I46" s="864"/>
      <c r="J46" s="864"/>
      <c r="K46" s="864"/>
      <c r="L46" s="864"/>
      <c r="M46" s="864"/>
      <c r="N46" s="864"/>
      <c r="O46" s="864"/>
      <c r="P46" s="864"/>
      <c r="Q46" s="864"/>
      <c r="R46" s="864"/>
      <c r="S46" s="864"/>
      <c r="T46" s="864"/>
      <c r="U46" s="864"/>
      <c r="V46" s="864"/>
      <c r="W46" s="864"/>
      <c r="X46" s="864"/>
      <c r="Y46" s="864"/>
      <c r="Z46" s="864"/>
      <c r="AA46" s="864"/>
      <c r="AB46" s="864"/>
      <c r="AC46" s="864"/>
    </row>
    <row r="47" spans="1:29" ht="24" customHeight="1">
      <c r="A47" s="864"/>
      <c r="B47" s="892"/>
      <c r="C47" s="3929"/>
      <c r="D47" s="3929"/>
      <c r="E47" s="3929"/>
      <c r="F47" s="3929"/>
      <c r="G47" s="3929"/>
      <c r="H47" s="3929"/>
      <c r="I47" s="3929"/>
      <c r="J47" s="3929"/>
      <c r="K47" s="3929"/>
      <c r="L47" s="3929"/>
      <c r="M47" s="3929"/>
      <c r="N47" s="3929"/>
      <c r="O47" s="3929"/>
      <c r="P47" s="3929"/>
      <c r="Q47" s="3929"/>
      <c r="R47" s="3929"/>
      <c r="S47" s="3929"/>
      <c r="T47" s="3929"/>
      <c r="U47" s="3929"/>
      <c r="V47" s="3929"/>
      <c r="W47" s="3929"/>
      <c r="X47" s="3929"/>
      <c r="Y47" s="3929"/>
      <c r="Z47" s="3929"/>
      <c r="AA47" s="3929"/>
      <c r="AB47" s="3929"/>
      <c r="AC47" s="3929"/>
    </row>
    <row r="48" spans="1:29" ht="24" customHeight="1">
      <c r="A48" s="864"/>
      <c r="B48" s="892"/>
      <c r="C48" s="3929"/>
      <c r="D48" s="3929"/>
      <c r="E48" s="3929"/>
      <c r="F48" s="3929"/>
      <c r="G48" s="3929"/>
      <c r="H48" s="3929"/>
      <c r="I48" s="3929"/>
      <c r="J48" s="3929"/>
      <c r="K48" s="3929"/>
      <c r="L48" s="3929"/>
      <c r="M48" s="3929"/>
      <c r="N48" s="3929"/>
      <c r="O48" s="3929"/>
      <c r="P48" s="3929"/>
      <c r="Q48" s="3929"/>
      <c r="R48" s="3929"/>
      <c r="S48" s="3929"/>
      <c r="T48" s="3929"/>
      <c r="U48" s="3929"/>
      <c r="V48" s="3929"/>
      <c r="W48" s="3929"/>
      <c r="X48" s="3929"/>
      <c r="Y48" s="3929"/>
      <c r="Z48" s="3929"/>
      <c r="AA48" s="3929"/>
      <c r="AB48" s="3929"/>
      <c r="AC48" s="3929"/>
    </row>
    <row r="49" spans="1:29" ht="24" customHeight="1">
      <c r="A49" s="864"/>
      <c r="B49" s="864"/>
      <c r="C49" s="893"/>
      <c r="D49" s="893"/>
      <c r="E49" s="893"/>
      <c r="F49" s="893"/>
      <c r="G49" s="893"/>
      <c r="H49" s="893"/>
      <c r="I49" s="893"/>
      <c r="J49" s="893"/>
      <c r="K49" s="893"/>
      <c r="L49" s="893"/>
      <c r="M49" s="893"/>
      <c r="N49" s="893"/>
      <c r="O49" s="893"/>
      <c r="P49" s="893"/>
      <c r="Q49" s="893"/>
      <c r="R49" s="893"/>
      <c r="S49" s="893"/>
      <c r="T49" s="893"/>
      <c r="U49" s="893"/>
      <c r="V49" s="893"/>
      <c r="W49" s="893"/>
      <c r="X49" s="893"/>
      <c r="Y49" s="893"/>
      <c r="Z49" s="893"/>
      <c r="AA49" s="893"/>
      <c r="AB49" s="893"/>
      <c r="AC49" s="893"/>
    </row>
    <row r="50" spans="1:29" ht="24" customHeight="1">
      <c r="A50" s="864"/>
      <c r="C50" s="864"/>
      <c r="D50" s="864"/>
      <c r="E50" s="864"/>
      <c r="F50" s="864"/>
      <c r="G50" s="864"/>
      <c r="H50" s="864"/>
      <c r="I50" s="864"/>
      <c r="J50" s="864"/>
      <c r="K50" s="864"/>
      <c r="L50" s="864"/>
      <c r="M50" s="864"/>
      <c r="N50" s="864"/>
      <c r="O50" s="864"/>
      <c r="P50" s="864"/>
      <c r="Q50" s="864"/>
      <c r="R50" s="864"/>
      <c r="S50" s="864"/>
      <c r="T50" s="864"/>
      <c r="U50" s="864"/>
      <c r="V50" s="864"/>
      <c r="W50" s="864"/>
      <c r="X50" s="864"/>
      <c r="Y50" s="864"/>
      <c r="Z50" s="864"/>
      <c r="AA50" s="864"/>
      <c r="AB50" s="864"/>
      <c r="AC50" s="864"/>
    </row>
    <row r="51" spans="1:29" ht="24" customHeight="1">
      <c r="A51" s="864"/>
      <c r="B51" s="608"/>
      <c r="C51" s="864"/>
      <c r="D51" s="864"/>
      <c r="E51" s="864"/>
      <c r="F51" s="864"/>
      <c r="G51" s="864"/>
      <c r="H51" s="864"/>
      <c r="I51" s="864"/>
      <c r="J51" s="864"/>
      <c r="K51" s="864"/>
      <c r="L51" s="864"/>
      <c r="M51" s="864"/>
      <c r="N51" s="864"/>
      <c r="O51" s="864"/>
      <c r="P51" s="864"/>
      <c r="Q51" s="864"/>
      <c r="R51" s="864"/>
      <c r="S51" s="864"/>
      <c r="T51" s="864"/>
      <c r="U51" s="864"/>
      <c r="V51" s="864"/>
      <c r="W51" s="864"/>
      <c r="X51" s="864"/>
      <c r="Y51" s="864"/>
      <c r="Z51" s="864"/>
      <c r="AA51" s="864"/>
      <c r="AB51" s="864"/>
      <c r="AC51" s="864"/>
    </row>
    <row r="52" spans="1:29" ht="24" customHeight="1">
      <c r="A52" s="864"/>
      <c r="B52" s="892"/>
      <c r="C52" s="3929"/>
      <c r="D52" s="3929"/>
      <c r="E52" s="3929"/>
      <c r="F52" s="3929"/>
      <c r="G52" s="3929"/>
      <c r="H52" s="3929"/>
      <c r="I52" s="3929"/>
      <c r="J52" s="3929"/>
      <c r="K52" s="3929"/>
      <c r="L52" s="3929"/>
      <c r="M52" s="3929"/>
      <c r="N52" s="3929"/>
      <c r="O52" s="3929"/>
      <c r="P52" s="3929"/>
      <c r="Q52" s="3929"/>
      <c r="R52" s="3929"/>
      <c r="S52" s="3929"/>
      <c r="T52" s="3929"/>
      <c r="U52" s="3929"/>
      <c r="V52" s="3929"/>
      <c r="W52" s="3929"/>
      <c r="X52" s="3929"/>
      <c r="Y52" s="3929"/>
      <c r="Z52" s="3929"/>
      <c r="AA52" s="3929"/>
      <c r="AB52" s="3929"/>
      <c r="AC52" s="3929"/>
    </row>
    <row r="53" spans="1:29" ht="24" customHeight="1">
      <c r="A53" s="864"/>
      <c r="B53" s="892"/>
      <c r="C53" s="3929"/>
      <c r="D53" s="3929"/>
      <c r="E53" s="3929"/>
      <c r="F53" s="3929"/>
      <c r="G53" s="3929"/>
      <c r="H53" s="3929"/>
      <c r="I53" s="3929"/>
      <c r="J53" s="3929"/>
      <c r="K53" s="3929"/>
      <c r="L53" s="3929"/>
      <c r="M53" s="3929"/>
      <c r="N53" s="3929"/>
      <c r="O53" s="3929"/>
      <c r="P53" s="3929"/>
      <c r="Q53" s="3929"/>
      <c r="R53" s="3929"/>
      <c r="S53" s="3929"/>
      <c r="T53" s="3929"/>
      <c r="U53" s="3929"/>
      <c r="V53" s="3929"/>
      <c r="W53" s="3929"/>
      <c r="X53" s="3929"/>
      <c r="Y53" s="3929"/>
      <c r="Z53" s="3929"/>
      <c r="AA53" s="3929"/>
      <c r="AB53" s="3929"/>
      <c r="AC53" s="3929"/>
    </row>
    <row r="54" spans="1:29" ht="24" customHeight="1">
      <c r="A54" s="864"/>
      <c r="B54" s="892"/>
      <c r="C54" s="3929"/>
      <c r="D54" s="3929"/>
      <c r="E54" s="3929"/>
      <c r="F54" s="3929"/>
      <c r="G54" s="3929"/>
      <c r="H54" s="3929"/>
      <c r="I54" s="3929"/>
      <c r="J54" s="3929"/>
      <c r="K54" s="3929"/>
      <c r="L54" s="3929"/>
      <c r="M54" s="3929"/>
      <c r="N54" s="3929"/>
      <c r="O54" s="3929"/>
      <c r="P54" s="3929"/>
      <c r="Q54" s="3929"/>
      <c r="R54" s="3929"/>
      <c r="S54" s="3929"/>
      <c r="T54" s="3929"/>
      <c r="U54" s="3929"/>
      <c r="V54" s="3929"/>
      <c r="W54" s="3929"/>
      <c r="X54" s="3929"/>
      <c r="Y54" s="3929"/>
      <c r="Z54" s="3929"/>
      <c r="AA54" s="3929"/>
      <c r="AB54" s="3929"/>
      <c r="AC54" s="3929"/>
    </row>
    <row r="55" spans="1:29" ht="24" customHeight="1">
      <c r="A55" s="864"/>
      <c r="B55" s="892"/>
      <c r="C55" s="893"/>
      <c r="D55" s="893"/>
      <c r="E55" s="893"/>
      <c r="F55" s="893"/>
      <c r="G55" s="893"/>
      <c r="H55" s="893"/>
      <c r="I55" s="893"/>
      <c r="J55" s="893"/>
      <c r="K55" s="893"/>
      <c r="L55" s="893"/>
      <c r="M55" s="893"/>
      <c r="N55" s="893"/>
      <c r="O55" s="893"/>
      <c r="P55" s="893"/>
      <c r="Q55" s="893"/>
      <c r="R55" s="893"/>
      <c r="S55" s="893"/>
      <c r="T55" s="893"/>
      <c r="U55" s="893"/>
      <c r="V55" s="893"/>
      <c r="W55" s="893"/>
      <c r="X55" s="893"/>
      <c r="Y55" s="893"/>
      <c r="Z55" s="893"/>
      <c r="AA55" s="893"/>
      <c r="AB55" s="893"/>
      <c r="AC55" s="893"/>
    </row>
    <row r="56" spans="1:29" ht="24" customHeight="1">
      <c r="A56" s="864"/>
      <c r="B56" s="892"/>
      <c r="C56" s="893"/>
      <c r="D56" s="893"/>
      <c r="E56" s="893"/>
      <c r="F56" s="893"/>
      <c r="G56" s="893"/>
      <c r="H56" s="893"/>
      <c r="I56" s="893"/>
      <c r="J56" s="893"/>
      <c r="K56" s="893"/>
      <c r="L56" s="893"/>
      <c r="M56" s="893"/>
      <c r="N56" s="893"/>
      <c r="O56" s="893"/>
      <c r="P56" s="893"/>
      <c r="Q56" s="893"/>
      <c r="R56" s="893"/>
      <c r="S56" s="893"/>
      <c r="T56" s="893"/>
      <c r="U56" s="893"/>
      <c r="V56" s="893"/>
      <c r="W56" s="893"/>
      <c r="X56" s="893"/>
      <c r="Y56" s="893"/>
      <c r="Z56" s="893"/>
      <c r="AA56" s="893"/>
      <c r="AB56" s="893"/>
      <c r="AC56" s="893"/>
    </row>
    <row r="57" spans="1:29" ht="17.25" customHeight="1">
      <c r="C57" s="864"/>
      <c r="D57" s="864"/>
      <c r="E57" s="864"/>
      <c r="F57" s="864"/>
      <c r="G57" s="864"/>
      <c r="H57" s="864"/>
      <c r="I57" s="864"/>
      <c r="J57" s="864"/>
      <c r="K57" s="864"/>
      <c r="L57" s="864"/>
      <c r="M57" s="864"/>
      <c r="N57" s="864"/>
      <c r="O57" s="864"/>
      <c r="P57" s="864"/>
      <c r="Q57" s="864"/>
      <c r="R57" s="864"/>
      <c r="S57" s="864"/>
      <c r="T57" s="864"/>
      <c r="U57" s="864"/>
      <c r="V57" s="864"/>
      <c r="W57" s="864"/>
      <c r="X57" s="864"/>
      <c r="Y57" s="864"/>
      <c r="Z57" s="864"/>
      <c r="AA57" s="864"/>
      <c r="AB57" s="864"/>
      <c r="AC57" s="864"/>
    </row>
    <row r="58" spans="1:29" ht="17.25" customHeight="1">
      <c r="C58" s="864"/>
      <c r="D58" s="864"/>
      <c r="E58" s="864"/>
      <c r="F58" s="864"/>
      <c r="G58" s="864"/>
      <c r="H58" s="864"/>
      <c r="I58" s="864"/>
      <c r="J58" s="864"/>
      <c r="K58" s="864"/>
      <c r="L58" s="864"/>
      <c r="M58" s="864"/>
      <c r="N58" s="864"/>
      <c r="O58" s="864"/>
      <c r="P58" s="864"/>
      <c r="Q58" s="864"/>
      <c r="R58" s="864"/>
      <c r="S58" s="864"/>
      <c r="T58" s="864"/>
      <c r="U58" s="864"/>
      <c r="V58" s="864"/>
      <c r="W58" s="864"/>
      <c r="X58" s="864"/>
      <c r="Y58" s="864"/>
      <c r="Z58" s="864"/>
      <c r="AA58" s="864"/>
      <c r="AB58" s="864"/>
      <c r="AC58" s="864"/>
    </row>
    <row r="59" spans="1:29" ht="17.25" customHeight="1">
      <c r="C59" s="864"/>
      <c r="D59" s="864"/>
      <c r="E59" s="864"/>
      <c r="F59" s="864"/>
      <c r="G59" s="864"/>
      <c r="H59" s="864"/>
      <c r="I59" s="864"/>
      <c r="J59" s="864"/>
      <c r="K59" s="864"/>
      <c r="L59" s="864"/>
      <c r="M59" s="864"/>
      <c r="N59" s="864"/>
      <c r="O59" s="864"/>
      <c r="P59" s="864"/>
      <c r="Q59" s="864"/>
      <c r="R59" s="864"/>
      <c r="S59" s="864"/>
      <c r="T59" s="864"/>
      <c r="U59" s="864"/>
      <c r="V59" s="864"/>
      <c r="W59" s="864"/>
      <c r="X59" s="864"/>
      <c r="Y59" s="864"/>
      <c r="Z59" s="864"/>
      <c r="AA59" s="864"/>
      <c r="AB59" s="864"/>
      <c r="AC59" s="864"/>
    </row>
    <row r="60" spans="1:29" ht="17.25" customHeight="1">
      <c r="C60" s="864"/>
      <c r="D60" s="864"/>
      <c r="E60" s="864"/>
      <c r="F60" s="864"/>
      <c r="G60" s="864"/>
      <c r="H60" s="864"/>
      <c r="I60" s="864"/>
      <c r="J60" s="864"/>
      <c r="K60" s="864"/>
      <c r="L60" s="864"/>
      <c r="M60" s="864"/>
      <c r="N60" s="864"/>
      <c r="O60" s="864"/>
      <c r="P60" s="864"/>
      <c r="Q60" s="864"/>
      <c r="R60" s="864"/>
      <c r="S60" s="864"/>
      <c r="T60" s="864"/>
      <c r="U60" s="864"/>
      <c r="V60" s="864"/>
      <c r="W60" s="864"/>
      <c r="X60" s="864"/>
      <c r="Y60" s="864"/>
      <c r="Z60" s="864"/>
      <c r="AA60" s="864"/>
      <c r="AB60" s="864"/>
      <c r="AC60" s="864"/>
    </row>
    <row r="61" spans="1:29" ht="17.25" customHeight="1">
      <c r="C61" s="864"/>
      <c r="D61" s="864"/>
      <c r="E61" s="864"/>
      <c r="F61" s="864"/>
      <c r="G61" s="864"/>
      <c r="H61" s="864"/>
      <c r="I61" s="864"/>
      <c r="J61" s="864"/>
      <c r="K61" s="864"/>
      <c r="L61" s="864"/>
      <c r="M61" s="864"/>
      <c r="N61" s="864"/>
      <c r="O61" s="864"/>
      <c r="P61" s="864"/>
      <c r="Q61" s="864"/>
      <c r="R61" s="864"/>
      <c r="S61" s="864"/>
      <c r="T61" s="864"/>
      <c r="U61" s="864"/>
      <c r="V61" s="864"/>
      <c r="W61" s="864"/>
      <c r="X61" s="864"/>
      <c r="Y61" s="864"/>
      <c r="Z61" s="864"/>
      <c r="AA61" s="864"/>
      <c r="AB61" s="864"/>
      <c r="AC61" s="864"/>
    </row>
  </sheetData>
  <mergeCells count="46">
    <mergeCell ref="B10:F12"/>
    <mergeCell ref="G10:T11"/>
    <mergeCell ref="T2:AB2"/>
    <mergeCell ref="G13:AB13"/>
    <mergeCell ref="B8:F8"/>
    <mergeCell ref="A4:AC4"/>
    <mergeCell ref="B9:F9"/>
    <mergeCell ref="G9:AB9"/>
    <mergeCell ref="B13:F13"/>
    <mergeCell ref="C3:F3"/>
    <mergeCell ref="W10:W11"/>
    <mergeCell ref="V10:V11"/>
    <mergeCell ref="X10:X11"/>
    <mergeCell ref="Y10:Y11"/>
    <mergeCell ref="AA10:AA11"/>
    <mergeCell ref="U12:W12"/>
    <mergeCell ref="G12:T12"/>
    <mergeCell ref="Z10:Z11"/>
    <mergeCell ref="C31:AC31"/>
    <mergeCell ref="C33:AC33"/>
    <mergeCell ref="B22:AB22"/>
    <mergeCell ref="B23:AB28"/>
    <mergeCell ref="B14:B21"/>
    <mergeCell ref="D14:P14"/>
    <mergeCell ref="Q14:AB14"/>
    <mergeCell ref="D15:P15"/>
    <mergeCell ref="D16:P16"/>
    <mergeCell ref="D17:P17"/>
    <mergeCell ref="D18:P18"/>
    <mergeCell ref="Q15:AB15"/>
    <mergeCell ref="D19:P19"/>
    <mergeCell ref="C30:AC30"/>
    <mergeCell ref="D20:P20"/>
    <mergeCell ref="D21:P21"/>
    <mergeCell ref="C54:AC54"/>
    <mergeCell ref="C34:AC34"/>
    <mergeCell ref="C36:AC36"/>
    <mergeCell ref="C37:AC37"/>
    <mergeCell ref="C39:AC39"/>
    <mergeCell ref="C53:AC53"/>
    <mergeCell ref="C40:AC40"/>
    <mergeCell ref="C44:AC44"/>
    <mergeCell ref="C45:AC45"/>
    <mergeCell ref="C47:AC47"/>
    <mergeCell ref="C48:AC48"/>
    <mergeCell ref="C52:AC52"/>
  </mergeCells>
  <phoneticPr fontId="1"/>
  <dataValidations count="3">
    <dataValidation type="list" allowBlank="1" showInputMessage="1" showErrorMessage="1" sqref="C14:C21" xr:uid="{27D6B8CE-4775-436D-AE5A-5560D1CA837E}">
      <formula1>"○"</formula1>
    </dataValidation>
    <dataValidation type="list" allowBlank="1" showInputMessage="1" showErrorMessage="1" sqref="B52:B54 B47:B48 B44:B45 B39:B40 B36:B37 B33:B34 B30:B31" xr:uid="{D5990340-EA1E-4560-A425-6C7D27923F12}">
      <formula1>"✓"</formula1>
    </dataValidation>
    <dataValidation type="list" allowBlank="1" showInputMessage="1" showErrorMessage="1" sqref="H8 N8 S8 V10:V11 Y10:Y11" xr:uid="{85DD9E27-9094-4763-BCAE-999B9B1D0122}">
      <formula1>$AG$8:$AG$9</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A46CA-A5A5-4C22-9C9B-47A4FA9060B5}">
  <sheetPr>
    <pageSetUpPr fitToPage="1"/>
  </sheetPr>
  <dimension ref="B1:AH53"/>
  <sheetViews>
    <sheetView view="pageBreakPreview" zoomScaleNormal="100" zoomScaleSheetLayoutView="100" workbookViewId="0">
      <selection activeCell="M2" sqref="M2"/>
    </sheetView>
  </sheetViews>
  <sheetFormatPr defaultColWidth="4" defaultRowHeight="13.5"/>
  <cols>
    <col min="1" max="1" width="3.75" style="785" customWidth="1"/>
    <col min="2" max="2" width="2.125" style="785" customWidth="1"/>
    <col min="3" max="3" width="2.375" style="785" customWidth="1"/>
    <col min="4" max="22" width="4" style="785" customWidth="1"/>
    <col min="23" max="23" width="2.625" style="785" customWidth="1"/>
    <col min="24" max="24" width="5.5" style="785" customWidth="1"/>
    <col min="25" max="28" width="4" style="785" customWidth="1"/>
    <col min="29" max="29" width="2.125" style="785" customWidth="1"/>
    <col min="30" max="31" width="4" style="785"/>
    <col min="32" max="34" width="0" style="785" hidden="1" customWidth="1"/>
    <col min="35" max="258" width="4" style="785"/>
    <col min="259" max="259" width="1.75" style="785" customWidth="1"/>
    <col min="260" max="260" width="2.125" style="785" customWidth="1"/>
    <col min="261" max="261" width="2.375" style="785" customWidth="1"/>
    <col min="262" max="280" width="4" style="785" customWidth="1"/>
    <col min="281" max="284" width="2.375" style="785" customWidth="1"/>
    <col min="285" max="285" width="2.125" style="785" customWidth="1"/>
    <col min="286" max="514" width="4" style="785"/>
    <col min="515" max="515" width="1.75" style="785" customWidth="1"/>
    <col min="516" max="516" width="2.125" style="785" customWidth="1"/>
    <col min="517" max="517" width="2.375" style="785" customWidth="1"/>
    <col min="518" max="536" width="4" style="785" customWidth="1"/>
    <col min="537" max="540" width="2.375" style="785" customWidth="1"/>
    <col min="541" max="541" width="2.125" style="785" customWidth="1"/>
    <col min="542" max="770" width="4" style="785"/>
    <col min="771" max="771" width="1.75" style="785" customWidth="1"/>
    <col min="772" max="772" width="2.125" style="785" customWidth="1"/>
    <col min="773" max="773" width="2.375" style="785" customWidth="1"/>
    <col min="774" max="792" width="4" style="785" customWidth="1"/>
    <col min="793" max="796" width="2.375" style="785" customWidth="1"/>
    <col min="797" max="797" width="2.125" style="785" customWidth="1"/>
    <col min="798" max="1026" width="4" style="785"/>
    <col min="1027" max="1027" width="1.75" style="785" customWidth="1"/>
    <col min="1028" max="1028" width="2.125" style="785" customWidth="1"/>
    <col min="1029" max="1029" width="2.375" style="785" customWidth="1"/>
    <col min="1030" max="1048" width="4" style="785" customWidth="1"/>
    <col min="1049" max="1052" width="2.375" style="785" customWidth="1"/>
    <col min="1053" max="1053" width="2.125" style="785" customWidth="1"/>
    <col min="1054" max="1282" width="4" style="785"/>
    <col min="1283" max="1283" width="1.75" style="785" customWidth="1"/>
    <col min="1284" max="1284" width="2.125" style="785" customWidth="1"/>
    <col min="1285" max="1285" width="2.375" style="785" customWidth="1"/>
    <col min="1286" max="1304" width="4" style="785" customWidth="1"/>
    <col min="1305" max="1308" width="2.375" style="785" customWidth="1"/>
    <col min="1309" max="1309" width="2.125" style="785" customWidth="1"/>
    <col min="1310" max="1538" width="4" style="785"/>
    <col min="1539" max="1539" width="1.75" style="785" customWidth="1"/>
    <col min="1540" max="1540" width="2.125" style="785" customWidth="1"/>
    <col min="1541" max="1541" width="2.375" style="785" customWidth="1"/>
    <col min="1542" max="1560" width="4" style="785" customWidth="1"/>
    <col min="1561" max="1564" width="2.375" style="785" customWidth="1"/>
    <col min="1565" max="1565" width="2.125" style="785" customWidth="1"/>
    <col min="1566" max="1794" width="4" style="785"/>
    <col min="1795" max="1795" width="1.75" style="785" customWidth="1"/>
    <col min="1796" max="1796" width="2.125" style="785" customWidth="1"/>
    <col min="1797" max="1797" width="2.375" style="785" customWidth="1"/>
    <col min="1798" max="1816" width="4" style="785" customWidth="1"/>
    <col min="1817" max="1820" width="2.375" style="785" customWidth="1"/>
    <col min="1821" max="1821" width="2.125" style="785" customWidth="1"/>
    <col min="1822" max="2050" width="4" style="785"/>
    <col min="2051" max="2051" width="1.75" style="785" customWidth="1"/>
    <col min="2052" max="2052" width="2.125" style="785" customWidth="1"/>
    <col min="2053" max="2053" width="2.375" style="785" customWidth="1"/>
    <col min="2054" max="2072" width="4" style="785" customWidth="1"/>
    <col min="2073" max="2076" width="2.375" style="785" customWidth="1"/>
    <col min="2077" max="2077" width="2.125" style="785" customWidth="1"/>
    <col min="2078" max="2306" width="4" style="785"/>
    <col min="2307" max="2307" width="1.75" style="785" customWidth="1"/>
    <col min="2308" max="2308" width="2.125" style="785" customWidth="1"/>
    <col min="2309" max="2309" width="2.375" style="785" customWidth="1"/>
    <col min="2310" max="2328" width="4" style="785" customWidth="1"/>
    <col min="2329" max="2332" width="2.375" style="785" customWidth="1"/>
    <col min="2333" max="2333" width="2.125" style="785" customWidth="1"/>
    <col min="2334" max="2562" width="4" style="785"/>
    <col min="2563" max="2563" width="1.75" style="785" customWidth="1"/>
    <col min="2564" max="2564" width="2.125" style="785" customWidth="1"/>
    <col min="2565" max="2565" width="2.375" style="785" customWidth="1"/>
    <col min="2566" max="2584" width="4" style="785" customWidth="1"/>
    <col min="2585" max="2588" width="2.375" style="785" customWidth="1"/>
    <col min="2589" max="2589" width="2.125" style="785" customWidth="1"/>
    <col min="2590" max="2818" width="4" style="785"/>
    <col min="2819" max="2819" width="1.75" style="785" customWidth="1"/>
    <col min="2820" max="2820" width="2.125" style="785" customWidth="1"/>
    <col min="2821" max="2821" width="2.375" style="785" customWidth="1"/>
    <col min="2822" max="2840" width="4" style="785" customWidth="1"/>
    <col min="2841" max="2844" width="2.375" style="785" customWidth="1"/>
    <col min="2845" max="2845" width="2.125" style="785" customWidth="1"/>
    <col min="2846" max="3074" width="4" style="785"/>
    <col min="3075" max="3075" width="1.75" style="785" customWidth="1"/>
    <col min="3076" max="3076" width="2.125" style="785" customWidth="1"/>
    <col min="3077" max="3077" width="2.375" style="785" customWidth="1"/>
    <col min="3078" max="3096" width="4" style="785" customWidth="1"/>
    <col min="3097" max="3100" width="2.375" style="785" customWidth="1"/>
    <col min="3101" max="3101" width="2.125" style="785" customWidth="1"/>
    <col min="3102" max="3330" width="4" style="785"/>
    <col min="3331" max="3331" width="1.75" style="785" customWidth="1"/>
    <col min="3332" max="3332" width="2.125" style="785" customWidth="1"/>
    <col min="3333" max="3333" width="2.375" style="785" customWidth="1"/>
    <col min="3334" max="3352" width="4" style="785" customWidth="1"/>
    <col min="3353" max="3356" width="2.375" style="785" customWidth="1"/>
    <col min="3357" max="3357" width="2.125" style="785" customWidth="1"/>
    <col min="3358" max="3586" width="4" style="785"/>
    <col min="3587" max="3587" width="1.75" style="785" customWidth="1"/>
    <col min="3588" max="3588" width="2.125" style="785" customWidth="1"/>
    <col min="3589" max="3589" width="2.375" style="785" customWidth="1"/>
    <col min="3590" max="3608" width="4" style="785" customWidth="1"/>
    <col min="3609" max="3612" width="2.375" style="785" customWidth="1"/>
    <col min="3613" max="3613" width="2.125" style="785" customWidth="1"/>
    <col min="3614" max="3842" width="4" style="785"/>
    <col min="3843" max="3843" width="1.75" style="785" customWidth="1"/>
    <col min="3844" max="3844" width="2.125" style="785" customWidth="1"/>
    <col min="3845" max="3845" width="2.375" style="785" customWidth="1"/>
    <col min="3846" max="3864" width="4" style="785" customWidth="1"/>
    <col min="3865" max="3868" width="2.375" style="785" customWidth="1"/>
    <col min="3869" max="3869" width="2.125" style="785" customWidth="1"/>
    <col min="3870" max="4098" width="4" style="785"/>
    <col min="4099" max="4099" width="1.75" style="785" customWidth="1"/>
    <col min="4100" max="4100" width="2.125" style="785" customWidth="1"/>
    <col min="4101" max="4101" width="2.375" style="785" customWidth="1"/>
    <col min="4102" max="4120" width="4" style="785" customWidth="1"/>
    <col min="4121" max="4124" width="2.375" style="785" customWidth="1"/>
    <col min="4125" max="4125" width="2.125" style="785" customWidth="1"/>
    <col min="4126" max="4354" width="4" style="785"/>
    <col min="4355" max="4355" width="1.75" style="785" customWidth="1"/>
    <col min="4356" max="4356" width="2.125" style="785" customWidth="1"/>
    <col min="4357" max="4357" width="2.375" style="785" customWidth="1"/>
    <col min="4358" max="4376" width="4" style="785" customWidth="1"/>
    <col min="4377" max="4380" width="2.375" style="785" customWidth="1"/>
    <col min="4381" max="4381" width="2.125" style="785" customWidth="1"/>
    <col min="4382" max="4610" width="4" style="785"/>
    <col min="4611" max="4611" width="1.75" style="785" customWidth="1"/>
    <col min="4612" max="4612" width="2.125" style="785" customWidth="1"/>
    <col min="4613" max="4613" width="2.375" style="785" customWidth="1"/>
    <col min="4614" max="4632" width="4" style="785" customWidth="1"/>
    <col min="4633" max="4636" width="2.375" style="785" customWidth="1"/>
    <col min="4637" max="4637" width="2.125" style="785" customWidth="1"/>
    <col min="4638" max="4866" width="4" style="785"/>
    <col min="4867" max="4867" width="1.75" style="785" customWidth="1"/>
    <col min="4868" max="4868" width="2.125" style="785" customWidth="1"/>
    <col min="4869" max="4869" width="2.375" style="785" customWidth="1"/>
    <col min="4870" max="4888" width="4" style="785" customWidth="1"/>
    <col min="4889" max="4892" width="2.375" style="785" customWidth="1"/>
    <col min="4893" max="4893" width="2.125" style="785" customWidth="1"/>
    <col min="4894" max="5122" width="4" style="785"/>
    <col min="5123" max="5123" width="1.75" style="785" customWidth="1"/>
    <col min="5124" max="5124" width="2.125" style="785" customWidth="1"/>
    <col min="5125" max="5125" width="2.375" style="785" customWidth="1"/>
    <col min="5126" max="5144" width="4" style="785" customWidth="1"/>
    <col min="5145" max="5148" width="2.375" style="785" customWidth="1"/>
    <col min="5149" max="5149" width="2.125" style="785" customWidth="1"/>
    <col min="5150" max="5378" width="4" style="785"/>
    <col min="5379" max="5379" width="1.75" style="785" customWidth="1"/>
    <col min="5380" max="5380" width="2.125" style="785" customWidth="1"/>
    <col min="5381" max="5381" width="2.375" style="785" customWidth="1"/>
    <col min="5382" max="5400" width="4" style="785" customWidth="1"/>
    <col min="5401" max="5404" width="2.375" style="785" customWidth="1"/>
    <col min="5405" max="5405" width="2.125" style="785" customWidth="1"/>
    <col min="5406" max="5634" width="4" style="785"/>
    <col min="5635" max="5635" width="1.75" style="785" customWidth="1"/>
    <col min="5636" max="5636" width="2.125" style="785" customWidth="1"/>
    <col min="5637" max="5637" width="2.375" style="785" customWidth="1"/>
    <col min="5638" max="5656" width="4" style="785" customWidth="1"/>
    <col min="5657" max="5660" width="2.375" style="785" customWidth="1"/>
    <col min="5661" max="5661" width="2.125" style="785" customWidth="1"/>
    <col min="5662" max="5890" width="4" style="785"/>
    <col min="5891" max="5891" width="1.75" style="785" customWidth="1"/>
    <col min="5892" max="5892" width="2.125" style="785" customWidth="1"/>
    <col min="5893" max="5893" width="2.375" style="785" customWidth="1"/>
    <col min="5894" max="5912" width="4" style="785" customWidth="1"/>
    <col min="5913" max="5916" width="2.375" style="785" customWidth="1"/>
    <col min="5917" max="5917" width="2.125" style="785" customWidth="1"/>
    <col min="5918" max="6146" width="4" style="785"/>
    <col min="6147" max="6147" width="1.75" style="785" customWidth="1"/>
    <col min="6148" max="6148" width="2.125" style="785" customWidth="1"/>
    <col min="6149" max="6149" width="2.375" style="785" customWidth="1"/>
    <col min="6150" max="6168" width="4" style="785" customWidth="1"/>
    <col min="6169" max="6172" width="2.375" style="785" customWidth="1"/>
    <col min="6173" max="6173" width="2.125" style="785" customWidth="1"/>
    <col min="6174" max="6402" width="4" style="785"/>
    <col min="6403" max="6403" width="1.75" style="785" customWidth="1"/>
    <col min="6404" max="6404" width="2.125" style="785" customWidth="1"/>
    <col min="6405" max="6405" width="2.375" style="785" customWidth="1"/>
    <col min="6406" max="6424" width="4" style="785" customWidth="1"/>
    <col min="6425" max="6428" width="2.375" style="785" customWidth="1"/>
    <col min="6429" max="6429" width="2.125" style="785" customWidth="1"/>
    <col min="6430" max="6658" width="4" style="785"/>
    <col min="6659" max="6659" width="1.75" style="785" customWidth="1"/>
    <col min="6660" max="6660" width="2.125" style="785" customWidth="1"/>
    <col min="6661" max="6661" width="2.375" style="785" customWidth="1"/>
    <col min="6662" max="6680" width="4" style="785" customWidth="1"/>
    <col min="6681" max="6684" width="2.375" style="785" customWidth="1"/>
    <col min="6685" max="6685" width="2.125" style="785" customWidth="1"/>
    <col min="6686" max="6914" width="4" style="785"/>
    <col min="6915" max="6915" width="1.75" style="785" customWidth="1"/>
    <col min="6916" max="6916" width="2.125" style="785" customWidth="1"/>
    <col min="6917" max="6917" width="2.375" style="785" customWidth="1"/>
    <col min="6918" max="6936" width="4" style="785" customWidth="1"/>
    <col min="6937" max="6940" width="2.375" style="785" customWidth="1"/>
    <col min="6941" max="6941" width="2.125" style="785" customWidth="1"/>
    <col min="6942" max="7170" width="4" style="785"/>
    <col min="7171" max="7171" width="1.75" style="785" customWidth="1"/>
    <col min="7172" max="7172" width="2.125" style="785" customWidth="1"/>
    <col min="7173" max="7173" width="2.375" style="785" customWidth="1"/>
    <col min="7174" max="7192" width="4" style="785" customWidth="1"/>
    <col min="7193" max="7196" width="2.375" style="785" customWidth="1"/>
    <col min="7197" max="7197" width="2.125" style="785" customWidth="1"/>
    <col min="7198" max="7426" width="4" style="785"/>
    <col min="7427" max="7427" width="1.75" style="785" customWidth="1"/>
    <col min="7428" max="7428" width="2.125" style="785" customWidth="1"/>
    <col min="7429" max="7429" width="2.375" style="785" customWidth="1"/>
    <col min="7430" max="7448" width="4" style="785" customWidth="1"/>
    <col min="7449" max="7452" width="2.375" style="785" customWidth="1"/>
    <col min="7453" max="7453" width="2.125" style="785" customWidth="1"/>
    <col min="7454" max="7682" width="4" style="785"/>
    <col min="7683" max="7683" width="1.75" style="785" customWidth="1"/>
    <col min="7684" max="7684" width="2.125" style="785" customWidth="1"/>
    <col min="7685" max="7685" width="2.375" style="785" customWidth="1"/>
    <col min="7686" max="7704" width="4" style="785" customWidth="1"/>
    <col min="7705" max="7708" width="2.375" style="785" customWidth="1"/>
    <col min="7709" max="7709" width="2.125" style="785" customWidth="1"/>
    <col min="7710" max="7938" width="4" style="785"/>
    <col min="7939" max="7939" width="1.75" style="785" customWidth="1"/>
    <col min="7940" max="7940" width="2.125" style="785" customWidth="1"/>
    <col min="7941" max="7941" width="2.375" style="785" customWidth="1"/>
    <col min="7942" max="7960" width="4" style="785" customWidth="1"/>
    <col min="7961" max="7964" width="2.375" style="785" customWidth="1"/>
    <col min="7965" max="7965" width="2.125" style="785" customWidth="1"/>
    <col min="7966" max="8194" width="4" style="785"/>
    <col min="8195" max="8195" width="1.75" style="785" customWidth="1"/>
    <col min="8196" max="8196" width="2.125" style="785" customWidth="1"/>
    <col min="8197" max="8197" width="2.375" style="785" customWidth="1"/>
    <col min="8198" max="8216" width="4" style="785" customWidth="1"/>
    <col min="8217" max="8220" width="2.375" style="785" customWidth="1"/>
    <col min="8221" max="8221" width="2.125" style="785" customWidth="1"/>
    <col min="8222" max="8450" width="4" style="785"/>
    <col min="8451" max="8451" width="1.75" style="785" customWidth="1"/>
    <col min="8452" max="8452" width="2.125" style="785" customWidth="1"/>
    <col min="8453" max="8453" width="2.375" style="785" customWidth="1"/>
    <col min="8454" max="8472" width="4" style="785" customWidth="1"/>
    <col min="8473" max="8476" width="2.375" style="785" customWidth="1"/>
    <col min="8477" max="8477" width="2.125" style="785" customWidth="1"/>
    <col min="8478" max="8706" width="4" style="785"/>
    <col min="8707" max="8707" width="1.75" style="785" customWidth="1"/>
    <col min="8708" max="8708" width="2.125" style="785" customWidth="1"/>
    <col min="8709" max="8709" width="2.375" style="785" customWidth="1"/>
    <col min="8710" max="8728" width="4" style="785" customWidth="1"/>
    <col min="8729" max="8732" width="2.375" style="785" customWidth="1"/>
    <col min="8733" max="8733" width="2.125" style="785" customWidth="1"/>
    <col min="8734" max="8962" width="4" style="785"/>
    <col min="8963" max="8963" width="1.75" style="785" customWidth="1"/>
    <col min="8964" max="8964" width="2.125" style="785" customWidth="1"/>
    <col min="8965" max="8965" width="2.375" style="785" customWidth="1"/>
    <col min="8966" max="8984" width="4" style="785" customWidth="1"/>
    <col min="8985" max="8988" width="2.375" style="785" customWidth="1"/>
    <col min="8989" max="8989" width="2.125" style="785" customWidth="1"/>
    <col min="8990" max="9218" width="4" style="785"/>
    <col min="9219" max="9219" width="1.75" style="785" customWidth="1"/>
    <col min="9220" max="9220" width="2.125" style="785" customWidth="1"/>
    <col min="9221" max="9221" width="2.375" style="785" customWidth="1"/>
    <col min="9222" max="9240" width="4" style="785" customWidth="1"/>
    <col min="9241" max="9244" width="2.375" style="785" customWidth="1"/>
    <col min="9245" max="9245" width="2.125" style="785" customWidth="1"/>
    <col min="9246" max="9474" width="4" style="785"/>
    <col min="9475" max="9475" width="1.75" style="785" customWidth="1"/>
    <col min="9476" max="9476" width="2.125" style="785" customWidth="1"/>
    <col min="9477" max="9477" width="2.375" style="785" customWidth="1"/>
    <col min="9478" max="9496" width="4" style="785" customWidth="1"/>
    <col min="9497" max="9500" width="2.375" style="785" customWidth="1"/>
    <col min="9501" max="9501" width="2.125" style="785" customWidth="1"/>
    <col min="9502" max="9730" width="4" style="785"/>
    <col min="9731" max="9731" width="1.75" style="785" customWidth="1"/>
    <col min="9732" max="9732" width="2.125" style="785" customWidth="1"/>
    <col min="9733" max="9733" width="2.375" style="785" customWidth="1"/>
    <col min="9734" max="9752" width="4" style="785" customWidth="1"/>
    <col min="9753" max="9756" width="2.375" style="785" customWidth="1"/>
    <col min="9757" max="9757" width="2.125" style="785" customWidth="1"/>
    <col min="9758" max="9986" width="4" style="785"/>
    <col min="9987" max="9987" width="1.75" style="785" customWidth="1"/>
    <col min="9988" max="9988" width="2.125" style="785" customWidth="1"/>
    <col min="9989" max="9989" width="2.375" style="785" customWidth="1"/>
    <col min="9990" max="10008" width="4" style="785" customWidth="1"/>
    <col min="10009" max="10012" width="2.375" style="785" customWidth="1"/>
    <col min="10013" max="10013" width="2.125" style="785" customWidth="1"/>
    <col min="10014" max="10242" width="4" style="785"/>
    <col min="10243" max="10243" width="1.75" style="785" customWidth="1"/>
    <col min="10244" max="10244" width="2.125" style="785" customWidth="1"/>
    <col min="10245" max="10245" width="2.375" style="785" customWidth="1"/>
    <col min="10246" max="10264" width="4" style="785" customWidth="1"/>
    <col min="10265" max="10268" width="2.375" style="785" customWidth="1"/>
    <col min="10269" max="10269" width="2.125" style="785" customWidth="1"/>
    <col min="10270" max="10498" width="4" style="785"/>
    <col min="10499" max="10499" width="1.75" style="785" customWidth="1"/>
    <col min="10500" max="10500" width="2.125" style="785" customWidth="1"/>
    <col min="10501" max="10501" width="2.375" style="785" customWidth="1"/>
    <col min="10502" max="10520" width="4" style="785" customWidth="1"/>
    <col min="10521" max="10524" width="2.375" style="785" customWidth="1"/>
    <col min="10525" max="10525" width="2.125" style="785" customWidth="1"/>
    <col min="10526" max="10754" width="4" style="785"/>
    <col min="10755" max="10755" width="1.75" style="785" customWidth="1"/>
    <col min="10756" max="10756" width="2.125" style="785" customWidth="1"/>
    <col min="10757" max="10757" width="2.375" style="785" customWidth="1"/>
    <col min="10758" max="10776" width="4" style="785" customWidth="1"/>
    <col min="10777" max="10780" width="2.375" style="785" customWidth="1"/>
    <col min="10781" max="10781" width="2.125" style="785" customWidth="1"/>
    <col min="10782" max="11010" width="4" style="785"/>
    <col min="11011" max="11011" width="1.75" style="785" customWidth="1"/>
    <col min="11012" max="11012" width="2.125" style="785" customWidth="1"/>
    <col min="11013" max="11013" width="2.375" style="785" customWidth="1"/>
    <col min="11014" max="11032" width="4" style="785" customWidth="1"/>
    <col min="11033" max="11036" width="2.375" style="785" customWidth="1"/>
    <col min="11037" max="11037" width="2.125" style="785" customWidth="1"/>
    <col min="11038" max="11266" width="4" style="785"/>
    <col min="11267" max="11267" width="1.75" style="785" customWidth="1"/>
    <col min="11268" max="11268" width="2.125" style="785" customWidth="1"/>
    <col min="11269" max="11269" width="2.375" style="785" customWidth="1"/>
    <col min="11270" max="11288" width="4" style="785" customWidth="1"/>
    <col min="11289" max="11292" width="2.375" style="785" customWidth="1"/>
    <col min="11293" max="11293" width="2.125" style="785" customWidth="1"/>
    <col min="11294" max="11522" width="4" style="785"/>
    <col min="11523" max="11523" width="1.75" style="785" customWidth="1"/>
    <col min="11524" max="11524" width="2.125" style="785" customWidth="1"/>
    <col min="11525" max="11525" width="2.375" style="785" customWidth="1"/>
    <col min="11526" max="11544" width="4" style="785" customWidth="1"/>
    <col min="11545" max="11548" width="2.375" style="785" customWidth="1"/>
    <col min="11549" max="11549" width="2.125" style="785" customWidth="1"/>
    <col min="11550" max="11778" width="4" style="785"/>
    <col min="11779" max="11779" width="1.75" style="785" customWidth="1"/>
    <col min="11780" max="11780" width="2.125" style="785" customWidth="1"/>
    <col min="11781" max="11781" width="2.375" style="785" customWidth="1"/>
    <col min="11782" max="11800" width="4" style="785" customWidth="1"/>
    <col min="11801" max="11804" width="2.375" style="785" customWidth="1"/>
    <col min="11805" max="11805" width="2.125" style="785" customWidth="1"/>
    <col min="11806" max="12034" width="4" style="785"/>
    <col min="12035" max="12035" width="1.75" style="785" customWidth="1"/>
    <col min="12036" max="12036" width="2.125" style="785" customWidth="1"/>
    <col min="12037" max="12037" width="2.375" style="785" customWidth="1"/>
    <col min="12038" max="12056" width="4" style="785" customWidth="1"/>
    <col min="12057" max="12060" width="2.375" style="785" customWidth="1"/>
    <col min="12061" max="12061" width="2.125" style="785" customWidth="1"/>
    <col min="12062" max="12290" width="4" style="785"/>
    <col min="12291" max="12291" width="1.75" style="785" customWidth="1"/>
    <col min="12292" max="12292" width="2.125" style="785" customWidth="1"/>
    <col min="12293" max="12293" width="2.375" style="785" customWidth="1"/>
    <col min="12294" max="12312" width="4" style="785" customWidth="1"/>
    <col min="12313" max="12316" width="2.375" style="785" customWidth="1"/>
    <col min="12317" max="12317" width="2.125" style="785" customWidth="1"/>
    <col min="12318" max="12546" width="4" style="785"/>
    <col min="12547" max="12547" width="1.75" style="785" customWidth="1"/>
    <col min="12548" max="12548" width="2.125" style="785" customWidth="1"/>
    <col min="12549" max="12549" width="2.375" style="785" customWidth="1"/>
    <col min="12550" max="12568" width="4" style="785" customWidth="1"/>
    <col min="12569" max="12572" width="2.375" style="785" customWidth="1"/>
    <col min="12573" max="12573" width="2.125" style="785" customWidth="1"/>
    <col min="12574" max="12802" width="4" style="785"/>
    <col min="12803" max="12803" width="1.75" style="785" customWidth="1"/>
    <col min="12804" max="12804" width="2.125" style="785" customWidth="1"/>
    <col min="12805" max="12805" width="2.375" style="785" customWidth="1"/>
    <col min="12806" max="12824" width="4" style="785" customWidth="1"/>
    <col min="12825" max="12828" width="2.375" style="785" customWidth="1"/>
    <col min="12829" max="12829" width="2.125" style="785" customWidth="1"/>
    <col min="12830" max="13058" width="4" style="785"/>
    <col min="13059" max="13059" width="1.75" style="785" customWidth="1"/>
    <col min="13060" max="13060" width="2.125" style="785" customWidth="1"/>
    <col min="13061" max="13061" width="2.375" style="785" customWidth="1"/>
    <col min="13062" max="13080" width="4" style="785" customWidth="1"/>
    <col min="13081" max="13084" width="2.375" style="785" customWidth="1"/>
    <col min="13085" max="13085" width="2.125" style="785" customWidth="1"/>
    <col min="13086" max="13314" width="4" style="785"/>
    <col min="13315" max="13315" width="1.75" style="785" customWidth="1"/>
    <col min="13316" max="13316" width="2.125" style="785" customWidth="1"/>
    <col min="13317" max="13317" width="2.375" style="785" customWidth="1"/>
    <col min="13318" max="13336" width="4" style="785" customWidth="1"/>
    <col min="13337" max="13340" width="2.375" style="785" customWidth="1"/>
    <col min="13341" max="13341" width="2.125" style="785" customWidth="1"/>
    <col min="13342" max="13570" width="4" style="785"/>
    <col min="13571" max="13571" width="1.75" style="785" customWidth="1"/>
    <col min="13572" max="13572" width="2.125" style="785" customWidth="1"/>
    <col min="13573" max="13573" width="2.375" style="785" customWidth="1"/>
    <col min="13574" max="13592" width="4" style="785" customWidth="1"/>
    <col min="13593" max="13596" width="2.375" style="785" customWidth="1"/>
    <col min="13597" max="13597" width="2.125" style="785" customWidth="1"/>
    <col min="13598" max="13826" width="4" style="785"/>
    <col min="13827" max="13827" width="1.75" style="785" customWidth="1"/>
    <col min="13828" max="13828" width="2.125" style="785" customWidth="1"/>
    <col min="13829" max="13829" width="2.375" style="785" customWidth="1"/>
    <col min="13830" max="13848" width="4" style="785" customWidth="1"/>
    <col min="13849" max="13852" width="2.375" style="785" customWidth="1"/>
    <col min="13853" max="13853" width="2.125" style="785" customWidth="1"/>
    <col min="13854" max="14082" width="4" style="785"/>
    <col min="14083" max="14083" width="1.75" style="785" customWidth="1"/>
    <col min="14084" max="14084" width="2.125" style="785" customWidth="1"/>
    <col min="14085" max="14085" width="2.375" style="785" customWidth="1"/>
    <col min="14086" max="14104" width="4" style="785" customWidth="1"/>
    <col min="14105" max="14108" width="2.375" style="785" customWidth="1"/>
    <col min="14109" max="14109" width="2.125" style="785" customWidth="1"/>
    <col min="14110" max="14338" width="4" style="785"/>
    <col min="14339" max="14339" width="1.75" style="785" customWidth="1"/>
    <col min="14340" max="14340" width="2.125" style="785" customWidth="1"/>
    <col min="14341" max="14341" width="2.375" style="785" customWidth="1"/>
    <col min="14342" max="14360" width="4" style="785" customWidth="1"/>
    <col min="14361" max="14364" width="2.375" style="785" customWidth="1"/>
    <col min="14365" max="14365" width="2.125" style="785" customWidth="1"/>
    <col min="14366" max="14594" width="4" style="785"/>
    <col min="14595" max="14595" width="1.75" style="785" customWidth="1"/>
    <col min="14596" max="14596" width="2.125" style="785" customWidth="1"/>
    <col min="14597" max="14597" width="2.375" style="785" customWidth="1"/>
    <col min="14598" max="14616" width="4" style="785" customWidth="1"/>
    <col min="14617" max="14620" width="2.375" style="785" customWidth="1"/>
    <col min="14621" max="14621" width="2.125" style="785" customWidth="1"/>
    <col min="14622" max="14850" width="4" style="785"/>
    <col min="14851" max="14851" width="1.75" style="785" customWidth="1"/>
    <col min="14852" max="14852" width="2.125" style="785" customWidth="1"/>
    <col min="14853" max="14853" width="2.375" style="785" customWidth="1"/>
    <col min="14854" max="14872" width="4" style="785" customWidth="1"/>
    <col min="14873" max="14876" width="2.375" style="785" customWidth="1"/>
    <col min="14877" max="14877" width="2.125" style="785" customWidth="1"/>
    <col min="14878" max="15106" width="4" style="785"/>
    <col min="15107" max="15107" width="1.75" style="785" customWidth="1"/>
    <col min="15108" max="15108" width="2.125" style="785" customWidth="1"/>
    <col min="15109" max="15109" width="2.375" style="785" customWidth="1"/>
    <col min="15110" max="15128" width="4" style="785" customWidth="1"/>
    <col min="15129" max="15132" width="2.375" style="785" customWidth="1"/>
    <col min="15133" max="15133" width="2.125" style="785" customWidth="1"/>
    <col min="15134" max="15362" width="4" style="785"/>
    <col min="15363" max="15363" width="1.75" style="785" customWidth="1"/>
    <col min="15364" max="15364" width="2.125" style="785" customWidth="1"/>
    <col min="15365" max="15365" width="2.375" style="785" customWidth="1"/>
    <col min="15366" max="15384" width="4" style="785" customWidth="1"/>
    <col min="15385" max="15388" width="2.375" style="785" customWidth="1"/>
    <col min="15389" max="15389" width="2.125" style="785" customWidth="1"/>
    <col min="15390" max="15618" width="4" style="785"/>
    <col min="15619" max="15619" width="1.75" style="785" customWidth="1"/>
    <col min="15620" max="15620" width="2.125" style="785" customWidth="1"/>
    <col min="15621" max="15621" width="2.375" style="785" customWidth="1"/>
    <col min="15622" max="15640" width="4" style="785" customWidth="1"/>
    <col min="15641" max="15644" width="2.375" style="785" customWidth="1"/>
    <col min="15645" max="15645" width="2.125" style="785" customWidth="1"/>
    <col min="15646" max="15874" width="4" style="785"/>
    <col min="15875" max="15875" width="1.75" style="785" customWidth="1"/>
    <col min="15876" max="15876" width="2.125" style="785" customWidth="1"/>
    <col min="15877" max="15877" width="2.375" style="785" customWidth="1"/>
    <col min="15878" max="15896" width="4" style="785" customWidth="1"/>
    <col min="15897" max="15900" width="2.375" style="785" customWidth="1"/>
    <col min="15901" max="15901" width="2.125" style="785" customWidth="1"/>
    <col min="15902" max="16130" width="4" style="785"/>
    <col min="16131" max="16131" width="1.75" style="785" customWidth="1"/>
    <col min="16132" max="16132" width="2.125" style="785" customWidth="1"/>
    <col min="16133" max="16133" width="2.375" style="785" customWidth="1"/>
    <col min="16134" max="16152" width="4" style="785" customWidth="1"/>
    <col min="16153" max="16156" width="2.375" style="785" customWidth="1"/>
    <col min="16157" max="16157" width="2.125" style="785" customWidth="1"/>
    <col min="16158" max="16384" width="4" style="785"/>
  </cols>
  <sheetData>
    <row r="1" spans="2:34">
      <c r="B1" s="805"/>
      <c r="C1" s="805"/>
      <c r="D1" s="805"/>
      <c r="E1" s="805"/>
      <c r="F1" s="805"/>
      <c r="G1" s="805"/>
      <c r="H1" s="805"/>
      <c r="I1" s="805"/>
      <c r="J1" s="805"/>
      <c r="K1" s="805"/>
      <c r="L1" s="805"/>
      <c r="M1" s="805"/>
      <c r="N1" s="805"/>
      <c r="O1" s="805"/>
      <c r="P1" s="805"/>
      <c r="Q1" s="805"/>
      <c r="R1" s="805"/>
      <c r="S1" s="805"/>
      <c r="T1" s="805"/>
      <c r="U1" s="805"/>
      <c r="V1" s="805"/>
      <c r="W1" s="827"/>
      <c r="X1" s="827"/>
      <c r="Y1" s="805"/>
      <c r="Z1" s="805"/>
      <c r="AA1" s="805"/>
      <c r="AB1" s="805"/>
      <c r="AC1" s="805"/>
    </row>
    <row r="2" spans="2:34">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row>
    <row r="3" spans="2:34">
      <c r="B3" s="3987" t="s">
        <v>1616</v>
      </c>
      <c r="C3" s="3987"/>
      <c r="D3" s="3987"/>
      <c r="E3" s="3987"/>
      <c r="F3" s="3987"/>
      <c r="G3" s="805"/>
      <c r="H3" s="805"/>
      <c r="I3" s="805"/>
      <c r="J3" s="805"/>
      <c r="K3" s="805"/>
      <c r="L3" s="805"/>
      <c r="M3" s="805"/>
      <c r="N3" s="805"/>
      <c r="O3" s="805"/>
      <c r="P3" s="805"/>
      <c r="Q3" s="805"/>
      <c r="R3" s="805"/>
      <c r="S3" s="805"/>
      <c r="T3" s="805"/>
      <c r="U3" s="4054" t="s">
        <v>1320</v>
      </c>
      <c r="V3" s="4054"/>
      <c r="W3" s="4054"/>
      <c r="X3" s="4054"/>
      <c r="Y3" s="4054"/>
      <c r="Z3" s="4054"/>
      <c r="AA3" s="4054"/>
      <c r="AB3" s="4054"/>
      <c r="AC3" s="805"/>
    </row>
    <row r="4" spans="2:34">
      <c r="B4" s="805"/>
      <c r="C4" s="805"/>
      <c r="D4" s="805"/>
      <c r="E4" s="805"/>
      <c r="F4" s="805"/>
      <c r="G4" s="805"/>
      <c r="H4" s="805"/>
      <c r="I4" s="805"/>
      <c r="J4" s="805"/>
      <c r="K4" s="805"/>
      <c r="L4" s="805"/>
      <c r="M4" s="805"/>
      <c r="N4" s="805"/>
      <c r="O4" s="805"/>
      <c r="P4" s="805"/>
      <c r="Q4" s="805"/>
      <c r="R4" s="805"/>
      <c r="S4" s="805"/>
      <c r="T4" s="805"/>
      <c r="U4" s="805"/>
      <c r="V4" s="805"/>
      <c r="W4" s="805"/>
      <c r="X4" s="805"/>
      <c r="Y4" s="805"/>
      <c r="Z4" s="805"/>
      <c r="AA4" s="805"/>
      <c r="AB4" s="805"/>
      <c r="AC4" s="805"/>
    </row>
    <row r="5" spans="2:34">
      <c r="B5" s="805"/>
      <c r="C5" s="3987"/>
      <c r="D5" s="3987"/>
      <c r="E5" s="3987"/>
      <c r="F5" s="3987"/>
      <c r="G5" s="3987"/>
      <c r="H5" s="3987"/>
      <c r="I5" s="3987"/>
      <c r="J5" s="3987"/>
      <c r="K5" s="3987"/>
      <c r="L5" s="3987"/>
      <c r="M5" s="3987"/>
      <c r="N5" s="3987"/>
      <c r="O5" s="3987"/>
      <c r="P5" s="3987"/>
      <c r="Q5" s="3987"/>
      <c r="R5" s="3987"/>
      <c r="S5" s="3987"/>
      <c r="T5" s="3987"/>
      <c r="U5" s="3987"/>
      <c r="V5" s="3987"/>
      <c r="W5" s="3987"/>
      <c r="X5" s="3987"/>
      <c r="Y5" s="3987"/>
      <c r="Z5" s="3987"/>
      <c r="AA5" s="3987"/>
      <c r="AB5" s="3987"/>
      <c r="AC5" s="805"/>
    </row>
    <row r="6" spans="2:34" ht="17.25">
      <c r="B6" s="805"/>
      <c r="C6" s="3988" t="s">
        <v>1595</v>
      </c>
      <c r="D6" s="3988"/>
      <c r="E6" s="3988"/>
      <c r="F6" s="3988"/>
      <c r="G6" s="3988"/>
      <c r="H6" s="3988"/>
      <c r="I6" s="3988"/>
      <c r="J6" s="3988"/>
      <c r="K6" s="3988"/>
      <c r="L6" s="3988"/>
      <c r="M6" s="3988"/>
      <c r="N6" s="3988"/>
      <c r="O6" s="3988"/>
      <c r="P6" s="3988"/>
      <c r="Q6" s="3988"/>
      <c r="R6" s="3988"/>
      <c r="S6" s="3988"/>
      <c r="T6" s="3988"/>
      <c r="U6" s="3988"/>
      <c r="V6" s="3988"/>
      <c r="W6" s="3988"/>
      <c r="X6" s="3988"/>
      <c r="Y6" s="3988"/>
      <c r="Z6" s="3988"/>
      <c r="AA6" s="3988"/>
      <c r="AB6" s="3988"/>
      <c r="AC6" s="805"/>
    </row>
    <row r="7" spans="2:34">
      <c r="B7" s="805"/>
      <c r="C7" s="805"/>
      <c r="D7" s="805"/>
      <c r="E7" s="805"/>
      <c r="F7" s="805"/>
      <c r="G7" s="805"/>
      <c r="H7" s="805"/>
      <c r="I7" s="805"/>
      <c r="J7" s="805"/>
      <c r="K7" s="805"/>
      <c r="L7" s="805"/>
      <c r="M7" s="805"/>
      <c r="N7" s="805"/>
      <c r="O7" s="805"/>
      <c r="P7" s="805"/>
      <c r="Q7" s="805"/>
      <c r="R7" s="805"/>
      <c r="S7" s="805"/>
      <c r="T7" s="805"/>
      <c r="U7" s="805"/>
      <c r="V7" s="805"/>
      <c r="W7" s="805"/>
      <c r="X7" s="805"/>
      <c r="Y7" s="805"/>
      <c r="Z7" s="805"/>
      <c r="AA7" s="805"/>
      <c r="AB7" s="805"/>
      <c r="AC7" s="805"/>
    </row>
    <row r="8" spans="2:34" ht="23.25" customHeight="1">
      <c r="B8" s="805"/>
      <c r="C8" s="3916" t="s">
        <v>1594</v>
      </c>
      <c r="D8" s="3917"/>
      <c r="E8" s="3917"/>
      <c r="F8" s="3917"/>
      <c r="G8" s="3918"/>
      <c r="H8" s="3989"/>
      <c r="I8" s="3989"/>
      <c r="J8" s="3989"/>
      <c r="K8" s="3989"/>
      <c r="L8" s="3989"/>
      <c r="M8" s="3989"/>
      <c r="N8" s="3989"/>
      <c r="O8" s="3989"/>
      <c r="P8" s="3989"/>
      <c r="Q8" s="3989"/>
      <c r="R8" s="3989"/>
      <c r="S8" s="3989"/>
      <c r="T8" s="3989"/>
      <c r="U8" s="3989"/>
      <c r="V8" s="3989"/>
      <c r="W8" s="3989"/>
      <c r="X8" s="3989"/>
      <c r="Y8" s="3989"/>
      <c r="Z8" s="3989"/>
      <c r="AA8" s="3989"/>
      <c r="AB8" s="3990"/>
      <c r="AC8" s="805"/>
    </row>
    <row r="9" spans="2:34" ht="23.25" customHeight="1">
      <c r="B9" s="805"/>
      <c r="C9" s="3916" t="s">
        <v>1593</v>
      </c>
      <c r="D9" s="3917"/>
      <c r="E9" s="3917"/>
      <c r="F9" s="3917"/>
      <c r="G9" s="3918"/>
      <c r="H9" s="810"/>
      <c r="I9" s="810"/>
      <c r="J9" s="810" t="s">
        <v>32</v>
      </c>
      <c r="K9" s="810" t="s">
        <v>161</v>
      </c>
      <c r="L9" s="810"/>
      <c r="M9" s="810"/>
      <c r="N9" s="810"/>
      <c r="O9" s="810" t="s">
        <v>32</v>
      </c>
      <c r="P9" s="810" t="s">
        <v>162</v>
      </c>
      <c r="Q9" s="810"/>
      <c r="R9" s="810"/>
      <c r="S9" s="810"/>
      <c r="T9" s="810" t="s">
        <v>32</v>
      </c>
      <c r="U9" s="810" t="s">
        <v>163</v>
      </c>
      <c r="V9" s="810"/>
      <c r="W9" s="810"/>
      <c r="X9" s="810"/>
      <c r="Y9" s="810"/>
      <c r="Z9" s="810"/>
      <c r="AA9" s="810"/>
      <c r="AB9" s="811"/>
      <c r="AC9" s="805"/>
      <c r="AH9" s="785" t="s">
        <v>259</v>
      </c>
    </row>
    <row r="10" spans="2:34" ht="3" customHeight="1">
      <c r="B10" s="805"/>
      <c r="C10" s="828"/>
      <c r="D10" s="828"/>
      <c r="E10" s="828"/>
      <c r="F10" s="828"/>
      <c r="G10" s="828"/>
      <c r="H10" s="829"/>
      <c r="I10" s="829"/>
      <c r="J10" s="829"/>
      <c r="K10" s="829"/>
      <c r="L10" s="829"/>
      <c r="M10" s="829"/>
      <c r="N10" s="829"/>
      <c r="O10" s="829"/>
      <c r="P10" s="829"/>
      <c r="Q10" s="829"/>
      <c r="R10" s="829"/>
      <c r="S10" s="829"/>
      <c r="T10" s="829"/>
      <c r="U10" s="829"/>
      <c r="V10" s="829"/>
      <c r="W10" s="829"/>
      <c r="X10" s="829"/>
      <c r="Y10" s="829"/>
      <c r="Z10" s="829"/>
      <c r="AA10" s="829"/>
      <c r="AB10" s="829"/>
      <c r="AC10" s="805"/>
      <c r="AF10" s="786"/>
    </row>
    <row r="11" spans="2:34" ht="13.5" customHeight="1">
      <c r="B11" s="805"/>
      <c r="C11" s="2837"/>
      <c r="D11" s="2837"/>
      <c r="E11" s="2837"/>
      <c r="F11" s="2837"/>
      <c r="G11" s="2837"/>
      <c r="H11" s="2837"/>
      <c r="I11" s="2837"/>
      <c r="J11" s="2837"/>
      <c r="K11" s="2837"/>
      <c r="L11" s="2837"/>
      <c r="M11" s="2837"/>
      <c r="N11" s="2837"/>
      <c r="O11" s="2837"/>
      <c r="P11" s="2837"/>
      <c r="Q11" s="2837"/>
      <c r="R11" s="2837"/>
      <c r="S11" s="2837"/>
      <c r="T11" s="2837"/>
      <c r="U11" s="2837"/>
      <c r="V11" s="2837"/>
      <c r="W11" s="2837"/>
      <c r="X11" s="2837"/>
      <c r="Y11" s="2837"/>
      <c r="Z11" s="2837"/>
      <c r="AA11" s="2837"/>
      <c r="AB11" s="2837"/>
      <c r="AC11" s="805"/>
      <c r="AF11" s="786"/>
      <c r="AH11" s="785" t="s">
        <v>260</v>
      </c>
    </row>
    <row r="12" spans="2:34" ht="6" customHeight="1">
      <c r="B12" s="812"/>
      <c r="C12" s="812"/>
      <c r="D12" s="812"/>
      <c r="E12" s="812"/>
      <c r="F12" s="812"/>
      <c r="G12" s="812"/>
      <c r="H12" s="812"/>
      <c r="I12" s="812"/>
      <c r="J12" s="812"/>
      <c r="K12" s="812"/>
      <c r="L12" s="812"/>
      <c r="M12" s="812"/>
      <c r="N12" s="812"/>
      <c r="O12" s="812"/>
      <c r="P12" s="812"/>
      <c r="Q12" s="812"/>
      <c r="R12" s="812"/>
      <c r="S12" s="812"/>
      <c r="T12" s="812"/>
      <c r="U12" s="812"/>
      <c r="V12" s="812"/>
      <c r="W12" s="812"/>
      <c r="X12" s="812"/>
      <c r="Y12" s="812"/>
      <c r="Z12" s="812"/>
      <c r="AA12" s="812"/>
      <c r="AB12" s="812"/>
      <c r="AC12" s="812"/>
    </row>
    <row r="13" spans="2:34" ht="17.25" customHeight="1">
      <c r="B13" s="830"/>
      <c r="C13" s="831"/>
      <c r="D13" s="831"/>
      <c r="E13" s="831"/>
      <c r="F13" s="831"/>
      <c r="G13" s="831"/>
      <c r="H13" s="831"/>
      <c r="I13" s="831"/>
      <c r="J13" s="831"/>
      <c r="K13" s="831"/>
      <c r="L13" s="831"/>
      <c r="M13" s="831"/>
      <c r="N13" s="831"/>
      <c r="O13" s="831"/>
      <c r="P13" s="831"/>
      <c r="Q13" s="831"/>
      <c r="R13" s="831"/>
      <c r="S13" s="831"/>
      <c r="T13" s="831"/>
      <c r="U13" s="831"/>
      <c r="V13" s="831"/>
      <c r="W13" s="831"/>
      <c r="X13" s="831"/>
      <c r="Y13" s="831"/>
      <c r="Z13" s="831"/>
      <c r="AA13" s="831"/>
      <c r="AB13" s="831"/>
      <c r="AC13" s="832"/>
    </row>
    <row r="14" spans="2:34" ht="37.5" customHeight="1">
      <c r="B14" s="804"/>
      <c r="C14" s="805"/>
      <c r="D14" s="3984" t="s">
        <v>1657</v>
      </c>
      <c r="E14" s="3985"/>
      <c r="F14" s="3985"/>
      <c r="G14" s="3985"/>
      <c r="H14" s="3985"/>
      <c r="I14" s="3985"/>
      <c r="J14" s="3985"/>
      <c r="K14" s="3985"/>
      <c r="L14" s="3985"/>
      <c r="M14" s="3985"/>
      <c r="N14" s="3985"/>
      <c r="O14" s="3985"/>
      <c r="P14" s="3985"/>
      <c r="Q14" s="3985"/>
      <c r="R14" s="3985"/>
      <c r="S14" s="3985"/>
      <c r="T14" s="3985"/>
      <c r="U14" s="3985"/>
      <c r="V14" s="3985"/>
      <c r="W14" s="3985"/>
      <c r="X14" s="3985"/>
      <c r="Y14" s="3985"/>
      <c r="Z14" s="3985"/>
      <c r="AA14" s="3985"/>
      <c r="AB14" s="3985"/>
      <c r="AC14" s="833"/>
    </row>
    <row r="15" spans="2:34" ht="9" customHeight="1" thickBot="1">
      <c r="B15" s="804"/>
      <c r="C15" s="805"/>
      <c r="D15" s="834"/>
      <c r="E15" s="835"/>
      <c r="F15" s="835"/>
      <c r="G15" s="835"/>
      <c r="H15" s="835"/>
      <c r="I15" s="835"/>
      <c r="J15" s="836"/>
      <c r="K15" s="836"/>
      <c r="L15" s="836"/>
      <c r="M15" s="836"/>
      <c r="N15" s="836"/>
      <c r="O15" s="836"/>
      <c r="P15" s="836"/>
      <c r="Q15" s="836"/>
      <c r="R15" s="836"/>
      <c r="S15" s="836"/>
      <c r="T15" s="836"/>
      <c r="U15" s="836"/>
      <c r="V15" s="836"/>
      <c r="W15" s="836"/>
      <c r="X15" s="836"/>
      <c r="Y15" s="466"/>
      <c r="Z15" s="466"/>
      <c r="AA15" s="466"/>
      <c r="AB15" s="466"/>
      <c r="AC15" s="833"/>
    </row>
    <row r="16" spans="2:34" ht="17.25" customHeight="1" thickBot="1">
      <c r="B16" s="804"/>
      <c r="C16" s="805"/>
      <c r="D16" s="466"/>
      <c r="E16" s="835"/>
      <c r="F16" s="835"/>
      <c r="G16" s="835"/>
      <c r="H16" s="835"/>
      <c r="I16" s="835"/>
      <c r="J16" s="836"/>
      <c r="K16" s="836"/>
      <c r="L16" s="836"/>
      <c r="M16" s="836"/>
      <c r="N16" s="836"/>
      <c r="O16" s="836"/>
      <c r="P16" s="836"/>
      <c r="Q16" s="836"/>
      <c r="R16" s="836"/>
      <c r="S16" s="837" t="s">
        <v>1581</v>
      </c>
      <c r="T16" s="836"/>
      <c r="U16" s="838"/>
      <c r="V16" s="837"/>
      <c r="W16" s="836"/>
      <c r="X16" s="839" t="s">
        <v>32</v>
      </c>
      <c r="Y16" s="840" t="s">
        <v>258</v>
      </c>
      <c r="Z16" s="840" t="s">
        <v>32</v>
      </c>
      <c r="AA16" s="841" t="s">
        <v>257</v>
      </c>
      <c r="AB16" s="805"/>
      <c r="AC16" s="806"/>
    </row>
    <row r="17" spans="2:29" ht="17.25" customHeight="1">
      <c r="B17" s="804"/>
      <c r="C17" s="805"/>
      <c r="D17" s="466"/>
      <c r="E17" s="835"/>
      <c r="F17" s="835"/>
      <c r="G17" s="835"/>
      <c r="H17" s="835"/>
      <c r="I17" s="835"/>
      <c r="J17" s="836"/>
      <c r="K17" s="836"/>
      <c r="L17" s="836"/>
      <c r="M17" s="836"/>
      <c r="N17" s="836"/>
      <c r="O17" s="836"/>
      <c r="P17" s="836"/>
      <c r="Q17" s="836"/>
      <c r="R17" s="836"/>
      <c r="S17" s="836"/>
      <c r="T17" s="836"/>
      <c r="U17" s="836"/>
      <c r="V17" s="836"/>
      <c r="W17" s="836"/>
      <c r="X17" s="836"/>
      <c r="Y17" s="827"/>
      <c r="Z17" s="827"/>
      <c r="AA17" s="827"/>
      <c r="AB17" s="805"/>
      <c r="AC17" s="806"/>
    </row>
    <row r="18" spans="2:29" ht="37.5" customHeight="1">
      <c r="B18" s="804"/>
      <c r="C18" s="805"/>
      <c r="D18" s="3984" t="s">
        <v>1658</v>
      </c>
      <c r="E18" s="3984"/>
      <c r="F18" s="3984"/>
      <c r="G18" s="3984"/>
      <c r="H18" s="3984"/>
      <c r="I18" s="3984"/>
      <c r="J18" s="3984"/>
      <c r="K18" s="3984"/>
      <c r="L18" s="3984"/>
      <c r="M18" s="3984"/>
      <c r="N18" s="3984"/>
      <c r="O18" s="3984"/>
      <c r="P18" s="3984"/>
      <c r="Q18" s="3984"/>
      <c r="R18" s="3984"/>
      <c r="S18" s="3984"/>
      <c r="T18" s="3984"/>
      <c r="U18" s="3984"/>
      <c r="V18" s="3984"/>
      <c r="W18" s="3984"/>
      <c r="X18" s="3984"/>
      <c r="Y18" s="3984"/>
      <c r="Z18" s="3984"/>
      <c r="AA18" s="3984"/>
      <c r="AB18" s="3984"/>
      <c r="AC18" s="806"/>
    </row>
    <row r="19" spans="2:29" ht="20.25" customHeight="1">
      <c r="B19" s="804"/>
      <c r="C19" s="805"/>
      <c r="D19" s="466"/>
      <c r="E19" s="466" t="s">
        <v>1592</v>
      </c>
      <c r="F19" s="805"/>
      <c r="G19" s="805"/>
      <c r="H19" s="805"/>
      <c r="I19" s="805"/>
      <c r="J19" s="805"/>
      <c r="K19" s="805"/>
      <c r="L19" s="805"/>
      <c r="M19" s="805"/>
      <c r="N19" s="805"/>
      <c r="O19" s="805"/>
      <c r="P19" s="805"/>
      <c r="Q19" s="805"/>
      <c r="R19" s="805"/>
      <c r="S19" s="805"/>
      <c r="T19" s="805"/>
      <c r="U19" s="805"/>
      <c r="V19" s="805"/>
      <c r="W19" s="805"/>
      <c r="X19" s="805"/>
      <c r="Y19" s="805"/>
      <c r="Z19" s="805"/>
      <c r="AA19" s="842"/>
      <c r="AB19" s="805"/>
      <c r="AC19" s="806"/>
    </row>
    <row r="20" spans="2:29" ht="18.75" customHeight="1">
      <c r="B20" s="804"/>
      <c r="C20" s="805"/>
      <c r="D20" s="805"/>
      <c r="E20" s="843" t="s">
        <v>1591</v>
      </c>
      <c r="F20" s="843"/>
      <c r="G20" s="844"/>
      <c r="H20" s="844"/>
      <c r="I20" s="844"/>
      <c r="J20" s="845"/>
      <c r="K20" s="845"/>
      <c r="L20" s="845"/>
      <c r="M20" s="845"/>
      <c r="N20" s="845"/>
      <c r="O20" s="845"/>
      <c r="P20" s="845"/>
      <c r="Q20" s="845"/>
      <c r="R20" s="845"/>
      <c r="S20" s="845"/>
      <c r="T20" s="845"/>
      <c r="U20" s="845"/>
      <c r="V20" s="805"/>
      <c r="W20" s="805"/>
      <c r="X20" s="805"/>
      <c r="Y20" s="805"/>
      <c r="Z20" s="805"/>
      <c r="AA20" s="842"/>
      <c r="AB20" s="805"/>
      <c r="AC20" s="806"/>
    </row>
    <row r="21" spans="2:29" ht="18.75" customHeight="1">
      <c r="B21" s="804"/>
      <c r="C21" s="805"/>
      <c r="D21" s="805"/>
      <c r="E21" s="466"/>
      <c r="F21" s="805"/>
      <c r="G21" s="466"/>
      <c r="H21" s="846" t="s">
        <v>1589</v>
      </c>
      <c r="I21" s="846"/>
      <c r="J21" s="847"/>
      <c r="K21" s="847"/>
      <c r="L21" s="847"/>
      <c r="M21" s="847"/>
      <c r="N21" s="847"/>
      <c r="O21" s="848"/>
      <c r="P21" s="848"/>
      <c r="Q21" s="848"/>
      <c r="R21" s="848"/>
      <c r="S21" s="848"/>
      <c r="T21" s="848"/>
      <c r="U21" s="848"/>
      <c r="V21" s="805"/>
      <c r="W21" s="805"/>
      <c r="X21" s="805"/>
      <c r="Y21" s="805"/>
      <c r="Z21" s="805"/>
      <c r="AA21" s="842"/>
      <c r="AB21" s="805"/>
      <c r="AC21" s="806"/>
    </row>
    <row r="22" spans="2:29" ht="8.25" customHeight="1">
      <c r="B22" s="804"/>
      <c r="C22" s="805"/>
      <c r="D22" s="805"/>
      <c r="E22" s="805"/>
      <c r="F22" s="805"/>
      <c r="G22" s="805"/>
      <c r="H22" s="805"/>
      <c r="I22" s="805"/>
      <c r="J22" s="805"/>
      <c r="K22" s="805"/>
      <c r="L22" s="805"/>
      <c r="M22" s="805"/>
      <c r="N22" s="805"/>
      <c r="O22" s="805"/>
      <c r="P22" s="805"/>
      <c r="Q22" s="805"/>
      <c r="R22" s="805"/>
      <c r="S22" s="805"/>
      <c r="T22" s="805"/>
      <c r="U22" s="805"/>
      <c r="V22" s="805"/>
      <c r="W22" s="805"/>
      <c r="X22" s="805"/>
      <c r="Y22" s="805"/>
      <c r="Z22" s="805"/>
      <c r="AA22" s="842"/>
      <c r="AB22" s="805"/>
      <c r="AC22" s="806"/>
    </row>
    <row r="23" spans="2:29" ht="18.75" customHeight="1">
      <c r="B23" s="804"/>
      <c r="C23" s="805"/>
      <c r="D23" s="805"/>
      <c r="E23" s="843" t="s">
        <v>1590</v>
      </c>
      <c r="F23" s="843"/>
      <c r="G23" s="844"/>
      <c r="H23" s="844"/>
      <c r="I23" s="844"/>
      <c r="J23" s="845"/>
      <c r="K23" s="845"/>
      <c r="L23" s="845"/>
      <c r="M23" s="845"/>
      <c r="N23" s="845"/>
      <c r="O23" s="849"/>
      <c r="P23" s="849"/>
      <c r="Q23" s="849"/>
      <c r="R23" s="849"/>
      <c r="S23" s="849"/>
      <c r="T23" s="849"/>
      <c r="U23" s="849"/>
      <c r="V23" s="805"/>
      <c r="W23" s="805"/>
      <c r="X23" s="805"/>
      <c r="Y23" s="805"/>
      <c r="Z23" s="805"/>
      <c r="AA23" s="842"/>
      <c r="AB23" s="805"/>
      <c r="AC23" s="806"/>
    </row>
    <row r="24" spans="2:29" ht="18.75" customHeight="1">
      <c r="B24" s="804"/>
      <c r="C24" s="805"/>
      <c r="D24" s="805"/>
      <c r="E24" s="805"/>
      <c r="F24" s="805"/>
      <c r="G24" s="466"/>
      <c r="H24" s="846" t="s">
        <v>1589</v>
      </c>
      <c r="I24" s="846"/>
      <c r="J24" s="847"/>
      <c r="K24" s="847"/>
      <c r="L24" s="847"/>
      <c r="M24" s="847"/>
      <c r="N24" s="847"/>
      <c r="O24" s="848"/>
      <c r="P24" s="848"/>
      <c r="Q24" s="848"/>
      <c r="R24" s="848"/>
      <c r="S24" s="848"/>
      <c r="T24" s="848"/>
      <c r="U24" s="848"/>
      <c r="V24" s="805"/>
      <c r="W24" s="805"/>
      <c r="X24" s="805"/>
      <c r="Y24" s="805"/>
      <c r="Z24" s="805"/>
      <c r="AA24" s="842"/>
      <c r="AB24" s="805"/>
      <c r="AC24" s="806"/>
    </row>
    <row r="25" spans="2:29" ht="13.5" customHeight="1" thickBot="1">
      <c r="B25" s="804"/>
      <c r="C25" s="805"/>
      <c r="D25" s="805"/>
      <c r="E25" s="805"/>
      <c r="F25" s="805"/>
      <c r="G25" s="805"/>
      <c r="H25" s="805"/>
      <c r="I25" s="805"/>
      <c r="J25" s="805"/>
      <c r="K25" s="805"/>
      <c r="L25" s="805"/>
      <c r="M25" s="805"/>
      <c r="N25" s="805"/>
      <c r="O25" s="805"/>
      <c r="P25" s="805"/>
      <c r="Q25" s="805"/>
      <c r="R25" s="805"/>
      <c r="S25" s="805"/>
      <c r="T25" s="805"/>
      <c r="U25" s="805"/>
      <c r="V25" s="805"/>
      <c r="W25" s="805"/>
      <c r="X25" s="805"/>
      <c r="Y25" s="805"/>
      <c r="Z25" s="805"/>
      <c r="AA25" s="842"/>
      <c r="AB25" s="805"/>
      <c r="AC25" s="806"/>
    </row>
    <row r="26" spans="2:29" ht="15" customHeight="1" thickBot="1">
      <c r="B26" s="804"/>
      <c r="C26" s="805"/>
      <c r="D26" s="805"/>
      <c r="E26" s="805"/>
      <c r="F26" s="805"/>
      <c r="G26" s="805"/>
      <c r="H26" s="805"/>
      <c r="I26" s="805"/>
      <c r="J26" s="3986" t="s">
        <v>1588</v>
      </c>
      <c r="K26" s="3986"/>
      <c r="L26" s="3986"/>
      <c r="M26" s="3986"/>
      <c r="N26" s="3986"/>
      <c r="O26" s="3986"/>
      <c r="P26" s="3986"/>
      <c r="Q26" s="3986"/>
      <c r="R26" s="3986"/>
      <c r="S26" s="3986"/>
      <c r="T26" s="3986"/>
      <c r="U26" s="3986"/>
      <c r="V26" s="3986"/>
      <c r="W26" s="805" t="s">
        <v>660</v>
      </c>
      <c r="X26" s="850" t="s">
        <v>1587</v>
      </c>
      <c r="Y26" s="3977"/>
      <c r="Z26" s="3978"/>
      <c r="AA26" s="851" t="s">
        <v>326</v>
      </c>
      <c r="AB26" s="805"/>
      <c r="AC26" s="806"/>
    </row>
    <row r="27" spans="2:29" ht="15" customHeight="1" thickBot="1">
      <c r="B27" s="804"/>
      <c r="C27" s="805"/>
      <c r="D27" s="805"/>
      <c r="E27" s="805"/>
      <c r="F27" s="805"/>
      <c r="G27" s="805"/>
      <c r="H27" s="805"/>
      <c r="I27" s="805"/>
      <c r="J27" s="805"/>
      <c r="K27" s="466"/>
      <c r="L27" s="805"/>
      <c r="M27" s="805"/>
      <c r="N27" s="805"/>
      <c r="O27" s="805"/>
      <c r="P27" s="805"/>
      <c r="Q27" s="805"/>
      <c r="R27" s="805"/>
      <c r="S27" s="805"/>
      <c r="T27" s="805"/>
      <c r="U27" s="805"/>
      <c r="V27" s="805"/>
      <c r="W27" s="805"/>
      <c r="X27" s="805"/>
      <c r="Y27" s="827"/>
      <c r="Z27" s="827"/>
      <c r="AA27" s="805"/>
      <c r="AB27" s="805"/>
      <c r="AC27" s="806"/>
    </row>
    <row r="28" spans="2:29" ht="19.5" customHeight="1" thickBot="1">
      <c r="B28" s="804"/>
      <c r="C28" s="805"/>
      <c r="D28" s="466"/>
      <c r="E28" s="835"/>
      <c r="F28" s="852"/>
      <c r="G28" s="3986" t="s">
        <v>1586</v>
      </c>
      <c r="H28" s="3986"/>
      <c r="I28" s="3986"/>
      <c r="J28" s="3986"/>
      <c r="K28" s="3986"/>
      <c r="L28" s="3986"/>
      <c r="M28" s="3986"/>
      <c r="N28" s="3986"/>
      <c r="O28" s="3986"/>
      <c r="P28" s="3986"/>
      <c r="Q28" s="3986"/>
      <c r="R28" s="3986"/>
      <c r="S28" s="3986"/>
      <c r="T28" s="3986"/>
      <c r="U28" s="3986"/>
      <c r="V28" s="3986"/>
      <c r="W28" s="805" t="s">
        <v>660</v>
      </c>
      <c r="X28" s="850" t="s">
        <v>1585</v>
      </c>
      <c r="Y28" s="3979">
        <f>Y26*100</f>
        <v>0</v>
      </c>
      <c r="Z28" s="3980"/>
      <c r="AA28" s="851" t="s">
        <v>1574</v>
      </c>
      <c r="AB28" s="805"/>
      <c r="AC28" s="853"/>
    </row>
    <row r="29" spans="2:29" ht="19.5" customHeight="1">
      <c r="B29" s="804"/>
      <c r="C29" s="805"/>
      <c r="D29" s="466"/>
      <c r="E29" s="835"/>
      <c r="F29" s="835"/>
      <c r="G29" s="466"/>
      <c r="H29" s="835"/>
      <c r="I29" s="835"/>
      <c r="J29" s="836"/>
      <c r="K29" s="836"/>
      <c r="L29" s="836"/>
      <c r="M29" s="836"/>
      <c r="N29" s="836"/>
      <c r="O29" s="836"/>
      <c r="P29" s="836"/>
      <c r="Q29" s="836"/>
      <c r="R29" s="836"/>
      <c r="S29" s="836"/>
      <c r="T29" s="836"/>
      <c r="U29" s="836"/>
      <c r="V29" s="827"/>
      <c r="W29" s="805" t="s">
        <v>1584</v>
      </c>
      <c r="X29" s="805"/>
      <c r="Y29" s="805"/>
      <c r="Z29" s="827"/>
      <c r="AA29" s="827"/>
      <c r="AB29" s="805"/>
      <c r="AC29" s="853"/>
    </row>
    <row r="30" spans="2:29" ht="19.5" customHeight="1">
      <c r="B30" s="804"/>
      <c r="C30" s="805"/>
      <c r="D30" s="466"/>
      <c r="E30" s="835"/>
      <c r="F30" s="835"/>
      <c r="G30" s="466"/>
      <c r="H30" s="835"/>
      <c r="I30" s="835"/>
      <c r="J30" s="836"/>
      <c r="K30" s="836"/>
      <c r="L30" s="836"/>
      <c r="M30" s="836"/>
      <c r="N30" s="836"/>
      <c r="O30" s="836"/>
      <c r="P30" s="836"/>
      <c r="Q30" s="836"/>
      <c r="R30" s="836"/>
      <c r="S30" s="805"/>
      <c r="T30" s="836"/>
      <c r="U30" s="836"/>
      <c r="V30" s="836"/>
      <c r="W30" s="836"/>
      <c r="X30" s="836"/>
      <c r="Y30" s="827"/>
      <c r="Z30" s="827"/>
      <c r="AA30" s="827"/>
      <c r="AB30" s="805"/>
      <c r="AC30" s="853"/>
    </row>
    <row r="31" spans="2:29" ht="18.75" customHeight="1">
      <c r="B31" s="804"/>
      <c r="C31" s="805"/>
      <c r="D31" s="834" t="s">
        <v>1583</v>
      </c>
      <c r="E31" s="835"/>
      <c r="F31" s="835"/>
      <c r="G31" s="835"/>
      <c r="H31" s="835"/>
      <c r="I31" s="835"/>
      <c r="J31" s="836"/>
      <c r="K31" s="836"/>
      <c r="L31" s="836"/>
      <c r="M31" s="836"/>
      <c r="N31" s="836"/>
      <c r="O31" s="836"/>
      <c r="P31" s="836"/>
      <c r="Q31" s="836"/>
      <c r="R31" s="836"/>
      <c r="S31" s="836"/>
      <c r="T31" s="836"/>
      <c r="U31" s="836"/>
      <c r="V31" s="836"/>
      <c r="W31" s="836"/>
      <c r="X31" s="836"/>
      <c r="Y31" s="827"/>
      <c r="Z31" s="827"/>
      <c r="AA31" s="827"/>
      <c r="AB31" s="805"/>
      <c r="AC31" s="806"/>
    </row>
    <row r="32" spans="2:29" ht="18.75" customHeight="1" thickBot="1">
      <c r="B32" s="804"/>
      <c r="C32" s="805"/>
      <c r="D32" s="834"/>
      <c r="E32" s="834" t="s">
        <v>1582</v>
      </c>
      <c r="F32" s="854"/>
      <c r="G32" s="854"/>
      <c r="H32" s="854"/>
      <c r="I32" s="854"/>
      <c r="J32" s="855"/>
      <c r="K32" s="855"/>
      <c r="L32" s="855"/>
      <c r="M32" s="855"/>
      <c r="N32" s="855"/>
      <c r="O32" s="856"/>
      <c r="P32" s="856"/>
      <c r="Q32" s="855"/>
      <c r="R32" s="855"/>
      <c r="S32" s="836"/>
      <c r="T32" s="836"/>
      <c r="U32" s="836"/>
      <c r="V32" s="836"/>
      <c r="W32" s="836"/>
      <c r="X32" s="836"/>
      <c r="Y32" s="827"/>
      <c r="Z32" s="827"/>
      <c r="AA32" s="827"/>
      <c r="AB32" s="805"/>
      <c r="AC32" s="806"/>
    </row>
    <row r="33" spans="2:33" ht="21" customHeight="1" thickBot="1">
      <c r="B33" s="804"/>
      <c r="C33" s="805"/>
      <c r="D33" s="834"/>
      <c r="E33" s="835"/>
      <c r="F33" s="835"/>
      <c r="G33" s="835"/>
      <c r="H33" s="835"/>
      <c r="I33" s="835"/>
      <c r="J33" s="836"/>
      <c r="K33" s="836"/>
      <c r="L33" s="856" t="s">
        <v>1581</v>
      </c>
      <c r="M33" s="836"/>
      <c r="N33" s="836"/>
      <c r="O33" s="3981" t="s">
        <v>1580</v>
      </c>
      <c r="P33" s="3982"/>
      <c r="Q33" s="3982"/>
      <c r="R33" s="3982"/>
      <c r="S33" s="3982"/>
      <c r="T33" s="3982"/>
      <c r="U33" s="3982"/>
      <c r="V33" s="3982"/>
      <c r="W33" s="3982"/>
      <c r="X33" s="3982"/>
      <c r="Y33" s="3982"/>
      <c r="Z33" s="3983"/>
      <c r="AA33" s="806"/>
      <c r="AB33" s="805"/>
      <c r="AC33" s="806"/>
    </row>
    <row r="34" spans="2:33" ht="12.75" customHeight="1">
      <c r="B34" s="804"/>
      <c r="C34" s="805"/>
      <c r="D34" s="834"/>
      <c r="E34" s="835"/>
      <c r="F34" s="835"/>
      <c r="G34" s="835"/>
      <c r="H34" s="835"/>
      <c r="I34" s="835"/>
      <c r="J34" s="836"/>
      <c r="K34" s="836"/>
      <c r="L34" s="856"/>
      <c r="M34" s="836"/>
      <c r="N34" s="836"/>
      <c r="O34" s="836"/>
      <c r="P34" s="836"/>
      <c r="Q34" s="836"/>
      <c r="R34" s="836"/>
      <c r="S34" s="836"/>
      <c r="T34" s="836"/>
      <c r="U34" s="827"/>
      <c r="V34" s="827"/>
      <c r="W34" s="827"/>
      <c r="X34" s="805"/>
      <c r="Y34" s="836"/>
      <c r="Z34" s="827"/>
      <c r="AA34" s="805"/>
      <c r="AB34" s="805"/>
      <c r="AC34" s="806"/>
    </row>
    <row r="35" spans="2:33" ht="18.75" customHeight="1" thickBot="1">
      <c r="B35" s="804"/>
      <c r="C35" s="827"/>
      <c r="D35" s="805"/>
      <c r="E35" s="834" t="s">
        <v>1659</v>
      </c>
      <c r="F35" s="857"/>
      <c r="G35" s="857"/>
      <c r="H35" s="857"/>
      <c r="I35" s="857"/>
      <c r="J35" s="827"/>
      <c r="K35" s="827"/>
      <c r="L35" s="827"/>
      <c r="M35" s="827"/>
      <c r="N35" s="827"/>
      <c r="O35" s="827"/>
      <c r="P35" s="827"/>
      <c r="Q35" s="827"/>
      <c r="R35" s="827"/>
      <c r="S35" s="827"/>
      <c r="T35" s="827"/>
      <c r="U35" s="827"/>
      <c r="V35" s="827"/>
      <c r="W35" s="827"/>
      <c r="X35" s="827"/>
      <c r="Y35" s="827"/>
      <c r="Z35" s="827"/>
      <c r="AA35" s="827"/>
      <c r="AB35" s="805"/>
      <c r="AC35" s="806"/>
    </row>
    <row r="36" spans="2:33" ht="18.75" customHeight="1">
      <c r="B36" s="804"/>
      <c r="C36" s="4000" t="s">
        <v>1579</v>
      </c>
      <c r="D36" s="4001"/>
      <c r="E36" s="4004" t="s">
        <v>1578</v>
      </c>
      <c r="F36" s="4005"/>
      <c r="G36" s="4005"/>
      <c r="H36" s="4005"/>
      <c r="I36" s="4005"/>
      <c r="J36" s="4005"/>
      <c r="K36" s="4005"/>
      <c r="L36" s="4005"/>
      <c r="M36" s="4005"/>
      <c r="N36" s="4005"/>
      <c r="O36" s="4006"/>
      <c r="P36" s="4010" t="s">
        <v>1577</v>
      </c>
      <c r="Q36" s="4011"/>
      <c r="R36" s="4011"/>
      <c r="S36" s="4011"/>
      <c r="T36" s="4011"/>
      <c r="U36" s="4011"/>
      <c r="V36" s="4011"/>
      <c r="W36" s="4011"/>
      <c r="X36" s="4012"/>
      <c r="Y36" s="4016" t="s">
        <v>1576</v>
      </c>
      <c r="Z36" s="4017"/>
      <c r="AA36" s="4018"/>
      <c r="AB36" s="805"/>
      <c r="AC36" s="806"/>
    </row>
    <row r="37" spans="2:33" ht="18.75" customHeight="1" thickBot="1">
      <c r="B37" s="804"/>
      <c r="C37" s="4002"/>
      <c r="D37" s="4003"/>
      <c r="E37" s="4007"/>
      <c r="F37" s="4008"/>
      <c r="G37" s="4008"/>
      <c r="H37" s="4008"/>
      <c r="I37" s="4008"/>
      <c r="J37" s="4008"/>
      <c r="K37" s="4008"/>
      <c r="L37" s="4008"/>
      <c r="M37" s="4008"/>
      <c r="N37" s="4008"/>
      <c r="O37" s="4009"/>
      <c r="P37" s="4013"/>
      <c r="Q37" s="4014"/>
      <c r="R37" s="4014"/>
      <c r="S37" s="4014"/>
      <c r="T37" s="4014"/>
      <c r="U37" s="4014"/>
      <c r="V37" s="4014"/>
      <c r="W37" s="4014"/>
      <c r="X37" s="4015"/>
      <c r="Y37" s="4019"/>
      <c r="Z37" s="4020"/>
      <c r="AA37" s="4021"/>
      <c r="AB37" s="805"/>
      <c r="AC37" s="806"/>
    </row>
    <row r="38" spans="2:33" ht="56.25" customHeight="1">
      <c r="B38" s="804"/>
      <c r="C38" s="3991"/>
      <c r="D38" s="3992"/>
      <c r="E38" s="3993"/>
      <c r="F38" s="3993"/>
      <c r="G38" s="3993"/>
      <c r="H38" s="3993"/>
      <c r="I38" s="3993"/>
      <c r="J38" s="3993"/>
      <c r="K38" s="3993"/>
      <c r="L38" s="3993"/>
      <c r="M38" s="3993"/>
      <c r="N38" s="3993"/>
      <c r="O38" s="3994"/>
      <c r="P38" s="3995" t="s">
        <v>1575</v>
      </c>
      <c r="Q38" s="3996"/>
      <c r="R38" s="3996"/>
      <c r="S38" s="3996"/>
      <c r="T38" s="3996"/>
      <c r="U38" s="3996"/>
      <c r="V38" s="3996"/>
      <c r="W38" s="3996"/>
      <c r="X38" s="3997"/>
      <c r="Y38" s="3998"/>
      <c r="Z38" s="3999"/>
      <c r="AA38" s="4022" t="s">
        <v>1574</v>
      </c>
      <c r="AB38" s="805"/>
      <c r="AC38" s="806"/>
    </row>
    <row r="39" spans="2:33" ht="56.25" customHeight="1">
      <c r="B39" s="804"/>
      <c r="C39" s="4023"/>
      <c r="D39" s="4024"/>
      <c r="E39" s="4025"/>
      <c r="F39" s="4025"/>
      <c r="G39" s="4025"/>
      <c r="H39" s="4025"/>
      <c r="I39" s="4025"/>
      <c r="J39" s="4025"/>
      <c r="K39" s="4025"/>
      <c r="L39" s="4025"/>
      <c r="M39" s="4025"/>
      <c r="N39" s="4025"/>
      <c r="O39" s="4026"/>
      <c r="P39" s="4027" t="s">
        <v>769</v>
      </c>
      <c r="Q39" s="4028"/>
      <c r="R39" s="4028"/>
      <c r="S39" s="4028"/>
      <c r="T39" s="4028"/>
      <c r="U39" s="4028"/>
      <c r="V39" s="4028"/>
      <c r="W39" s="4028"/>
      <c r="X39" s="4029"/>
      <c r="Y39" s="4023"/>
      <c r="Z39" s="4024"/>
      <c r="AA39" s="4022"/>
      <c r="AB39" s="805"/>
      <c r="AC39" s="806"/>
    </row>
    <row r="40" spans="2:33" ht="56.25" customHeight="1">
      <c r="B40" s="804"/>
      <c r="C40" s="4023"/>
      <c r="D40" s="4024"/>
      <c r="E40" s="4025"/>
      <c r="F40" s="4025"/>
      <c r="G40" s="4025"/>
      <c r="H40" s="4025"/>
      <c r="I40" s="4025"/>
      <c r="J40" s="4025"/>
      <c r="K40" s="4025"/>
      <c r="L40" s="4025"/>
      <c r="M40" s="4025"/>
      <c r="N40" s="4025"/>
      <c r="O40" s="4026"/>
      <c r="P40" s="4027" t="s">
        <v>771</v>
      </c>
      <c r="Q40" s="4028"/>
      <c r="R40" s="4028"/>
      <c r="S40" s="4028"/>
      <c r="T40" s="4028"/>
      <c r="U40" s="4028"/>
      <c r="V40" s="4028"/>
      <c r="W40" s="4028"/>
      <c r="X40" s="4029"/>
      <c r="Y40" s="4023"/>
      <c r="Z40" s="4024"/>
      <c r="AA40" s="4022"/>
      <c r="AB40" s="805"/>
      <c r="AC40" s="806"/>
    </row>
    <row r="41" spans="2:33" ht="54.75" customHeight="1">
      <c r="B41" s="804"/>
      <c r="C41" s="4023"/>
      <c r="D41" s="4024"/>
      <c r="E41" s="4025"/>
      <c r="F41" s="4025"/>
      <c r="G41" s="4025"/>
      <c r="H41" s="4025"/>
      <c r="I41" s="4025"/>
      <c r="J41" s="4025"/>
      <c r="K41" s="4025"/>
      <c r="L41" s="4025"/>
      <c r="M41" s="4025"/>
      <c r="N41" s="4025"/>
      <c r="O41" s="4026"/>
      <c r="P41" s="4027" t="s">
        <v>772</v>
      </c>
      <c r="Q41" s="4028"/>
      <c r="R41" s="4028"/>
      <c r="S41" s="4028"/>
      <c r="T41" s="4028"/>
      <c r="U41" s="4028"/>
      <c r="V41" s="4028"/>
      <c r="W41" s="4028"/>
      <c r="X41" s="4029"/>
      <c r="Y41" s="4023"/>
      <c r="Z41" s="4024"/>
      <c r="AA41" s="4022"/>
      <c r="AB41" s="805"/>
      <c r="AC41" s="806"/>
    </row>
    <row r="42" spans="2:33" ht="56.25" customHeight="1" thickBot="1">
      <c r="B42" s="804"/>
      <c r="C42" s="4046"/>
      <c r="D42" s="4043"/>
      <c r="E42" s="4047"/>
      <c r="F42" s="4047"/>
      <c r="G42" s="4047"/>
      <c r="H42" s="4047"/>
      <c r="I42" s="4047"/>
      <c r="J42" s="4047"/>
      <c r="K42" s="4047"/>
      <c r="L42" s="4047"/>
      <c r="M42" s="4047"/>
      <c r="N42" s="4047"/>
      <c r="O42" s="4048"/>
      <c r="P42" s="4049"/>
      <c r="Q42" s="4050"/>
      <c r="R42" s="4050"/>
      <c r="S42" s="4050"/>
      <c r="T42" s="4050"/>
      <c r="U42" s="4050"/>
      <c r="V42" s="4050"/>
      <c r="W42" s="4050"/>
      <c r="X42" s="4051"/>
      <c r="Y42" s="4052"/>
      <c r="Z42" s="4053"/>
      <c r="AA42" s="4022"/>
      <c r="AB42" s="805"/>
      <c r="AC42" s="806"/>
    </row>
    <row r="43" spans="2:33" ht="18.75" customHeight="1" thickBot="1">
      <c r="B43" s="804"/>
      <c r="C43" s="4055" t="s">
        <v>1573</v>
      </c>
      <c r="D43" s="4056"/>
      <c r="E43" s="4056"/>
      <c r="F43" s="4056"/>
      <c r="G43" s="4056"/>
      <c r="H43" s="4056"/>
      <c r="I43" s="4056"/>
      <c r="J43" s="4056"/>
      <c r="K43" s="4056"/>
      <c r="L43" s="4056"/>
      <c r="M43" s="4056"/>
      <c r="N43" s="4056"/>
      <c r="O43" s="4056"/>
      <c r="P43" s="4056"/>
      <c r="Q43" s="4056"/>
      <c r="R43" s="4056"/>
      <c r="S43" s="4056"/>
      <c r="T43" s="4056"/>
      <c r="U43" s="4056"/>
      <c r="V43" s="4056"/>
      <c r="W43" s="4057"/>
      <c r="X43" s="858" t="s">
        <v>1572</v>
      </c>
      <c r="Y43" s="4058">
        <f>SUM(Y38:Z42)</f>
        <v>0</v>
      </c>
      <c r="Z43" s="4059"/>
      <c r="AA43" s="859"/>
      <c r="AB43" s="805"/>
      <c r="AC43" s="806"/>
    </row>
    <row r="44" spans="2:33" ht="18" customHeight="1" thickBot="1">
      <c r="B44" s="804"/>
      <c r="C44" s="4064" t="s">
        <v>1571</v>
      </c>
      <c r="D44" s="4065"/>
      <c r="E44" s="4065"/>
      <c r="F44" s="4065"/>
      <c r="G44" s="4065"/>
      <c r="H44" s="4065"/>
      <c r="I44" s="4065"/>
      <c r="J44" s="4065"/>
      <c r="K44" s="4065"/>
      <c r="L44" s="4065"/>
      <c r="M44" s="4065"/>
      <c r="N44" s="4065"/>
      <c r="O44" s="4065"/>
      <c r="P44" s="4065"/>
      <c r="Q44" s="4065"/>
      <c r="R44" s="4065"/>
      <c r="S44" s="4066"/>
      <c r="T44" s="4030" t="s">
        <v>1570</v>
      </c>
      <c r="U44" s="4031"/>
      <c r="V44" s="4031"/>
      <c r="W44" s="4031"/>
      <c r="X44" s="4034" t="s">
        <v>1569</v>
      </c>
      <c r="Y44" s="4036" t="s">
        <v>1568</v>
      </c>
      <c r="Z44" s="4037"/>
      <c r="AA44" s="805"/>
      <c r="AB44" s="805"/>
      <c r="AC44" s="806"/>
    </row>
    <row r="45" spans="2:33" ht="34.5" customHeight="1" thickBot="1">
      <c r="B45" s="804"/>
      <c r="C45" s="4038" t="s">
        <v>1567</v>
      </c>
      <c r="D45" s="4039"/>
      <c r="E45" s="4039"/>
      <c r="F45" s="4039"/>
      <c r="G45" s="4039"/>
      <c r="H45" s="4039"/>
      <c r="I45" s="4039"/>
      <c r="J45" s="4039"/>
      <c r="K45" s="4039"/>
      <c r="L45" s="4039"/>
      <c r="M45" s="4039"/>
      <c r="N45" s="4039"/>
      <c r="O45" s="4039"/>
      <c r="P45" s="4039"/>
      <c r="Q45" s="4039"/>
      <c r="R45" s="4039"/>
      <c r="S45" s="4040"/>
      <c r="T45" s="4032"/>
      <c r="U45" s="4033"/>
      <c r="V45" s="4033"/>
      <c r="W45" s="4033"/>
      <c r="X45" s="4035"/>
      <c r="Y45" s="4044" t="str">
        <f>IF(Y43&lt;=Y28,"OK","上限超え")</f>
        <v>OK</v>
      </c>
      <c r="Z45" s="4045"/>
      <c r="AA45" s="805"/>
      <c r="AB45" s="805"/>
      <c r="AC45" s="806"/>
    </row>
    <row r="46" spans="2:33" ht="18.75" customHeight="1">
      <c r="B46" s="804"/>
      <c r="C46" s="805"/>
      <c r="D46" s="805" t="s">
        <v>1566</v>
      </c>
      <c r="E46" s="805"/>
      <c r="F46" s="805"/>
      <c r="G46" s="805"/>
      <c r="H46" s="805"/>
      <c r="I46" s="805"/>
      <c r="J46" s="805"/>
      <c r="K46" s="805"/>
      <c r="L46" s="805"/>
      <c r="M46" s="805"/>
      <c r="N46" s="805"/>
      <c r="O46" s="805"/>
      <c r="P46" s="805"/>
      <c r="Q46" s="805"/>
      <c r="R46" s="857"/>
      <c r="S46" s="857"/>
      <c r="T46" s="805"/>
      <c r="U46" s="857"/>
      <c r="V46" s="857"/>
      <c r="W46" s="857"/>
      <c r="X46" s="857"/>
      <c r="Y46" s="805"/>
      <c r="Z46" s="857"/>
      <c r="AA46" s="827"/>
      <c r="AB46" s="805"/>
      <c r="AC46" s="806"/>
      <c r="AG46" s="785" t="s">
        <v>259</v>
      </c>
    </row>
    <row r="47" spans="2:33" ht="18.75" customHeight="1">
      <c r="B47" s="804"/>
      <c r="C47" s="805"/>
      <c r="D47" s="805" t="s">
        <v>1565</v>
      </c>
      <c r="E47" s="860"/>
      <c r="F47" s="860"/>
      <c r="G47" s="805"/>
      <c r="H47" s="860"/>
      <c r="I47" s="860"/>
      <c r="J47" s="805"/>
      <c r="K47" s="860"/>
      <c r="L47" s="860"/>
      <c r="M47" s="805"/>
      <c r="N47" s="805"/>
      <c r="O47" s="860"/>
      <c r="P47" s="860"/>
      <c r="Q47" s="805"/>
      <c r="R47" s="860"/>
      <c r="S47" s="860"/>
      <c r="T47" s="805"/>
      <c r="U47" s="860"/>
      <c r="V47" s="860"/>
      <c r="W47" s="860"/>
      <c r="X47" s="860"/>
      <c r="Y47" s="805"/>
      <c r="Z47" s="860"/>
      <c r="AA47" s="805"/>
      <c r="AB47" s="805"/>
      <c r="AC47" s="806"/>
      <c r="AG47" s="785" t="s">
        <v>260</v>
      </c>
    </row>
    <row r="48" spans="2:33" ht="14.25" thickBot="1">
      <c r="B48" s="804"/>
      <c r="C48" s="805"/>
      <c r="D48" s="805"/>
      <c r="E48" s="805"/>
      <c r="F48" s="805"/>
      <c r="G48" s="805"/>
      <c r="H48" s="805"/>
      <c r="I48" s="805"/>
      <c r="J48" s="805"/>
      <c r="K48" s="805"/>
      <c r="L48" s="805"/>
      <c r="M48" s="805"/>
      <c r="N48" s="805"/>
      <c r="O48" s="805"/>
      <c r="P48" s="805"/>
      <c r="Q48" s="805"/>
      <c r="R48" s="805"/>
      <c r="S48" s="805"/>
      <c r="T48" s="805"/>
      <c r="U48" s="805"/>
      <c r="V48" s="805"/>
      <c r="W48" s="805"/>
      <c r="X48" s="805"/>
      <c r="Y48" s="827"/>
      <c r="Z48" s="827"/>
      <c r="AA48" s="827"/>
      <c r="AB48" s="805"/>
      <c r="AC48" s="806"/>
    </row>
    <row r="49" spans="2:29" ht="18.75" customHeight="1">
      <c r="B49" s="804"/>
      <c r="C49" s="4060" t="s">
        <v>1564</v>
      </c>
      <c r="D49" s="4061"/>
      <c r="E49" s="4061"/>
      <c r="F49" s="4061"/>
      <c r="G49" s="4061"/>
      <c r="H49" s="4061"/>
      <c r="I49" s="4061"/>
      <c r="J49" s="4061"/>
      <c r="K49" s="4061"/>
      <c r="L49" s="4061"/>
      <c r="M49" s="4061"/>
      <c r="N49" s="4061"/>
      <c r="O49" s="4061"/>
      <c r="P49" s="4061"/>
      <c r="Q49" s="4061"/>
      <c r="R49" s="4061"/>
      <c r="S49" s="4061"/>
      <c r="T49" s="4061"/>
      <c r="U49" s="4061"/>
      <c r="V49" s="4061"/>
      <c r="W49" s="4061"/>
      <c r="X49" s="4041" t="s">
        <v>32</v>
      </c>
      <c r="Y49" s="4041" t="s">
        <v>258</v>
      </c>
      <c r="Z49" s="4041" t="s">
        <v>32</v>
      </c>
      <c r="AA49" s="3992" t="s">
        <v>257</v>
      </c>
      <c r="AB49" s="805"/>
      <c r="AC49" s="806"/>
    </row>
    <row r="50" spans="2:29" ht="18.75" customHeight="1" thickBot="1">
      <c r="B50" s="804"/>
      <c r="C50" s="4062"/>
      <c r="D50" s="4063"/>
      <c r="E50" s="4063"/>
      <c r="F50" s="4063"/>
      <c r="G50" s="4063"/>
      <c r="H50" s="4063"/>
      <c r="I50" s="4063"/>
      <c r="J50" s="4063"/>
      <c r="K50" s="4063"/>
      <c r="L50" s="4063"/>
      <c r="M50" s="4063"/>
      <c r="N50" s="4063"/>
      <c r="O50" s="4063"/>
      <c r="P50" s="4063"/>
      <c r="Q50" s="4063"/>
      <c r="R50" s="4063"/>
      <c r="S50" s="4063"/>
      <c r="T50" s="4063"/>
      <c r="U50" s="4063"/>
      <c r="V50" s="4063"/>
      <c r="W50" s="4063"/>
      <c r="X50" s="4042"/>
      <c r="Y50" s="4042"/>
      <c r="Z50" s="4042"/>
      <c r="AA50" s="4043"/>
      <c r="AB50" s="805"/>
      <c r="AC50" s="806"/>
    </row>
    <row r="51" spans="2:29" ht="9" customHeight="1">
      <c r="B51" s="861"/>
      <c r="C51" s="812"/>
      <c r="D51" s="812"/>
      <c r="E51" s="812"/>
      <c r="F51" s="812"/>
      <c r="G51" s="812"/>
      <c r="H51" s="812"/>
      <c r="I51" s="812"/>
      <c r="J51" s="812"/>
      <c r="K51" s="812"/>
      <c r="L51" s="812"/>
      <c r="M51" s="812"/>
      <c r="N51" s="812"/>
      <c r="O51" s="812"/>
      <c r="P51" s="812"/>
      <c r="Q51" s="812"/>
      <c r="R51" s="812"/>
      <c r="S51" s="812"/>
      <c r="T51" s="812"/>
      <c r="U51" s="812"/>
      <c r="V51" s="812"/>
      <c r="W51" s="812"/>
      <c r="X51" s="812"/>
      <c r="Y51" s="812"/>
      <c r="Z51" s="812"/>
      <c r="AA51" s="812"/>
      <c r="AB51" s="812"/>
      <c r="AC51" s="862"/>
    </row>
    <row r="52" spans="2:29">
      <c r="B52" s="805"/>
      <c r="C52" s="805"/>
      <c r="D52" s="805"/>
      <c r="E52" s="805"/>
      <c r="F52" s="805"/>
      <c r="G52" s="805"/>
      <c r="H52" s="805"/>
      <c r="I52" s="805"/>
      <c r="J52" s="805"/>
      <c r="K52" s="805"/>
      <c r="L52" s="805"/>
      <c r="M52" s="805"/>
      <c r="N52" s="805"/>
      <c r="O52" s="805"/>
      <c r="P52" s="805"/>
      <c r="Q52" s="805"/>
      <c r="R52" s="805"/>
      <c r="S52" s="805"/>
      <c r="T52" s="805"/>
      <c r="U52" s="805"/>
      <c r="V52" s="805"/>
      <c r="W52" s="805"/>
      <c r="X52" s="805"/>
      <c r="Y52" s="805"/>
      <c r="Z52" s="805"/>
      <c r="AA52" s="805"/>
      <c r="AB52" s="805"/>
      <c r="AC52" s="805"/>
    </row>
    <row r="53" spans="2:29">
      <c r="B53" s="805"/>
      <c r="C53" s="805"/>
      <c r="D53" s="805"/>
      <c r="E53" s="805"/>
      <c r="F53" s="805"/>
      <c r="G53" s="805"/>
      <c r="H53" s="805"/>
      <c r="I53" s="805"/>
      <c r="J53" s="805"/>
      <c r="K53" s="805"/>
      <c r="L53" s="805"/>
      <c r="M53" s="805"/>
      <c r="N53" s="805"/>
      <c r="O53" s="805"/>
      <c r="P53" s="805"/>
      <c r="Q53" s="805"/>
      <c r="R53" s="805"/>
      <c r="S53" s="805"/>
      <c r="T53" s="805"/>
      <c r="U53" s="805"/>
      <c r="V53" s="805"/>
      <c r="W53" s="805"/>
      <c r="X53" s="805"/>
      <c r="Y53" s="805"/>
      <c r="Z53" s="805"/>
      <c r="AA53" s="805"/>
      <c r="AB53" s="805"/>
      <c r="AC53" s="805"/>
    </row>
  </sheetData>
  <mergeCells count="53">
    <mergeCell ref="B3:F3"/>
    <mergeCell ref="Y49:Y50"/>
    <mergeCell ref="X49:X50"/>
    <mergeCell ref="AA49:AA50"/>
    <mergeCell ref="Z49:Z50"/>
    <mergeCell ref="Y45:Z45"/>
    <mergeCell ref="Y41:Z41"/>
    <mergeCell ref="C42:D42"/>
    <mergeCell ref="E42:O42"/>
    <mergeCell ref="P42:X42"/>
    <mergeCell ref="Y42:Z42"/>
    <mergeCell ref="U3:AB3"/>
    <mergeCell ref="C43:W43"/>
    <mergeCell ref="Y43:Z43"/>
    <mergeCell ref="C49:W50"/>
    <mergeCell ref="C44:S44"/>
    <mergeCell ref="T44:W45"/>
    <mergeCell ref="X44:X45"/>
    <mergeCell ref="Y44:Z44"/>
    <mergeCell ref="C45:S45"/>
    <mergeCell ref="E40:O40"/>
    <mergeCell ref="P40:X40"/>
    <mergeCell ref="Y40:Z40"/>
    <mergeCell ref="C41:D41"/>
    <mergeCell ref="E41:O41"/>
    <mergeCell ref="P41:X41"/>
    <mergeCell ref="C38:D38"/>
    <mergeCell ref="E38:O38"/>
    <mergeCell ref="P38:X38"/>
    <mergeCell ref="Y38:Z38"/>
    <mergeCell ref="C36:D37"/>
    <mergeCell ref="E36:O37"/>
    <mergeCell ref="P36:X37"/>
    <mergeCell ref="Y36:AA37"/>
    <mergeCell ref="AA38:AA42"/>
    <mergeCell ref="C39:D39"/>
    <mergeCell ref="E39:O39"/>
    <mergeCell ref="P39:X39"/>
    <mergeCell ref="Y39:Z39"/>
    <mergeCell ref="C40:D40"/>
    <mergeCell ref="C5:AB5"/>
    <mergeCell ref="C6:AB6"/>
    <mergeCell ref="C8:G8"/>
    <mergeCell ref="H8:AB8"/>
    <mergeCell ref="C9:G9"/>
    <mergeCell ref="C11:AB11"/>
    <mergeCell ref="Y26:Z26"/>
    <mergeCell ref="Y28:Z28"/>
    <mergeCell ref="O33:Z33"/>
    <mergeCell ref="D18:AB18"/>
    <mergeCell ref="D14:AB14"/>
    <mergeCell ref="J26:V26"/>
    <mergeCell ref="G28:V28"/>
  </mergeCells>
  <phoneticPr fontId="1"/>
  <dataValidations count="3">
    <dataValidation type="list" allowBlank="1" showInputMessage="1" showErrorMessage="1" sqref="T9 O9 J9" xr:uid="{E924259C-30F4-4F10-BFB7-3C491F27C2D2}">
      <formula1>$AH$9:$AH$12</formula1>
    </dataValidation>
    <dataValidation type="list" allowBlank="1" showInputMessage="1" showErrorMessage="1" sqref="X49:X50 Z49:Z50 X16 Z16" xr:uid="{FD572687-B54F-4737-9FF2-23F3E7B43D83}">
      <formula1>$AG$46:$AG$47</formula1>
    </dataValidation>
    <dataValidation type="list" allowBlank="1" showInputMessage="1" showErrorMessage="1" sqref="C38:D42" xr:uid="{7403D137-8275-493C-B415-70A3CB9EC8E2}">
      <formula1>"○"</formula1>
    </dataValidation>
  </dataValidations>
  <pageMargins left="0.7" right="0.7" top="0.75" bottom="0.75" header="0.3" footer="0.3"/>
  <pageSetup paperSize="9" scale="67"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8B14E-B605-438D-8413-3B9CFF2D48E8}">
  <sheetPr>
    <pageSetUpPr fitToPage="1"/>
  </sheetPr>
  <dimension ref="A1:AF26"/>
  <sheetViews>
    <sheetView view="pageBreakPreview" zoomScaleNormal="100" zoomScaleSheetLayoutView="100" workbookViewId="0"/>
  </sheetViews>
  <sheetFormatPr defaultColWidth="4" defaultRowHeight="13.5"/>
  <cols>
    <col min="1" max="1" width="2.125" style="805" customWidth="1"/>
    <col min="2" max="2" width="2.375" style="805" customWidth="1"/>
    <col min="3" max="21" width="4" style="805" customWidth="1"/>
    <col min="22" max="25" width="3.25" style="805" customWidth="1"/>
    <col min="26" max="26" width="2.125" style="805" customWidth="1"/>
    <col min="27" max="31" width="4" style="805"/>
    <col min="32" max="32" width="0" style="805" hidden="1" customWidth="1"/>
    <col min="33" max="255" width="4" style="805"/>
    <col min="256" max="256" width="1.75" style="805" customWidth="1"/>
    <col min="257" max="257" width="2.125" style="805" customWidth="1"/>
    <col min="258" max="258" width="2.375" style="805" customWidth="1"/>
    <col min="259" max="277" width="4" style="805" customWidth="1"/>
    <col min="278" max="281" width="2.375" style="805" customWidth="1"/>
    <col min="282" max="282" width="2.125" style="805" customWidth="1"/>
    <col min="283" max="511" width="4" style="805"/>
    <col min="512" max="512" width="1.75" style="805" customWidth="1"/>
    <col min="513" max="513" width="2.125" style="805" customWidth="1"/>
    <col min="514" max="514" width="2.375" style="805" customWidth="1"/>
    <col min="515" max="533" width="4" style="805" customWidth="1"/>
    <col min="534" max="537" width="2.375" style="805" customWidth="1"/>
    <col min="538" max="538" width="2.125" style="805" customWidth="1"/>
    <col min="539" max="767" width="4" style="805"/>
    <col min="768" max="768" width="1.75" style="805" customWidth="1"/>
    <col min="769" max="769" width="2.125" style="805" customWidth="1"/>
    <col min="770" max="770" width="2.375" style="805" customWidth="1"/>
    <col min="771" max="789" width="4" style="805" customWidth="1"/>
    <col min="790" max="793" width="2.375" style="805" customWidth="1"/>
    <col min="794" max="794" width="2.125" style="805" customWidth="1"/>
    <col min="795" max="1023" width="4" style="805"/>
    <col min="1024" max="1024" width="1.75" style="805" customWidth="1"/>
    <col min="1025" max="1025" width="2.125" style="805" customWidth="1"/>
    <col min="1026" max="1026" width="2.375" style="805" customWidth="1"/>
    <col min="1027" max="1045" width="4" style="805" customWidth="1"/>
    <col min="1046" max="1049" width="2.375" style="805" customWidth="1"/>
    <col min="1050" max="1050" width="2.125" style="805" customWidth="1"/>
    <col min="1051" max="1279" width="4" style="805"/>
    <col min="1280" max="1280" width="1.75" style="805" customWidth="1"/>
    <col min="1281" max="1281" width="2.125" style="805" customWidth="1"/>
    <col min="1282" max="1282" width="2.375" style="805" customWidth="1"/>
    <col min="1283" max="1301" width="4" style="805" customWidth="1"/>
    <col min="1302" max="1305" width="2.375" style="805" customWidth="1"/>
    <col min="1306" max="1306" width="2.125" style="805" customWidth="1"/>
    <col min="1307" max="1535" width="4" style="805"/>
    <col min="1536" max="1536" width="1.75" style="805" customWidth="1"/>
    <col min="1537" max="1537" width="2.125" style="805" customWidth="1"/>
    <col min="1538" max="1538" width="2.375" style="805" customWidth="1"/>
    <col min="1539" max="1557" width="4" style="805" customWidth="1"/>
    <col min="1558" max="1561" width="2.375" style="805" customWidth="1"/>
    <col min="1562" max="1562" width="2.125" style="805" customWidth="1"/>
    <col min="1563" max="1791" width="4" style="805"/>
    <col min="1792" max="1792" width="1.75" style="805" customWidth="1"/>
    <col min="1793" max="1793" width="2.125" style="805" customWidth="1"/>
    <col min="1794" max="1794" width="2.375" style="805" customWidth="1"/>
    <col min="1795" max="1813" width="4" style="805" customWidth="1"/>
    <col min="1814" max="1817" width="2.375" style="805" customWidth="1"/>
    <col min="1818" max="1818" width="2.125" style="805" customWidth="1"/>
    <col min="1819" max="2047" width="4" style="805"/>
    <col min="2048" max="2048" width="1.75" style="805" customWidth="1"/>
    <col min="2049" max="2049" width="2.125" style="805" customWidth="1"/>
    <col min="2050" max="2050" width="2.375" style="805" customWidth="1"/>
    <col min="2051" max="2069" width="4" style="805" customWidth="1"/>
    <col min="2070" max="2073" width="2.375" style="805" customWidth="1"/>
    <col min="2074" max="2074" width="2.125" style="805" customWidth="1"/>
    <col min="2075" max="2303" width="4" style="805"/>
    <col min="2304" max="2304" width="1.75" style="805" customWidth="1"/>
    <col min="2305" max="2305" width="2.125" style="805" customWidth="1"/>
    <col min="2306" max="2306" width="2.375" style="805" customWidth="1"/>
    <col min="2307" max="2325" width="4" style="805" customWidth="1"/>
    <col min="2326" max="2329" width="2.375" style="805" customWidth="1"/>
    <col min="2330" max="2330" width="2.125" style="805" customWidth="1"/>
    <col min="2331" max="2559" width="4" style="805"/>
    <col min="2560" max="2560" width="1.75" style="805" customWidth="1"/>
    <col min="2561" max="2561" width="2.125" style="805" customWidth="1"/>
    <col min="2562" max="2562" width="2.375" style="805" customWidth="1"/>
    <col min="2563" max="2581" width="4" style="805" customWidth="1"/>
    <col min="2582" max="2585" width="2.375" style="805" customWidth="1"/>
    <col min="2586" max="2586" width="2.125" style="805" customWidth="1"/>
    <col min="2587" max="2815" width="4" style="805"/>
    <col min="2816" max="2816" width="1.75" style="805" customWidth="1"/>
    <col min="2817" max="2817" width="2.125" style="805" customWidth="1"/>
    <col min="2818" max="2818" width="2.375" style="805" customWidth="1"/>
    <col min="2819" max="2837" width="4" style="805" customWidth="1"/>
    <col min="2838" max="2841" width="2.375" style="805" customWidth="1"/>
    <col min="2842" max="2842" width="2.125" style="805" customWidth="1"/>
    <col min="2843" max="3071" width="4" style="805"/>
    <col min="3072" max="3072" width="1.75" style="805" customWidth="1"/>
    <col min="3073" max="3073" width="2.125" style="805" customWidth="1"/>
    <col min="3074" max="3074" width="2.375" style="805" customWidth="1"/>
    <col min="3075" max="3093" width="4" style="805" customWidth="1"/>
    <col min="3094" max="3097" width="2.375" style="805" customWidth="1"/>
    <col min="3098" max="3098" width="2.125" style="805" customWidth="1"/>
    <col min="3099" max="3327" width="4" style="805"/>
    <col min="3328" max="3328" width="1.75" style="805" customWidth="1"/>
    <col min="3329" max="3329" width="2.125" style="805" customWidth="1"/>
    <col min="3330" max="3330" width="2.375" style="805" customWidth="1"/>
    <col min="3331" max="3349" width="4" style="805" customWidth="1"/>
    <col min="3350" max="3353" width="2.375" style="805" customWidth="1"/>
    <col min="3354" max="3354" width="2.125" style="805" customWidth="1"/>
    <col min="3355" max="3583" width="4" style="805"/>
    <col min="3584" max="3584" width="1.75" style="805" customWidth="1"/>
    <col min="3585" max="3585" width="2.125" style="805" customWidth="1"/>
    <col min="3586" max="3586" width="2.375" style="805" customWidth="1"/>
    <col min="3587" max="3605" width="4" style="805" customWidth="1"/>
    <col min="3606" max="3609" width="2.375" style="805" customWidth="1"/>
    <col min="3610" max="3610" width="2.125" style="805" customWidth="1"/>
    <col min="3611" max="3839" width="4" style="805"/>
    <col min="3840" max="3840" width="1.75" style="805" customWidth="1"/>
    <col min="3841" max="3841" width="2.125" style="805" customWidth="1"/>
    <col min="3842" max="3842" width="2.375" style="805" customWidth="1"/>
    <col min="3843" max="3861" width="4" style="805" customWidth="1"/>
    <col min="3862" max="3865" width="2.375" style="805" customWidth="1"/>
    <col min="3866" max="3866" width="2.125" style="805" customWidth="1"/>
    <col min="3867" max="4095" width="4" style="805"/>
    <col min="4096" max="4096" width="1.75" style="805" customWidth="1"/>
    <col min="4097" max="4097" width="2.125" style="805" customWidth="1"/>
    <col min="4098" max="4098" width="2.375" style="805" customWidth="1"/>
    <col min="4099" max="4117" width="4" style="805" customWidth="1"/>
    <col min="4118" max="4121" width="2.375" style="805" customWidth="1"/>
    <col min="4122" max="4122" width="2.125" style="805" customWidth="1"/>
    <col min="4123" max="4351" width="4" style="805"/>
    <col min="4352" max="4352" width="1.75" style="805" customWidth="1"/>
    <col min="4353" max="4353" width="2.125" style="805" customWidth="1"/>
    <col min="4354" max="4354" width="2.375" style="805" customWidth="1"/>
    <col min="4355" max="4373" width="4" style="805" customWidth="1"/>
    <col min="4374" max="4377" width="2.375" style="805" customWidth="1"/>
    <col min="4378" max="4378" width="2.125" style="805" customWidth="1"/>
    <col min="4379" max="4607" width="4" style="805"/>
    <col min="4608" max="4608" width="1.75" style="805" customWidth="1"/>
    <col min="4609" max="4609" width="2.125" style="805" customWidth="1"/>
    <col min="4610" max="4610" width="2.375" style="805" customWidth="1"/>
    <col min="4611" max="4629" width="4" style="805" customWidth="1"/>
    <col min="4630" max="4633" width="2.375" style="805" customWidth="1"/>
    <col min="4634" max="4634" width="2.125" style="805" customWidth="1"/>
    <col min="4635" max="4863" width="4" style="805"/>
    <col min="4864" max="4864" width="1.75" style="805" customWidth="1"/>
    <col min="4865" max="4865" width="2.125" style="805" customWidth="1"/>
    <col min="4866" max="4866" width="2.375" style="805" customWidth="1"/>
    <col min="4867" max="4885" width="4" style="805" customWidth="1"/>
    <col min="4886" max="4889" width="2.375" style="805" customWidth="1"/>
    <col min="4890" max="4890" width="2.125" style="805" customWidth="1"/>
    <col min="4891" max="5119" width="4" style="805"/>
    <col min="5120" max="5120" width="1.75" style="805" customWidth="1"/>
    <col min="5121" max="5121" width="2.125" style="805" customWidth="1"/>
    <col min="5122" max="5122" width="2.375" style="805" customWidth="1"/>
    <col min="5123" max="5141" width="4" style="805" customWidth="1"/>
    <col min="5142" max="5145" width="2.375" style="805" customWidth="1"/>
    <col min="5146" max="5146" width="2.125" style="805" customWidth="1"/>
    <col min="5147" max="5375" width="4" style="805"/>
    <col min="5376" max="5376" width="1.75" style="805" customWidth="1"/>
    <col min="5377" max="5377" width="2.125" style="805" customWidth="1"/>
    <col min="5378" max="5378" width="2.375" style="805" customWidth="1"/>
    <col min="5379" max="5397" width="4" style="805" customWidth="1"/>
    <col min="5398" max="5401" width="2.375" style="805" customWidth="1"/>
    <col min="5402" max="5402" width="2.125" style="805" customWidth="1"/>
    <col min="5403" max="5631" width="4" style="805"/>
    <col min="5632" max="5632" width="1.75" style="805" customWidth="1"/>
    <col min="5633" max="5633" width="2.125" style="805" customWidth="1"/>
    <col min="5634" max="5634" width="2.375" style="805" customWidth="1"/>
    <col min="5635" max="5653" width="4" style="805" customWidth="1"/>
    <col min="5654" max="5657" width="2.375" style="805" customWidth="1"/>
    <col min="5658" max="5658" width="2.125" style="805" customWidth="1"/>
    <col min="5659" max="5887" width="4" style="805"/>
    <col min="5888" max="5888" width="1.75" style="805" customWidth="1"/>
    <col min="5889" max="5889" width="2.125" style="805" customWidth="1"/>
    <col min="5890" max="5890" width="2.375" style="805" customWidth="1"/>
    <col min="5891" max="5909" width="4" style="805" customWidth="1"/>
    <col min="5910" max="5913" width="2.375" style="805" customWidth="1"/>
    <col min="5914" max="5914" width="2.125" style="805" customWidth="1"/>
    <col min="5915" max="6143" width="4" style="805"/>
    <col min="6144" max="6144" width="1.75" style="805" customWidth="1"/>
    <col min="6145" max="6145" width="2.125" style="805" customWidth="1"/>
    <col min="6146" max="6146" width="2.375" style="805" customWidth="1"/>
    <col min="6147" max="6165" width="4" style="805" customWidth="1"/>
    <col min="6166" max="6169" width="2.375" style="805" customWidth="1"/>
    <col min="6170" max="6170" width="2.125" style="805" customWidth="1"/>
    <col min="6171" max="6399" width="4" style="805"/>
    <col min="6400" max="6400" width="1.75" style="805" customWidth="1"/>
    <col min="6401" max="6401" width="2.125" style="805" customWidth="1"/>
    <col min="6402" max="6402" width="2.375" style="805" customWidth="1"/>
    <col min="6403" max="6421" width="4" style="805" customWidth="1"/>
    <col min="6422" max="6425" width="2.375" style="805" customWidth="1"/>
    <col min="6426" max="6426" width="2.125" style="805" customWidth="1"/>
    <col min="6427" max="6655" width="4" style="805"/>
    <col min="6656" max="6656" width="1.75" style="805" customWidth="1"/>
    <col min="6657" max="6657" width="2.125" style="805" customWidth="1"/>
    <col min="6658" max="6658" width="2.375" style="805" customWidth="1"/>
    <col min="6659" max="6677" width="4" style="805" customWidth="1"/>
    <col min="6678" max="6681" width="2.375" style="805" customWidth="1"/>
    <col min="6682" max="6682" width="2.125" style="805" customWidth="1"/>
    <col min="6683" max="6911" width="4" style="805"/>
    <col min="6912" max="6912" width="1.75" style="805" customWidth="1"/>
    <col min="6913" max="6913" width="2.125" style="805" customWidth="1"/>
    <col min="6914" max="6914" width="2.375" style="805" customWidth="1"/>
    <col min="6915" max="6933" width="4" style="805" customWidth="1"/>
    <col min="6934" max="6937" width="2.375" style="805" customWidth="1"/>
    <col min="6938" max="6938" width="2.125" style="805" customWidth="1"/>
    <col min="6939" max="7167" width="4" style="805"/>
    <col min="7168" max="7168" width="1.75" style="805" customWidth="1"/>
    <col min="7169" max="7169" width="2.125" style="805" customWidth="1"/>
    <col min="7170" max="7170" width="2.375" style="805" customWidth="1"/>
    <col min="7171" max="7189" width="4" style="805" customWidth="1"/>
    <col min="7190" max="7193" width="2.375" style="805" customWidth="1"/>
    <col min="7194" max="7194" width="2.125" style="805" customWidth="1"/>
    <col min="7195" max="7423" width="4" style="805"/>
    <col min="7424" max="7424" width="1.75" style="805" customWidth="1"/>
    <col min="7425" max="7425" width="2.125" style="805" customWidth="1"/>
    <col min="7426" max="7426" width="2.375" style="805" customWidth="1"/>
    <col min="7427" max="7445" width="4" style="805" customWidth="1"/>
    <col min="7446" max="7449" width="2.375" style="805" customWidth="1"/>
    <col min="7450" max="7450" width="2.125" style="805" customWidth="1"/>
    <col min="7451" max="7679" width="4" style="805"/>
    <col min="7680" max="7680" width="1.75" style="805" customWidth="1"/>
    <col min="7681" max="7681" width="2.125" style="805" customWidth="1"/>
    <col min="7682" max="7682" width="2.375" style="805" customWidth="1"/>
    <col min="7683" max="7701" width="4" style="805" customWidth="1"/>
    <col min="7702" max="7705" width="2.375" style="805" customWidth="1"/>
    <col min="7706" max="7706" width="2.125" style="805" customWidth="1"/>
    <col min="7707" max="7935" width="4" style="805"/>
    <col min="7936" max="7936" width="1.75" style="805" customWidth="1"/>
    <col min="7937" max="7937" width="2.125" style="805" customWidth="1"/>
    <col min="7938" max="7938" width="2.375" style="805" customWidth="1"/>
    <col min="7939" max="7957" width="4" style="805" customWidth="1"/>
    <col min="7958" max="7961" width="2.375" style="805" customWidth="1"/>
    <col min="7962" max="7962" width="2.125" style="805" customWidth="1"/>
    <col min="7963" max="8191" width="4" style="805"/>
    <col min="8192" max="8192" width="1.75" style="805" customWidth="1"/>
    <col min="8193" max="8193" width="2.125" style="805" customWidth="1"/>
    <col min="8194" max="8194" width="2.375" style="805" customWidth="1"/>
    <col min="8195" max="8213" width="4" style="805" customWidth="1"/>
    <col min="8214" max="8217" width="2.375" style="805" customWidth="1"/>
    <col min="8218" max="8218" width="2.125" style="805" customWidth="1"/>
    <col min="8219" max="8447" width="4" style="805"/>
    <col min="8448" max="8448" width="1.75" style="805" customWidth="1"/>
    <col min="8449" max="8449" width="2.125" style="805" customWidth="1"/>
    <col min="8450" max="8450" width="2.375" style="805" customWidth="1"/>
    <col min="8451" max="8469" width="4" style="805" customWidth="1"/>
    <col min="8470" max="8473" width="2.375" style="805" customWidth="1"/>
    <col min="8474" max="8474" width="2.125" style="805" customWidth="1"/>
    <col min="8475" max="8703" width="4" style="805"/>
    <col min="8704" max="8704" width="1.75" style="805" customWidth="1"/>
    <col min="8705" max="8705" width="2.125" style="805" customWidth="1"/>
    <col min="8706" max="8706" width="2.375" style="805" customWidth="1"/>
    <col min="8707" max="8725" width="4" style="805" customWidth="1"/>
    <col min="8726" max="8729" width="2.375" style="805" customWidth="1"/>
    <col min="8730" max="8730" width="2.125" style="805" customWidth="1"/>
    <col min="8731" max="8959" width="4" style="805"/>
    <col min="8960" max="8960" width="1.75" style="805" customWidth="1"/>
    <col min="8961" max="8961" width="2.125" style="805" customWidth="1"/>
    <col min="8962" max="8962" width="2.375" style="805" customWidth="1"/>
    <col min="8963" max="8981" width="4" style="805" customWidth="1"/>
    <col min="8982" max="8985" width="2.375" style="805" customWidth="1"/>
    <col min="8986" max="8986" width="2.125" style="805" customWidth="1"/>
    <col min="8987" max="9215" width="4" style="805"/>
    <col min="9216" max="9216" width="1.75" style="805" customWidth="1"/>
    <col min="9217" max="9217" width="2.125" style="805" customWidth="1"/>
    <col min="9218" max="9218" width="2.375" style="805" customWidth="1"/>
    <col min="9219" max="9237" width="4" style="805" customWidth="1"/>
    <col min="9238" max="9241" width="2.375" style="805" customWidth="1"/>
    <col min="9242" max="9242" width="2.125" style="805" customWidth="1"/>
    <col min="9243" max="9471" width="4" style="805"/>
    <col min="9472" max="9472" width="1.75" style="805" customWidth="1"/>
    <col min="9473" max="9473" width="2.125" style="805" customWidth="1"/>
    <col min="9474" max="9474" width="2.375" style="805" customWidth="1"/>
    <col min="9475" max="9493" width="4" style="805" customWidth="1"/>
    <col min="9494" max="9497" width="2.375" style="805" customWidth="1"/>
    <col min="9498" max="9498" width="2.125" style="805" customWidth="1"/>
    <col min="9499" max="9727" width="4" style="805"/>
    <col min="9728" max="9728" width="1.75" style="805" customWidth="1"/>
    <col min="9729" max="9729" width="2.125" style="805" customWidth="1"/>
    <col min="9730" max="9730" width="2.375" style="805" customWidth="1"/>
    <col min="9731" max="9749" width="4" style="805" customWidth="1"/>
    <col min="9750" max="9753" width="2.375" style="805" customWidth="1"/>
    <col min="9754" max="9754" width="2.125" style="805" customWidth="1"/>
    <col min="9755" max="9983" width="4" style="805"/>
    <col min="9984" max="9984" width="1.75" style="805" customWidth="1"/>
    <col min="9985" max="9985" width="2.125" style="805" customWidth="1"/>
    <col min="9986" max="9986" width="2.375" style="805" customWidth="1"/>
    <col min="9987" max="10005" width="4" style="805" customWidth="1"/>
    <col min="10006" max="10009" width="2.375" style="805" customWidth="1"/>
    <col min="10010" max="10010" width="2.125" style="805" customWidth="1"/>
    <col min="10011" max="10239" width="4" style="805"/>
    <col min="10240" max="10240" width="1.75" style="805" customWidth="1"/>
    <col min="10241" max="10241" width="2.125" style="805" customWidth="1"/>
    <col min="10242" max="10242" width="2.375" style="805" customWidth="1"/>
    <col min="10243" max="10261" width="4" style="805" customWidth="1"/>
    <col min="10262" max="10265" width="2.375" style="805" customWidth="1"/>
    <col min="10266" max="10266" width="2.125" style="805" customWidth="1"/>
    <col min="10267" max="10495" width="4" style="805"/>
    <col min="10496" max="10496" width="1.75" style="805" customWidth="1"/>
    <col min="10497" max="10497" width="2.125" style="805" customWidth="1"/>
    <col min="10498" max="10498" width="2.375" style="805" customWidth="1"/>
    <col min="10499" max="10517" width="4" style="805" customWidth="1"/>
    <col min="10518" max="10521" width="2.375" style="805" customWidth="1"/>
    <col min="10522" max="10522" width="2.125" style="805" customWidth="1"/>
    <col min="10523" max="10751" width="4" style="805"/>
    <col min="10752" max="10752" width="1.75" style="805" customWidth="1"/>
    <col min="10753" max="10753" width="2.125" style="805" customWidth="1"/>
    <col min="10754" max="10754" width="2.375" style="805" customWidth="1"/>
    <col min="10755" max="10773" width="4" style="805" customWidth="1"/>
    <col min="10774" max="10777" width="2.375" style="805" customWidth="1"/>
    <col min="10778" max="10778" width="2.125" style="805" customWidth="1"/>
    <col min="10779" max="11007" width="4" style="805"/>
    <col min="11008" max="11008" width="1.75" style="805" customWidth="1"/>
    <col min="11009" max="11009" width="2.125" style="805" customWidth="1"/>
    <col min="11010" max="11010" width="2.375" style="805" customWidth="1"/>
    <col min="11011" max="11029" width="4" style="805" customWidth="1"/>
    <col min="11030" max="11033" width="2.375" style="805" customWidth="1"/>
    <col min="11034" max="11034" width="2.125" style="805" customWidth="1"/>
    <col min="11035" max="11263" width="4" style="805"/>
    <col min="11264" max="11264" width="1.75" style="805" customWidth="1"/>
    <col min="11265" max="11265" width="2.125" style="805" customWidth="1"/>
    <col min="11266" max="11266" width="2.375" style="805" customWidth="1"/>
    <col min="11267" max="11285" width="4" style="805" customWidth="1"/>
    <col min="11286" max="11289" width="2.375" style="805" customWidth="1"/>
    <col min="11290" max="11290" width="2.125" style="805" customWidth="1"/>
    <col min="11291" max="11519" width="4" style="805"/>
    <col min="11520" max="11520" width="1.75" style="805" customWidth="1"/>
    <col min="11521" max="11521" width="2.125" style="805" customWidth="1"/>
    <col min="11522" max="11522" width="2.375" style="805" customWidth="1"/>
    <col min="11523" max="11541" width="4" style="805" customWidth="1"/>
    <col min="11542" max="11545" width="2.375" style="805" customWidth="1"/>
    <col min="11546" max="11546" width="2.125" style="805" customWidth="1"/>
    <col min="11547" max="11775" width="4" style="805"/>
    <col min="11776" max="11776" width="1.75" style="805" customWidth="1"/>
    <col min="11777" max="11777" width="2.125" style="805" customWidth="1"/>
    <col min="11778" max="11778" width="2.375" style="805" customWidth="1"/>
    <col min="11779" max="11797" width="4" style="805" customWidth="1"/>
    <col min="11798" max="11801" width="2.375" style="805" customWidth="1"/>
    <col min="11802" max="11802" width="2.125" style="805" customWidth="1"/>
    <col min="11803" max="12031" width="4" style="805"/>
    <col min="12032" max="12032" width="1.75" style="805" customWidth="1"/>
    <col min="12033" max="12033" width="2.125" style="805" customWidth="1"/>
    <col min="12034" max="12034" width="2.375" style="805" customWidth="1"/>
    <col min="12035" max="12053" width="4" style="805" customWidth="1"/>
    <col min="12054" max="12057" width="2.375" style="805" customWidth="1"/>
    <col min="12058" max="12058" width="2.125" style="805" customWidth="1"/>
    <col min="12059" max="12287" width="4" style="805"/>
    <col min="12288" max="12288" width="1.75" style="805" customWidth="1"/>
    <col min="12289" max="12289" width="2.125" style="805" customWidth="1"/>
    <col min="12290" max="12290" width="2.375" style="805" customWidth="1"/>
    <col min="12291" max="12309" width="4" style="805" customWidth="1"/>
    <col min="12310" max="12313" width="2.375" style="805" customWidth="1"/>
    <col min="12314" max="12314" width="2.125" style="805" customWidth="1"/>
    <col min="12315" max="12543" width="4" style="805"/>
    <col min="12544" max="12544" width="1.75" style="805" customWidth="1"/>
    <col min="12545" max="12545" width="2.125" style="805" customWidth="1"/>
    <col min="12546" max="12546" width="2.375" style="805" customWidth="1"/>
    <col min="12547" max="12565" width="4" style="805" customWidth="1"/>
    <col min="12566" max="12569" width="2.375" style="805" customWidth="1"/>
    <col min="12570" max="12570" width="2.125" style="805" customWidth="1"/>
    <col min="12571" max="12799" width="4" style="805"/>
    <col min="12800" max="12800" width="1.75" style="805" customWidth="1"/>
    <col min="12801" max="12801" width="2.125" style="805" customWidth="1"/>
    <col min="12802" max="12802" width="2.375" style="805" customWidth="1"/>
    <col min="12803" max="12821" width="4" style="805" customWidth="1"/>
    <col min="12822" max="12825" width="2.375" style="805" customWidth="1"/>
    <col min="12826" max="12826" width="2.125" style="805" customWidth="1"/>
    <col min="12827" max="13055" width="4" style="805"/>
    <col min="13056" max="13056" width="1.75" style="805" customWidth="1"/>
    <col min="13057" max="13057" width="2.125" style="805" customWidth="1"/>
    <col min="13058" max="13058" width="2.375" style="805" customWidth="1"/>
    <col min="13059" max="13077" width="4" style="805" customWidth="1"/>
    <col min="13078" max="13081" width="2.375" style="805" customWidth="1"/>
    <col min="13082" max="13082" width="2.125" style="805" customWidth="1"/>
    <col min="13083" max="13311" width="4" style="805"/>
    <col min="13312" max="13312" width="1.75" style="805" customWidth="1"/>
    <col min="13313" max="13313" width="2.125" style="805" customWidth="1"/>
    <col min="13314" max="13314" width="2.375" style="805" customWidth="1"/>
    <col min="13315" max="13333" width="4" style="805" customWidth="1"/>
    <col min="13334" max="13337" width="2.375" style="805" customWidth="1"/>
    <col min="13338" max="13338" width="2.125" style="805" customWidth="1"/>
    <col min="13339" max="13567" width="4" style="805"/>
    <col min="13568" max="13568" width="1.75" style="805" customWidth="1"/>
    <col min="13569" max="13569" width="2.125" style="805" customWidth="1"/>
    <col min="13570" max="13570" width="2.375" style="805" customWidth="1"/>
    <col min="13571" max="13589" width="4" style="805" customWidth="1"/>
    <col min="13590" max="13593" width="2.375" style="805" customWidth="1"/>
    <col min="13594" max="13594" width="2.125" style="805" customWidth="1"/>
    <col min="13595" max="13823" width="4" style="805"/>
    <col min="13824" max="13824" width="1.75" style="805" customWidth="1"/>
    <col min="13825" max="13825" width="2.125" style="805" customWidth="1"/>
    <col min="13826" max="13826" width="2.375" style="805" customWidth="1"/>
    <col min="13827" max="13845" width="4" style="805" customWidth="1"/>
    <col min="13846" max="13849" width="2.375" style="805" customWidth="1"/>
    <col min="13850" max="13850" width="2.125" style="805" customWidth="1"/>
    <col min="13851" max="14079" width="4" style="805"/>
    <col min="14080" max="14080" width="1.75" style="805" customWidth="1"/>
    <col min="14081" max="14081" width="2.125" style="805" customWidth="1"/>
    <col min="14082" max="14082" width="2.375" style="805" customWidth="1"/>
    <col min="14083" max="14101" width="4" style="805" customWidth="1"/>
    <col min="14102" max="14105" width="2.375" style="805" customWidth="1"/>
    <col min="14106" max="14106" width="2.125" style="805" customWidth="1"/>
    <col min="14107" max="14335" width="4" style="805"/>
    <col min="14336" max="14336" width="1.75" style="805" customWidth="1"/>
    <col min="14337" max="14337" width="2.125" style="805" customWidth="1"/>
    <col min="14338" max="14338" width="2.375" style="805" customWidth="1"/>
    <col min="14339" max="14357" width="4" style="805" customWidth="1"/>
    <col min="14358" max="14361" width="2.375" style="805" customWidth="1"/>
    <col min="14362" max="14362" width="2.125" style="805" customWidth="1"/>
    <col min="14363" max="14591" width="4" style="805"/>
    <col min="14592" max="14592" width="1.75" style="805" customWidth="1"/>
    <col min="14593" max="14593" width="2.125" style="805" customWidth="1"/>
    <col min="14594" max="14594" width="2.375" style="805" customWidth="1"/>
    <col min="14595" max="14613" width="4" style="805" customWidth="1"/>
    <col min="14614" max="14617" width="2.375" style="805" customWidth="1"/>
    <col min="14618" max="14618" width="2.125" style="805" customWidth="1"/>
    <col min="14619" max="14847" width="4" style="805"/>
    <col min="14848" max="14848" width="1.75" style="805" customWidth="1"/>
    <col min="14849" max="14849" width="2.125" style="805" customWidth="1"/>
    <col min="14850" max="14850" width="2.375" style="805" customWidth="1"/>
    <col min="14851" max="14869" width="4" style="805" customWidth="1"/>
    <col min="14870" max="14873" width="2.375" style="805" customWidth="1"/>
    <col min="14874" max="14874" width="2.125" style="805" customWidth="1"/>
    <col min="14875" max="15103" width="4" style="805"/>
    <col min="15104" max="15104" width="1.75" style="805" customWidth="1"/>
    <col min="15105" max="15105" width="2.125" style="805" customWidth="1"/>
    <col min="15106" max="15106" width="2.375" style="805" customWidth="1"/>
    <col min="15107" max="15125" width="4" style="805" customWidth="1"/>
    <col min="15126" max="15129" width="2.375" style="805" customWidth="1"/>
    <col min="15130" max="15130" width="2.125" style="805" customWidth="1"/>
    <col min="15131" max="15359" width="4" style="805"/>
    <col min="15360" max="15360" width="1.75" style="805" customWidth="1"/>
    <col min="15361" max="15361" width="2.125" style="805" customWidth="1"/>
    <col min="15362" max="15362" width="2.375" style="805" customWidth="1"/>
    <col min="15363" max="15381" width="4" style="805" customWidth="1"/>
    <col min="15382" max="15385" width="2.375" style="805" customWidth="1"/>
    <col min="15386" max="15386" width="2.125" style="805" customWidth="1"/>
    <col min="15387" max="15615" width="4" style="805"/>
    <col min="15616" max="15616" width="1.75" style="805" customWidth="1"/>
    <col min="15617" max="15617" width="2.125" style="805" customWidth="1"/>
    <col min="15618" max="15618" width="2.375" style="805" customWidth="1"/>
    <col min="15619" max="15637" width="4" style="805" customWidth="1"/>
    <col min="15638" max="15641" width="2.375" style="805" customWidth="1"/>
    <col min="15642" max="15642" width="2.125" style="805" customWidth="1"/>
    <col min="15643" max="15871" width="4" style="805"/>
    <col min="15872" max="15872" width="1.75" style="805" customWidth="1"/>
    <col min="15873" max="15873" width="2.125" style="805" customWidth="1"/>
    <col min="15874" max="15874" width="2.375" style="805" customWidth="1"/>
    <col min="15875" max="15893" width="4" style="805" customWidth="1"/>
    <col min="15894" max="15897" width="2.375" style="805" customWidth="1"/>
    <col min="15898" max="15898" width="2.125" style="805" customWidth="1"/>
    <col min="15899" max="16127" width="4" style="805"/>
    <col min="16128" max="16128" width="1.75" style="805" customWidth="1"/>
    <col min="16129" max="16129" width="2.125" style="805" customWidth="1"/>
    <col min="16130" max="16130" width="2.375" style="805" customWidth="1"/>
    <col min="16131" max="16149" width="4" style="805" customWidth="1"/>
    <col min="16150" max="16153" width="2.375" style="805" customWidth="1"/>
    <col min="16154" max="16154" width="2.125" style="805" customWidth="1"/>
    <col min="16155" max="16384" width="4" style="805"/>
  </cols>
  <sheetData>
    <row r="1" spans="1:32" ht="20.100000000000001" customHeight="1">
      <c r="A1" s="804"/>
      <c r="Z1" s="806"/>
    </row>
    <row r="2" spans="1:32" ht="20.100000000000001" customHeight="1">
      <c r="A2" s="804"/>
      <c r="R2" s="4054" t="s">
        <v>67</v>
      </c>
      <c r="S2" s="4054"/>
      <c r="T2" s="4054"/>
      <c r="U2" s="4054"/>
      <c r="V2" s="4054"/>
      <c r="W2" s="4054"/>
      <c r="X2" s="4054"/>
      <c r="Y2" s="4054"/>
      <c r="Z2" s="806"/>
    </row>
    <row r="3" spans="1:32" ht="20.100000000000001" customHeight="1">
      <c r="A3" s="804"/>
      <c r="C3" s="2837" t="s">
        <v>1615</v>
      </c>
      <c r="D3" s="2837"/>
      <c r="E3" s="2837"/>
      <c r="F3" s="2837"/>
      <c r="T3" s="807"/>
      <c r="Z3" s="806"/>
    </row>
    <row r="4" spans="1:32" ht="20.100000000000001" customHeight="1">
      <c r="A4" s="804"/>
      <c r="B4" s="2831" t="s">
        <v>1610</v>
      </c>
      <c r="C4" s="2831"/>
      <c r="D4" s="2831"/>
      <c r="E4" s="2831"/>
      <c r="F4" s="2831"/>
      <c r="G4" s="2831"/>
      <c r="H4" s="2831"/>
      <c r="I4" s="2831"/>
      <c r="J4" s="2831"/>
      <c r="K4" s="2831"/>
      <c r="L4" s="2831"/>
      <c r="M4" s="2831"/>
      <c r="N4" s="2831"/>
      <c r="O4" s="2831"/>
      <c r="P4" s="2831"/>
      <c r="Q4" s="2831"/>
      <c r="R4" s="2831"/>
      <c r="S4" s="2831"/>
      <c r="T4" s="2831"/>
      <c r="U4" s="2831"/>
      <c r="V4" s="2831"/>
      <c r="W4" s="2831"/>
      <c r="X4" s="2831"/>
      <c r="Y4" s="2831"/>
      <c r="Z4" s="806"/>
    </row>
    <row r="5" spans="1:32" ht="20.100000000000001" customHeight="1">
      <c r="A5" s="804"/>
      <c r="Z5" s="806"/>
    </row>
    <row r="6" spans="1:32" ht="20.100000000000001" customHeight="1">
      <c r="A6" s="804"/>
      <c r="B6" s="4068" t="s">
        <v>431</v>
      </c>
      <c r="C6" s="4069"/>
      <c r="D6" s="4069"/>
      <c r="E6" s="4069"/>
      <c r="F6" s="4070"/>
      <c r="G6" s="4071"/>
      <c r="H6" s="3989"/>
      <c r="I6" s="3989"/>
      <c r="J6" s="3989"/>
      <c r="K6" s="3989"/>
      <c r="L6" s="3989"/>
      <c r="M6" s="3989"/>
      <c r="N6" s="3989"/>
      <c r="O6" s="3989"/>
      <c r="P6" s="3989"/>
      <c r="Q6" s="3989"/>
      <c r="R6" s="3989"/>
      <c r="S6" s="3989"/>
      <c r="T6" s="3989"/>
      <c r="U6" s="3989"/>
      <c r="V6" s="3989"/>
      <c r="W6" s="3989"/>
      <c r="X6" s="3989"/>
      <c r="Y6" s="3990"/>
      <c r="Z6" s="806"/>
    </row>
    <row r="7" spans="1:32" ht="20.100000000000001" customHeight="1">
      <c r="A7" s="804"/>
      <c r="B7" s="4068" t="s">
        <v>41</v>
      </c>
      <c r="C7" s="4069"/>
      <c r="D7" s="4069"/>
      <c r="E7" s="4069"/>
      <c r="F7" s="4069"/>
      <c r="G7" s="808"/>
      <c r="H7" s="809" t="s">
        <v>32</v>
      </c>
      <c r="I7" s="810" t="s">
        <v>161</v>
      </c>
      <c r="J7" s="810"/>
      <c r="K7" s="810"/>
      <c r="L7" s="809" t="s">
        <v>32</v>
      </c>
      <c r="M7" s="810" t="s">
        <v>162</v>
      </c>
      <c r="N7" s="810"/>
      <c r="O7" s="810"/>
      <c r="P7" s="809" t="s">
        <v>32</v>
      </c>
      <c r="Q7" s="810" t="s">
        <v>163</v>
      </c>
      <c r="R7" s="810"/>
      <c r="S7" s="810"/>
      <c r="T7" s="810"/>
      <c r="U7" s="810"/>
      <c r="V7" s="810"/>
      <c r="W7" s="810"/>
      <c r="X7" s="810"/>
      <c r="Y7" s="811"/>
      <c r="Z7" s="806"/>
    </row>
    <row r="8" spans="1:32" ht="20.100000000000001" customHeight="1">
      <c r="A8" s="804"/>
      <c r="M8" s="812"/>
      <c r="Z8" s="806"/>
    </row>
    <row r="9" spans="1:32" ht="20.100000000000001" customHeight="1">
      <c r="A9" s="804"/>
      <c r="B9" s="789"/>
      <c r="C9" s="790" t="s">
        <v>1609</v>
      </c>
      <c r="D9" s="790"/>
      <c r="E9" s="790"/>
      <c r="F9" s="790"/>
      <c r="G9" s="790"/>
      <c r="H9" s="790"/>
      <c r="I9" s="790"/>
      <c r="J9" s="790"/>
      <c r="K9" s="790"/>
      <c r="L9" s="790"/>
      <c r="M9" s="790"/>
      <c r="N9" s="790"/>
      <c r="O9" s="790"/>
      <c r="P9" s="790"/>
      <c r="Q9" s="790"/>
      <c r="R9" s="790"/>
      <c r="S9" s="790"/>
      <c r="T9" s="790"/>
      <c r="U9" s="800"/>
      <c r="V9" s="813"/>
      <c r="W9" s="814"/>
      <c r="X9" s="814"/>
      <c r="Y9" s="815"/>
      <c r="Z9" s="806"/>
    </row>
    <row r="10" spans="1:32" ht="20.100000000000001" customHeight="1">
      <c r="A10" s="804"/>
      <c r="B10" s="784"/>
      <c r="C10" s="799" t="s">
        <v>1608</v>
      </c>
      <c r="D10" s="816"/>
      <c r="E10" s="816"/>
      <c r="F10" s="816"/>
      <c r="G10" s="816"/>
      <c r="H10" s="816"/>
      <c r="I10" s="816"/>
      <c r="J10" s="816"/>
      <c r="K10" s="816"/>
      <c r="L10" s="816"/>
      <c r="M10" s="816"/>
      <c r="N10" s="816"/>
      <c r="O10" s="816"/>
      <c r="P10" s="816"/>
      <c r="Q10" s="816"/>
      <c r="R10" s="816"/>
      <c r="S10" s="816"/>
      <c r="T10" s="816"/>
      <c r="U10" s="802"/>
      <c r="V10" s="817" t="s">
        <v>32</v>
      </c>
      <c r="W10" s="818" t="s">
        <v>258</v>
      </c>
      <c r="X10" s="819" t="s">
        <v>32</v>
      </c>
      <c r="Y10" s="820" t="s">
        <v>257</v>
      </c>
      <c r="Z10" s="806"/>
    </row>
    <row r="11" spans="1:32" ht="11.25" customHeight="1">
      <c r="A11" s="804"/>
      <c r="B11" s="798"/>
      <c r="C11" s="799"/>
      <c r="D11" s="799"/>
      <c r="E11" s="799"/>
      <c r="F11" s="799"/>
      <c r="G11" s="799"/>
      <c r="H11" s="799"/>
      <c r="I11" s="799"/>
      <c r="J11" s="799"/>
      <c r="K11" s="799"/>
      <c r="L11" s="799"/>
      <c r="M11" s="799"/>
      <c r="N11" s="799"/>
      <c r="O11" s="799"/>
      <c r="P11" s="799"/>
      <c r="Q11" s="799"/>
      <c r="R11" s="799"/>
      <c r="S11" s="799"/>
      <c r="T11" s="799"/>
      <c r="U11" s="801"/>
      <c r="V11" s="821"/>
      <c r="W11" s="822"/>
      <c r="X11" s="822"/>
      <c r="Y11" s="823"/>
      <c r="Z11" s="806"/>
    </row>
    <row r="12" spans="1:32" ht="20.100000000000001" customHeight="1">
      <c r="A12" s="804"/>
      <c r="B12" s="789"/>
      <c r="C12" s="3051" t="s">
        <v>1607</v>
      </c>
      <c r="D12" s="3051"/>
      <c r="E12" s="3051"/>
      <c r="F12" s="3051"/>
      <c r="G12" s="3051"/>
      <c r="H12" s="3051"/>
      <c r="I12" s="3051"/>
      <c r="J12" s="3051"/>
      <c r="K12" s="3051"/>
      <c r="L12" s="3051"/>
      <c r="M12" s="3051"/>
      <c r="N12" s="3051"/>
      <c r="O12" s="3051"/>
      <c r="P12" s="3051"/>
      <c r="Q12" s="3051"/>
      <c r="R12" s="3051"/>
      <c r="S12" s="3051"/>
      <c r="T12" s="3051"/>
      <c r="U12" s="824"/>
      <c r="V12" s="813"/>
      <c r="W12" s="814"/>
      <c r="X12" s="814"/>
      <c r="Y12" s="815"/>
      <c r="Z12" s="806"/>
    </row>
    <row r="13" spans="1:32" ht="20.100000000000001" customHeight="1">
      <c r="A13" s="804"/>
      <c r="B13" s="784"/>
      <c r="C13" s="785" t="s">
        <v>1606</v>
      </c>
      <c r="D13" s="785"/>
      <c r="E13" s="785"/>
      <c r="F13" s="785"/>
      <c r="G13" s="785"/>
      <c r="H13" s="785"/>
      <c r="I13" s="785"/>
      <c r="J13" s="785"/>
      <c r="K13" s="785"/>
      <c r="L13" s="785"/>
      <c r="M13" s="785"/>
      <c r="N13" s="785"/>
      <c r="O13" s="785"/>
      <c r="P13" s="785"/>
      <c r="Q13" s="785"/>
      <c r="R13" s="785"/>
      <c r="S13" s="785"/>
      <c r="T13" s="785"/>
      <c r="U13" s="802"/>
      <c r="V13" s="825"/>
      <c r="W13" s="826"/>
      <c r="X13" s="826"/>
      <c r="Y13" s="820"/>
      <c r="Z13" s="806"/>
    </row>
    <row r="14" spans="1:32" ht="20.100000000000001" customHeight="1">
      <c r="A14" s="804"/>
      <c r="B14" s="784"/>
      <c r="C14" s="785" t="s">
        <v>1605</v>
      </c>
      <c r="D14" s="785"/>
      <c r="E14" s="785"/>
      <c r="F14" s="785"/>
      <c r="G14" s="785"/>
      <c r="H14" s="785"/>
      <c r="I14" s="785"/>
      <c r="J14" s="785"/>
      <c r="K14" s="785"/>
      <c r="L14" s="785"/>
      <c r="M14" s="785"/>
      <c r="N14" s="785"/>
      <c r="O14" s="785"/>
      <c r="P14" s="785"/>
      <c r="Q14" s="785"/>
      <c r="R14" s="785"/>
      <c r="S14" s="785"/>
      <c r="T14" s="785"/>
      <c r="U14" s="802"/>
      <c r="V14" s="817" t="s">
        <v>32</v>
      </c>
      <c r="W14" s="826" t="s">
        <v>258</v>
      </c>
      <c r="X14" s="819" t="s">
        <v>32</v>
      </c>
      <c r="Y14" s="820" t="s">
        <v>257</v>
      </c>
      <c r="Z14" s="806"/>
      <c r="AF14" s="805" t="s">
        <v>259</v>
      </c>
    </row>
    <row r="15" spans="1:32" ht="20.100000000000001" customHeight="1">
      <c r="A15" s="804"/>
      <c r="B15" s="784"/>
      <c r="C15" s="3627" t="s">
        <v>1604</v>
      </c>
      <c r="D15" s="3627"/>
      <c r="E15" s="3627"/>
      <c r="F15" s="3627"/>
      <c r="G15" s="3627"/>
      <c r="H15" s="3627"/>
      <c r="I15" s="3627"/>
      <c r="J15" s="3627"/>
      <c r="K15" s="3627"/>
      <c r="L15" s="3627"/>
      <c r="M15" s="3627"/>
      <c r="N15" s="3627"/>
      <c r="O15" s="3627"/>
      <c r="P15" s="3627"/>
      <c r="Q15" s="3627"/>
      <c r="R15" s="3627"/>
      <c r="S15" s="3627"/>
      <c r="T15" s="3627"/>
      <c r="U15" s="802"/>
      <c r="V15" s="825"/>
      <c r="W15" s="826"/>
      <c r="X15" s="826"/>
      <c r="Y15" s="820"/>
      <c r="Z15" s="806"/>
      <c r="AF15" s="805" t="s">
        <v>260</v>
      </c>
    </row>
    <row r="16" spans="1:32" ht="20.100000000000001" customHeight="1">
      <c r="A16" s="804"/>
      <c r="B16" s="784" t="s">
        <v>1603</v>
      </c>
      <c r="C16" s="3627" t="s">
        <v>1602</v>
      </c>
      <c r="D16" s="3627"/>
      <c r="E16" s="3627"/>
      <c r="F16" s="3627"/>
      <c r="G16" s="3627"/>
      <c r="H16" s="3627"/>
      <c r="I16" s="3627"/>
      <c r="J16" s="3627"/>
      <c r="K16" s="3627"/>
      <c r="L16" s="3627"/>
      <c r="M16" s="3627"/>
      <c r="N16" s="3627"/>
      <c r="O16" s="3627"/>
      <c r="P16" s="3627"/>
      <c r="Q16" s="3627"/>
      <c r="R16" s="3627"/>
      <c r="S16" s="3627"/>
      <c r="T16" s="3627"/>
      <c r="U16" s="802"/>
      <c r="V16" s="825"/>
      <c r="W16" s="826"/>
      <c r="X16" s="826"/>
      <c r="Y16" s="820"/>
      <c r="Z16" s="806"/>
    </row>
    <row r="17" spans="1:26" ht="20.100000000000001" customHeight="1">
      <c r="A17" s="804"/>
      <c r="B17" s="798"/>
      <c r="C17" s="4067" t="s">
        <v>1601</v>
      </c>
      <c r="D17" s="4067"/>
      <c r="E17" s="4067"/>
      <c r="F17" s="4067"/>
      <c r="G17" s="4067"/>
      <c r="H17" s="4067"/>
      <c r="I17" s="4067"/>
      <c r="J17" s="4067"/>
      <c r="K17" s="4067"/>
      <c r="L17" s="4067"/>
      <c r="M17" s="4067"/>
      <c r="N17" s="4067"/>
      <c r="O17" s="4067"/>
      <c r="P17" s="4067"/>
      <c r="Q17" s="4067"/>
      <c r="R17" s="4067"/>
      <c r="S17" s="4067"/>
      <c r="T17" s="4067"/>
      <c r="U17" s="801"/>
      <c r="V17" s="821"/>
      <c r="W17" s="822"/>
      <c r="X17" s="822"/>
      <c r="Y17" s="823"/>
      <c r="Z17" s="806"/>
    </row>
    <row r="18" spans="1:26" ht="20.100000000000001" customHeight="1">
      <c r="A18" s="804"/>
      <c r="Z18" s="806"/>
    </row>
    <row r="19" spans="1:26" ht="20.100000000000001" customHeight="1">
      <c r="A19" s="804"/>
      <c r="B19" s="805" t="s">
        <v>1600</v>
      </c>
      <c r="Z19" s="806"/>
    </row>
    <row r="20" spans="1:26" ht="20.100000000000001" customHeight="1">
      <c r="A20" s="804"/>
      <c r="B20" s="805" t="s">
        <v>1599</v>
      </c>
      <c r="Z20" s="806"/>
    </row>
    <row r="21" spans="1:26" ht="20.100000000000001" customHeight="1">
      <c r="A21" s="804"/>
      <c r="B21" s="805" t="s">
        <v>1598</v>
      </c>
      <c r="Z21" s="806"/>
    </row>
    <row r="22" spans="1:26" ht="20.100000000000001" customHeight="1">
      <c r="B22" s="805" t="s">
        <v>1597</v>
      </c>
    </row>
    <row r="23" spans="1:26" ht="20.100000000000001" customHeight="1"/>
    <row r="24" spans="1:26" ht="20.100000000000001" customHeight="1">
      <c r="B24" s="805" t="s">
        <v>1354</v>
      </c>
    </row>
    <row r="25" spans="1:26" ht="20.100000000000001" customHeight="1">
      <c r="C25" s="805" t="s">
        <v>1596</v>
      </c>
    </row>
    <row r="26" spans="1:26" ht="4.5" customHeight="1"/>
  </sheetData>
  <mergeCells count="10">
    <mergeCell ref="C16:T16"/>
    <mergeCell ref="C17:T17"/>
    <mergeCell ref="C3:F3"/>
    <mergeCell ref="R2:Y2"/>
    <mergeCell ref="B4:Y4"/>
    <mergeCell ref="B6:F6"/>
    <mergeCell ref="G6:Y6"/>
    <mergeCell ref="B7:F7"/>
    <mergeCell ref="C12:T12"/>
    <mergeCell ref="C15:T15"/>
  </mergeCells>
  <phoneticPr fontId="1"/>
  <dataValidations count="1">
    <dataValidation type="list" allowBlank="1" showInputMessage="1" showErrorMessage="1" sqref="V10 X10 X14 V14 H7 L7 P7" xr:uid="{97B6EF60-7CF1-48AE-AC22-F47822A85B4E}">
      <formula1>$AF$14:$AF$15</formula1>
    </dataValidation>
  </dataValidations>
  <pageMargins left="0.7" right="0.7" top="0.75" bottom="0.75" header="0.3" footer="0.3"/>
  <pageSetup paperSize="9" scale="88"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2623D-4618-49BB-BB50-C45565026F62}">
  <dimension ref="B1:L15"/>
  <sheetViews>
    <sheetView view="pageBreakPreview" zoomScale="90" zoomScaleNormal="70" zoomScaleSheetLayoutView="90" workbookViewId="0">
      <selection activeCell="M13" sqref="M13"/>
    </sheetView>
  </sheetViews>
  <sheetFormatPr defaultRowHeight="13.5"/>
  <cols>
    <col min="1" max="1" width="2" style="1034" customWidth="1"/>
    <col min="2" max="2" width="9" style="1034"/>
    <col min="3" max="9" width="10.625" style="1034" customWidth="1"/>
    <col min="10" max="10" width="3.875" style="1034" customWidth="1"/>
    <col min="11" max="11" width="9" style="1034"/>
    <col min="12" max="12" width="0" style="1034" hidden="1" customWidth="1"/>
    <col min="13" max="258" width="9" style="1034"/>
    <col min="259" max="265" width="10.625" style="1034" customWidth="1"/>
    <col min="266" max="514" width="9" style="1034"/>
    <col min="515" max="521" width="10.625" style="1034" customWidth="1"/>
    <col min="522" max="770" width="9" style="1034"/>
    <col min="771" max="777" width="10.625" style="1034" customWidth="1"/>
    <col min="778" max="1026" width="9" style="1034"/>
    <col min="1027" max="1033" width="10.625" style="1034" customWidth="1"/>
    <col min="1034" max="1282" width="9" style="1034"/>
    <col min="1283" max="1289" width="10.625" style="1034" customWidth="1"/>
    <col min="1290" max="1538" width="9" style="1034"/>
    <col min="1539" max="1545" width="10.625" style="1034" customWidth="1"/>
    <col min="1546" max="1794" width="9" style="1034"/>
    <col min="1795" max="1801" width="10.625" style="1034" customWidth="1"/>
    <col min="1802" max="2050" width="9" style="1034"/>
    <col min="2051" max="2057" width="10.625" style="1034" customWidth="1"/>
    <col min="2058" max="2306" width="9" style="1034"/>
    <col min="2307" max="2313" width="10.625" style="1034" customWidth="1"/>
    <col min="2314" max="2562" width="9" style="1034"/>
    <col min="2563" max="2569" width="10.625" style="1034" customWidth="1"/>
    <col min="2570" max="2818" width="9" style="1034"/>
    <col min="2819" max="2825" width="10.625" style="1034" customWidth="1"/>
    <col min="2826" max="3074" width="9" style="1034"/>
    <col min="3075" max="3081" width="10.625" style="1034" customWidth="1"/>
    <col min="3082" max="3330" width="9" style="1034"/>
    <col min="3331" max="3337" width="10.625" style="1034" customWidth="1"/>
    <col min="3338" max="3586" width="9" style="1034"/>
    <col min="3587" max="3593" width="10.625" style="1034" customWidth="1"/>
    <col min="3594" max="3842" width="9" style="1034"/>
    <col min="3843" max="3849" width="10.625" style="1034" customWidth="1"/>
    <col min="3850" max="4098" width="9" style="1034"/>
    <col min="4099" max="4105" width="10.625" style="1034" customWidth="1"/>
    <col min="4106" max="4354" width="9" style="1034"/>
    <col min="4355" max="4361" width="10.625" style="1034" customWidth="1"/>
    <col min="4362" max="4610" width="9" style="1034"/>
    <col min="4611" max="4617" width="10.625" style="1034" customWidth="1"/>
    <col min="4618" max="4866" width="9" style="1034"/>
    <col min="4867" max="4873" width="10.625" style="1034" customWidth="1"/>
    <col min="4874" max="5122" width="9" style="1034"/>
    <col min="5123" max="5129" width="10.625" style="1034" customWidth="1"/>
    <col min="5130" max="5378" width="9" style="1034"/>
    <col min="5379" max="5385" width="10.625" style="1034" customWidth="1"/>
    <col min="5386" max="5634" width="9" style="1034"/>
    <col min="5635" max="5641" width="10.625" style="1034" customWidth="1"/>
    <col min="5642" max="5890" width="9" style="1034"/>
    <col min="5891" max="5897" width="10.625" style="1034" customWidth="1"/>
    <col min="5898" max="6146" width="9" style="1034"/>
    <col min="6147" max="6153" width="10.625" style="1034" customWidth="1"/>
    <col min="6154" max="6402" width="9" style="1034"/>
    <col min="6403" max="6409" width="10.625" style="1034" customWidth="1"/>
    <col min="6410" max="6658" width="9" style="1034"/>
    <col min="6659" max="6665" width="10.625" style="1034" customWidth="1"/>
    <col min="6666" max="6914" width="9" style="1034"/>
    <col min="6915" max="6921" width="10.625" style="1034" customWidth="1"/>
    <col min="6922" max="7170" width="9" style="1034"/>
    <col min="7171" max="7177" width="10.625" style="1034" customWidth="1"/>
    <col min="7178" max="7426" width="9" style="1034"/>
    <col min="7427" max="7433" width="10.625" style="1034" customWidth="1"/>
    <col min="7434" max="7682" width="9" style="1034"/>
    <col min="7683" max="7689" width="10.625" style="1034" customWidth="1"/>
    <col min="7690" max="7938" width="9" style="1034"/>
    <col min="7939" max="7945" width="10.625" style="1034" customWidth="1"/>
    <col min="7946" max="8194" width="9" style="1034"/>
    <col min="8195" max="8201" width="10.625" style="1034" customWidth="1"/>
    <col min="8202" max="8450" width="9" style="1034"/>
    <col min="8451" max="8457" width="10.625" style="1034" customWidth="1"/>
    <col min="8458" max="8706" width="9" style="1034"/>
    <col min="8707" max="8713" width="10.625" style="1034" customWidth="1"/>
    <col min="8714" max="8962" width="9" style="1034"/>
    <col min="8963" max="8969" width="10.625" style="1034" customWidth="1"/>
    <col min="8970" max="9218" width="9" style="1034"/>
    <col min="9219" max="9225" width="10.625" style="1034" customWidth="1"/>
    <col min="9226" max="9474" width="9" style="1034"/>
    <col min="9475" max="9481" width="10.625" style="1034" customWidth="1"/>
    <col min="9482" max="9730" width="9" style="1034"/>
    <col min="9731" max="9737" width="10.625" style="1034" customWidth="1"/>
    <col min="9738" max="9986" width="9" style="1034"/>
    <col min="9987" max="9993" width="10.625" style="1034" customWidth="1"/>
    <col min="9994" max="10242" width="9" style="1034"/>
    <col min="10243" max="10249" width="10.625" style="1034" customWidth="1"/>
    <col min="10250" max="10498" width="9" style="1034"/>
    <col min="10499" max="10505" width="10.625" style="1034" customWidth="1"/>
    <col min="10506" max="10754" width="9" style="1034"/>
    <col min="10755" max="10761" width="10.625" style="1034" customWidth="1"/>
    <col min="10762" max="11010" width="9" style="1034"/>
    <col min="11011" max="11017" width="10.625" style="1034" customWidth="1"/>
    <col min="11018" max="11266" width="9" style="1034"/>
    <col min="11267" max="11273" width="10.625" style="1034" customWidth="1"/>
    <col min="11274" max="11522" width="9" style="1034"/>
    <col min="11523" max="11529" width="10.625" style="1034" customWidth="1"/>
    <col min="11530" max="11778" width="9" style="1034"/>
    <col min="11779" max="11785" width="10.625" style="1034" customWidth="1"/>
    <col min="11786" max="12034" width="9" style="1034"/>
    <col min="12035" max="12041" width="10.625" style="1034" customWidth="1"/>
    <col min="12042" max="12290" width="9" style="1034"/>
    <col min="12291" max="12297" width="10.625" style="1034" customWidth="1"/>
    <col min="12298" max="12546" width="9" style="1034"/>
    <col min="12547" max="12553" width="10.625" style="1034" customWidth="1"/>
    <col min="12554" max="12802" width="9" style="1034"/>
    <col min="12803" max="12809" width="10.625" style="1034" customWidth="1"/>
    <col min="12810" max="13058" width="9" style="1034"/>
    <col min="13059" max="13065" width="10.625" style="1034" customWidth="1"/>
    <col min="13066" max="13314" width="9" style="1034"/>
    <col min="13315" max="13321" width="10.625" style="1034" customWidth="1"/>
    <col min="13322" max="13570" width="9" style="1034"/>
    <col min="13571" max="13577" width="10.625" style="1034" customWidth="1"/>
    <col min="13578" max="13826" width="9" style="1034"/>
    <col min="13827" max="13833" width="10.625" style="1034" customWidth="1"/>
    <col min="13834" max="14082" width="9" style="1034"/>
    <col min="14083" max="14089" width="10.625" style="1034" customWidth="1"/>
    <col min="14090" max="14338" width="9" style="1034"/>
    <col min="14339" max="14345" width="10.625" style="1034" customWidth="1"/>
    <col min="14346" max="14594" width="9" style="1034"/>
    <col min="14595" max="14601" width="10.625" style="1034" customWidth="1"/>
    <col min="14602" max="14850" width="9" style="1034"/>
    <col min="14851" max="14857" width="10.625" style="1034" customWidth="1"/>
    <col min="14858" max="15106" width="9" style="1034"/>
    <col min="15107" max="15113" width="10.625" style="1034" customWidth="1"/>
    <col min="15114" max="15362" width="9" style="1034"/>
    <col min="15363" max="15369" width="10.625" style="1034" customWidth="1"/>
    <col min="15370" max="15618" width="9" style="1034"/>
    <col min="15619" max="15625" width="10.625" style="1034" customWidth="1"/>
    <col min="15626" max="15874" width="9" style="1034"/>
    <col min="15875" max="15881" width="10.625" style="1034" customWidth="1"/>
    <col min="15882" max="16130" width="9" style="1034"/>
    <col min="16131" max="16137" width="10.625" style="1034" customWidth="1"/>
    <col min="16138" max="16384" width="9" style="1034"/>
  </cols>
  <sheetData>
    <row r="1" spans="2:12" ht="20.100000000000001" customHeight="1"/>
    <row r="2" spans="2:12" ht="20.100000000000001" customHeight="1">
      <c r="B2" s="1034" t="s">
        <v>1672</v>
      </c>
      <c r="H2" s="4072" t="s">
        <v>170</v>
      </c>
      <c r="I2" s="4072"/>
    </row>
    <row r="3" spans="2:12" ht="20.100000000000001" customHeight="1">
      <c r="H3" s="1035"/>
      <c r="I3" s="1035"/>
    </row>
    <row r="4" spans="2:12" ht="20.100000000000001" customHeight="1">
      <c r="B4" s="2856" t="s">
        <v>1666</v>
      </c>
      <c r="C4" s="2856"/>
      <c r="D4" s="2856"/>
      <c r="E4" s="2856"/>
      <c r="F4" s="2856"/>
      <c r="G4" s="2856"/>
      <c r="H4" s="2856"/>
      <c r="I4" s="2856"/>
      <c r="J4" s="1036"/>
      <c r="K4" s="1036"/>
    </row>
    <row r="5" spans="2:12" ht="20.100000000000001" customHeight="1">
      <c r="B5" s="1036"/>
      <c r="C5" s="1036"/>
      <c r="D5" s="1036"/>
      <c r="E5" s="1036"/>
      <c r="F5" s="1036"/>
      <c r="G5" s="1036"/>
      <c r="H5" s="1036"/>
      <c r="I5" s="1036"/>
      <c r="J5" s="1036"/>
      <c r="K5" s="1036"/>
    </row>
    <row r="6" spans="2:12" ht="30.95" customHeight="1">
      <c r="B6" s="4073" t="s">
        <v>1518</v>
      </c>
      <c r="C6" s="4073"/>
      <c r="D6" s="4074"/>
      <c r="E6" s="4075"/>
      <c r="F6" s="4075"/>
      <c r="G6" s="4075"/>
      <c r="H6" s="4075"/>
      <c r="I6" s="4076"/>
      <c r="L6" s="1034" t="s">
        <v>259</v>
      </c>
    </row>
    <row r="7" spans="2:12" ht="30.95" customHeight="1">
      <c r="B7" s="4077" t="s">
        <v>1667</v>
      </c>
      <c r="C7" s="4078"/>
      <c r="D7" s="1040" t="s">
        <v>32</v>
      </c>
      <c r="E7" s="1037" t="s">
        <v>161</v>
      </c>
      <c r="F7" s="1041" t="s">
        <v>32</v>
      </c>
      <c r="G7" s="1037" t="s">
        <v>162</v>
      </c>
      <c r="H7" s="1041" t="s">
        <v>32</v>
      </c>
      <c r="I7" s="1038" t="s">
        <v>163</v>
      </c>
      <c r="L7" s="1034" t="s">
        <v>260</v>
      </c>
    </row>
    <row r="8" spans="2:12" ht="30.95" customHeight="1">
      <c r="B8" s="4073" t="s">
        <v>1668</v>
      </c>
      <c r="C8" s="4073"/>
      <c r="D8" s="4074"/>
      <c r="E8" s="4075"/>
      <c r="F8" s="4075"/>
      <c r="G8" s="4075"/>
      <c r="H8" s="4075"/>
      <c r="I8" s="4076"/>
    </row>
    <row r="9" spans="2:12" ht="30.95" customHeight="1"/>
    <row r="10" spans="2:12" ht="30.95" customHeight="1">
      <c r="B10" s="4081" t="s">
        <v>1524</v>
      </c>
      <c r="C10" s="4082"/>
      <c r="D10" s="4085" t="s">
        <v>1669</v>
      </c>
      <c r="E10" s="4086"/>
      <c r="F10" s="4086"/>
      <c r="G10" s="4086"/>
      <c r="H10" s="4086"/>
      <c r="I10" s="4087"/>
    </row>
    <row r="11" spans="2:12" s="466" customFormat="1" ht="36" customHeight="1">
      <c r="B11" s="4083"/>
      <c r="C11" s="4084"/>
      <c r="D11" s="1043" t="s">
        <v>32</v>
      </c>
      <c r="E11" s="4088" t="s">
        <v>1670</v>
      </c>
      <c r="F11" s="4088"/>
      <c r="G11" s="1042" t="s">
        <v>32</v>
      </c>
      <c r="H11" s="4088" t="s">
        <v>1671</v>
      </c>
      <c r="I11" s="4089"/>
    </row>
    <row r="12" spans="2:12" ht="12.75" customHeight="1">
      <c r="B12" s="4079"/>
      <c r="C12" s="4080"/>
      <c r="D12" s="4080"/>
      <c r="E12" s="4080"/>
      <c r="F12" s="4080"/>
      <c r="G12" s="4080"/>
      <c r="H12" s="4080"/>
      <c r="I12" s="4080"/>
    </row>
    <row r="13" spans="2:12" ht="49.5" customHeight="1">
      <c r="B13" s="1039"/>
    </row>
    <row r="14" spans="2:12" ht="24.95" customHeight="1"/>
    <row r="15" spans="2:12" ht="24.95" customHeight="1"/>
  </sheetData>
  <mergeCells count="12">
    <mergeCell ref="B8:C8"/>
    <mergeCell ref="D8:I8"/>
    <mergeCell ref="B12:I12"/>
    <mergeCell ref="B10:C11"/>
    <mergeCell ref="D10:I10"/>
    <mergeCell ref="E11:F11"/>
    <mergeCell ref="H11:I11"/>
    <mergeCell ref="H2:I2"/>
    <mergeCell ref="B4:I4"/>
    <mergeCell ref="B6:C6"/>
    <mergeCell ref="D6:I6"/>
    <mergeCell ref="B7:C7"/>
  </mergeCells>
  <phoneticPr fontId="1"/>
  <dataValidations count="1">
    <dataValidation type="list" allowBlank="1" showInputMessage="1" showErrorMessage="1" sqref="D7 F7 H7 G11 D11" xr:uid="{27313207-0199-4D94-A11E-DAC399DA810F}">
      <formula1>$L$6:$L$7</formula1>
    </dataValidation>
  </dataValidations>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F76E-5878-42CD-8B7C-2CC4C5687FE6}">
  <sheetPr>
    <pageSetUpPr fitToPage="1"/>
  </sheetPr>
  <dimension ref="A1:K50"/>
  <sheetViews>
    <sheetView view="pageBreakPreview" zoomScaleNormal="100" zoomScaleSheetLayoutView="100" workbookViewId="0">
      <selection activeCell="I4" sqref="I4"/>
    </sheetView>
  </sheetViews>
  <sheetFormatPr defaultRowHeight="13.5"/>
  <cols>
    <col min="1" max="1" width="28.625" style="72" customWidth="1"/>
    <col min="2" max="3" width="3.125" style="72" customWidth="1"/>
    <col min="4" max="4" width="23.625" style="72" customWidth="1"/>
    <col min="5" max="5" width="10.375" style="72" customWidth="1"/>
    <col min="6" max="6" width="7.5" style="72" customWidth="1"/>
    <col min="7" max="7" width="23.875" style="72" customWidth="1"/>
    <col min="8" max="9" width="5.625" style="72" customWidth="1"/>
    <col min="10" max="10" width="9" style="72"/>
    <col min="11" max="11" width="3.5" style="72" hidden="1" customWidth="1"/>
    <col min="12" max="16384" width="9" style="72"/>
  </cols>
  <sheetData>
    <row r="1" spans="1:11" ht="17.25">
      <c r="A1" s="71" t="s">
        <v>264</v>
      </c>
    </row>
    <row r="2" spans="1:11" ht="27.75" customHeight="1">
      <c r="A2" s="71"/>
      <c r="G2" s="1689" t="s">
        <v>170</v>
      </c>
      <c r="H2" s="1689"/>
      <c r="I2" s="73"/>
    </row>
    <row r="3" spans="1:11" ht="15" customHeight="1">
      <c r="A3" s="71"/>
      <c r="G3" s="73"/>
      <c r="H3" s="73"/>
      <c r="I3" s="73"/>
    </row>
    <row r="4" spans="1:11" ht="81" customHeight="1">
      <c r="A4" s="1690" t="s">
        <v>2068</v>
      </c>
      <c r="B4" s="1691"/>
      <c r="C4" s="1691"/>
      <c r="D4" s="1691"/>
      <c r="E4" s="1691"/>
      <c r="F4" s="1691"/>
      <c r="G4" s="1691"/>
      <c r="H4" s="1691"/>
      <c r="I4" s="74"/>
    </row>
    <row r="5" spans="1:11" ht="12" customHeight="1">
      <c r="A5" s="74"/>
      <c r="B5" s="74"/>
      <c r="C5" s="74"/>
      <c r="D5" s="74"/>
      <c r="E5" s="74"/>
      <c r="F5" s="74"/>
      <c r="G5" s="74"/>
      <c r="H5" s="74"/>
      <c r="I5" s="74"/>
    </row>
    <row r="6" spans="1:11" ht="36" customHeight="1">
      <c r="A6" s="75" t="s">
        <v>221</v>
      </c>
      <c r="B6" s="1698"/>
      <c r="C6" s="1699"/>
      <c r="D6" s="1699"/>
      <c r="E6" s="1699"/>
      <c r="F6" s="1699"/>
      <c r="G6" s="1699"/>
      <c r="H6" s="1699"/>
      <c r="I6" s="1700"/>
    </row>
    <row r="7" spans="1:11" ht="46.5" customHeight="1">
      <c r="A7" s="76" t="s">
        <v>173</v>
      </c>
      <c r="B7" s="1701" t="s">
        <v>222</v>
      </c>
      <c r="C7" s="1702"/>
      <c r="D7" s="1702"/>
      <c r="E7" s="1702"/>
      <c r="F7" s="1702"/>
      <c r="G7" s="1702"/>
      <c r="H7" s="1702"/>
      <c r="I7" s="1703"/>
    </row>
    <row r="8" spans="1:11" ht="39" customHeight="1">
      <c r="A8" s="1399" t="s">
        <v>175</v>
      </c>
      <c r="B8" s="1400"/>
      <c r="C8" s="1401"/>
      <c r="D8" s="1401"/>
      <c r="E8" s="1401"/>
      <c r="F8" s="1401"/>
      <c r="G8" s="1401"/>
      <c r="H8" s="1401"/>
      <c r="I8" s="1402"/>
    </row>
    <row r="9" spans="1:11" ht="24" customHeight="1">
      <c r="A9" s="1705" t="s">
        <v>1874</v>
      </c>
      <c r="B9" s="109"/>
      <c r="C9" s="1695" t="s">
        <v>263</v>
      </c>
      <c r="D9" s="1695"/>
      <c r="E9" s="1695"/>
      <c r="F9" s="1695"/>
      <c r="G9" s="1695"/>
      <c r="H9" s="1695"/>
      <c r="I9" s="1696"/>
    </row>
    <row r="10" spans="1:11" ht="24" customHeight="1">
      <c r="A10" s="1706"/>
      <c r="B10" s="110"/>
      <c r="C10" s="1708" t="s">
        <v>261</v>
      </c>
      <c r="D10" s="1708"/>
      <c r="E10" s="1708"/>
      <c r="F10" s="1708"/>
      <c r="G10" s="1708"/>
      <c r="H10" s="1708"/>
      <c r="I10" s="1709"/>
    </row>
    <row r="11" spans="1:11" ht="24" customHeight="1">
      <c r="A11" s="1707"/>
      <c r="B11" s="111"/>
      <c r="C11" s="1710" t="s">
        <v>262</v>
      </c>
      <c r="D11" s="1710"/>
      <c r="E11" s="1710"/>
      <c r="F11" s="1710"/>
      <c r="G11" s="1710"/>
      <c r="H11" s="1710"/>
      <c r="I11" s="1711"/>
    </row>
    <row r="12" spans="1:11" ht="19.5" customHeight="1">
      <c r="A12" s="78"/>
      <c r="B12" s="1403" t="s">
        <v>1875</v>
      </c>
      <c r="C12" s="79"/>
      <c r="D12" s="79"/>
      <c r="E12" s="79"/>
      <c r="F12" s="79"/>
      <c r="G12" s="79"/>
    </row>
    <row r="13" spans="1:11">
      <c r="A13" s="1692" t="s">
        <v>224</v>
      </c>
      <c r="B13" s="80"/>
      <c r="C13" s="81"/>
      <c r="D13" s="81"/>
      <c r="E13" s="81"/>
      <c r="F13" s="81"/>
      <c r="G13" s="81"/>
      <c r="H13" s="98"/>
      <c r="I13" s="99"/>
    </row>
    <row r="14" spans="1:11" ht="52.5" customHeight="1">
      <c r="A14" s="1693"/>
      <c r="B14" s="82"/>
      <c r="C14" s="83" t="s">
        <v>42</v>
      </c>
      <c r="D14" s="84" t="s">
        <v>225</v>
      </c>
      <c r="E14" s="93" t="s">
        <v>16</v>
      </c>
      <c r="F14" s="85"/>
      <c r="H14" s="95" t="s">
        <v>258</v>
      </c>
      <c r="I14" s="100" t="s">
        <v>257</v>
      </c>
      <c r="K14" s="72" t="s">
        <v>259</v>
      </c>
    </row>
    <row r="15" spans="1:11" ht="52.5" customHeight="1">
      <c r="A15" s="1693"/>
      <c r="B15" s="82"/>
      <c r="C15" s="83" t="s">
        <v>143</v>
      </c>
      <c r="D15" s="84" t="s">
        <v>226</v>
      </c>
      <c r="E15" s="93" t="s">
        <v>16</v>
      </c>
      <c r="F15" s="85"/>
      <c r="G15" s="86" t="s">
        <v>227</v>
      </c>
      <c r="H15" s="110" t="s">
        <v>259</v>
      </c>
      <c r="I15" s="112" t="s">
        <v>259</v>
      </c>
      <c r="K15" s="72" t="s">
        <v>260</v>
      </c>
    </row>
    <row r="16" spans="1:11" ht="13.5" customHeight="1">
      <c r="A16" s="1694"/>
      <c r="B16" s="87"/>
      <c r="C16" s="79"/>
      <c r="D16" s="79"/>
      <c r="E16" s="79"/>
      <c r="F16" s="79"/>
      <c r="G16" s="79"/>
      <c r="H16" s="97"/>
      <c r="I16" s="101"/>
    </row>
    <row r="17" spans="1:9">
      <c r="A17" s="1686" t="s">
        <v>228</v>
      </c>
      <c r="B17" s="80"/>
      <c r="C17" s="81"/>
      <c r="D17" s="81"/>
      <c r="E17" s="81"/>
      <c r="F17" s="81"/>
      <c r="G17" s="88"/>
      <c r="H17" s="105"/>
      <c r="I17" s="106"/>
    </row>
    <row r="18" spans="1:9" ht="53.1" customHeight="1">
      <c r="A18" s="1687"/>
      <c r="B18" s="82"/>
      <c r="C18" s="83" t="s">
        <v>42</v>
      </c>
      <c r="D18" s="84" t="s">
        <v>229</v>
      </c>
      <c r="E18" s="93" t="s">
        <v>16</v>
      </c>
      <c r="F18" s="85"/>
      <c r="G18" s="89"/>
      <c r="H18" s="103"/>
      <c r="I18" s="107"/>
    </row>
    <row r="19" spans="1:9" ht="53.1" customHeight="1">
      <c r="A19" s="1687"/>
      <c r="B19" s="82"/>
      <c r="C19" s="83" t="s">
        <v>143</v>
      </c>
      <c r="D19" s="84" t="s">
        <v>230</v>
      </c>
      <c r="E19" s="93" t="s">
        <v>16</v>
      </c>
      <c r="F19" s="85"/>
      <c r="G19" s="90" t="s">
        <v>231</v>
      </c>
      <c r="H19" s="1697" t="s">
        <v>258</v>
      </c>
      <c r="I19" s="1704" t="s">
        <v>257</v>
      </c>
    </row>
    <row r="20" spans="1:9">
      <c r="A20" s="1688"/>
      <c r="B20" s="87"/>
      <c r="C20" s="79"/>
      <c r="D20" s="79"/>
      <c r="E20" s="79"/>
      <c r="F20" s="79"/>
      <c r="G20" s="91"/>
      <c r="H20" s="1697"/>
      <c r="I20" s="1704"/>
    </row>
    <row r="21" spans="1:9">
      <c r="A21" s="1687" t="s">
        <v>232</v>
      </c>
      <c r="B21" s="82"/>
      <c r="H21" s="95"/>
      <c r="I21" s="94"/>
    </row>
    <row r="22" spans="1:9" ht="52.5" customHeight="1">
      <c r="A22" s="1687"/>
      <c r="B22" s="82"/>
      <c r="C22" s="83" t="s">
        <v>42</v>
      </c>
      <c r="D22" s="84" t="s">
        <v>225</v>
      </c>
      <c r="E22" s="93" t="s">
        <v>16</v>
      </c>
      <c r="F22" s="85"/>
      <c r="H22" s="110" t="s">
        <v>259</v>
      </c>
      <c r="I22" s="112" t="s">
        <v>259</v>
      </c>
    </row>
    <row r="23" spans="1:9" ht="52.5" customHeight="1">
      <c r="A23" s="1687"/>
      <c r="B23" s="82"/>
      <c r="C23" s="83" t="s">
        <v>143</v>
      </c>
      <c r="D23" s="84" t="s">
        <v>233</v>
      </c>
      <c r="E23" s="93" t="s">
        <v>16</v>
      </c>
      <c r="F23" s="85"/>
      <c r="G23" s="86" t="s">
        <v>234</v>
      </c>
      <c r="H23" s="103"/>
      <c r="I23" s="107"/>
    </row>
    <row r="24" spans="1:9">
      <c r="A24" s="1688"/>
      <c r="B24" s="87"/>
      <c r="C24" s="79"/>
      <c r="D24" s="79"/>
      <c r="E24" s="79"/>
      <c r="F24" s="79"/>
      <c r="G24" s="79"/>
      <c r="H24" s="104"/>
      <c r="I24" s="108"/>
    </row>
    <row r="26" spans="1:9" ht="17.25" customHeight="1">
      <c r="A26" s="1685" t="s">
        <v>275</v>
      </c>
      <c r="B26" s="1685"/>
      <c r="C26" s="1685"/>
      <c r="D26" s="1685"/>
      <c r="E26" s="1685"/>
      <c r="F26" s="1685"/>
      <c r="G26" s="1685"/>
      <c r="H26" s="1685"/>
      <c r="I26" s="92"/>
    </row>
    <row r="27" spans="1:9" ht="17.25" customHeight="1">
      <c r="A27" s="1685" t="s">
        <v>236</v>
      </c>
      <c r="B27" s="1685"/>
      <c r="C27" s="1685"/>
      <c r="D27" s="1685"/>
      <c r="E27" s="1685"/>
      <c r="F27" s="1685"/>
      <c r="G27" s="1685"/>
      <c r="H27" s="1685"/>
      <c r="I27" s="92"/>
    </row>
    <row r="28" spans="1:9" ht="17.25" customHeight="1">
      <c r="A28" s="1685" t="s">
        <v>237</v>
      </c>
      <c r="B28" s="1685"/>
      <c r="C28" s="1685"/>
      <c r="D28" s="1685"/>
      <c r="E28" s="1685"/>
      <c r="F28" s="1685"/>
      <c r="G28" s="1685"/>
      <c r="H28" s="1685"/>
      <c r="I28" s="92"/>
    </row>
    <row r="29" spans="1:9" ht="17.25" customHeight="1">
      <c r="A29" s="1685" t="s">
        <v>238</v>
      </c>
      <c r="B29" s="1685"/>
      <c r="C29" s="1685"/>
      <c r="D29" s="1685"/>
      <c r="E29" s="1685"/>
      <c r="F29" s="1685"/>
      <c r="G29" s="1685"/>
      <c r="H29" s="1685"/>
      <c r="I29" s="92"/>
    </row>
    <row r="30" spans="1:9" ht="17.25" customHeight="1">
      <c r="A30" s="1685" t="s">
        <v>239</v>
      </c>
      <c r="B30" s="1685"/>
      <c r="C30" s="1685"/>
      <c r="D30" s="1685"/>
      <c r="E30" s="1685"/>
      <c r="F30" s="1685"/>
      <c r="G30" s="1685"/>
      <c r="H30" s="1685"/>
      <c r="I30" s="92"/>
    </row>
    <row r="31" spans="1:9" ht="17.25" customHeight="1">
      <c r="A31" s="1685" t="s">
        <v>240</v>
      </c>
      <c r="B31" s="1685"/>
      <c r="C31" s="1685"/>
      <c r="D31" s="1685"/>
      <c r="E31" s="1685"/>
      <c r="F31" s="1685"/>
      <c r="G31" s="1685"/>
      <c r="H31" s="1685"/>
      <c r="I31" s="92"/>
    </row>
    <row r="32" spans="1:9" ht="17.25" customHeight="1">
      <c r="A32" s="1685" t="s">
        <v>241</v>
      </c>
      <c r="B32" s="1685"/>
      <c r="C32" s="1685"/>
      <c r="D32" s="1685"/>
      <c r="E32" s="1685"/>
      <c r="F32" s="1685"/>
      <c r="G32" s="1685"/>
      <c r="H32" s="1685"/>
      <c r="I32" s="92"/>
    </row>
    <row r="33" spans="1:9" ht="17.25" customHeight="1">
      <c r="A33" s="1685" t="s">
        <v>242</v>
      </c>
      <c r="B33" s="1685"/>
      <c r="C33" s="1685"/>
      <c r="D33" s="1685"/>
      <c r="E33" s="1685"/>
      <c r="F33" s="1685"/>
      <c r="G33" s="1685"/>
      <c r="H33" s="1685"/>
      <c r="I33" s="92"/>
    </row>
    <row r="34" spans="1:9" ht="17.25" customHeight="1">
      <c r="A34" s="1685" t="s">
        <v>243</v>
      </c>
      <c r="B34" s="1685"/>
      <c r="C34" s="1685"/>
      <c r="D34" s="1685"/>
      <c r="E34" s="1685"/>
      <c r="F34" s="1685"/>
      <c r="G34" s="1685"/>
      <c r="H34" s="1685"/>
      <c r="I34" s="92"/>
    </row>
    <row r="35" spans="1:9" ht="17.25" customHeight="1">
      <c r="A35" s="1685" t="s">
        <v>2021</v>
      </c>
      <c r="B35" s="1685"/>
      <c r="C35" s="1685"/>
      <c r="D35" s="1685"/>
      <c r="E35" s="1685"/>
      <c r="F35" s="1685"/>
      <c r="G35" s="1685"/>
      <c r="H35" s="1685"/>
      <c r="I35" s="1469"/>
    </row>
    <row r="36" spans="1:9" ht="17.25" customHeight="1">
      <c r="A36" s="1685" t="s">
        <v>244</v>
      </c>
      <c r="B36" s="1685"/>
      <c r="C36" s="1685"/>
      <c r="D36" s="1685"/>
      <c r="E36" s="1685"/>
      <c r="F36" s="1685"/>
      <c r="G36" s="1685"/>
      <c r="H36" s="1685"/>
      <c r="I36" s="92"/>
    </row>
    <row r="37" spans="1:9" ht="17.25" customHeight="1">
      <c r="A37" s="1685" t="s">
        <v>245</v>
      </c>
      <c r="B37" s="1685"/>
      <c r="C37" s="1685"/>
      <c r="D37" s="1685"/>
      <c r="E37" s="1685"/>
      <c r="F37" s="1685"/>
      <c r="G37" s="1685"/>
      <c r="H37" s="1685"/>
      <c r="I37" s="92"/>
    </row>
    <row r="38" spans="1:9" ht="17.25" customHeight="1">
      <c r="A38" s="92" t="s">
        <v>246</v>
      </c>
      <c r="B38" s="92"/>
      <c r="C38" s="92"/>
      <c r="D38" s="92"/>
      <c r="E38" s="92"/>
      <c r="F38" s="92"/>
      <c r="G38" s="92"/>
      <c r="H38" s="92"/>
      <c r="I38" s="92"/>
    </row>
    <row r="39" spans="1:9" ht="17.25" customHeight="1">
      <c r="A39" s="1685" t="s">
        <v>247</v>
      </c>
      <c r="B39" s="1685"/>
      <c r="C39" s="1685"/>
      <c r="D39" s="1685"/>
      <c r="E39" s="1685"/>
      <c r="F39" s="1685"/>
      <c r="G39" s="1685"/>
      <c r="H39" s="1685"/>
      <c r="I39" s="92"/>
    </row>
    <row r="40" spans="1:9" ht="17.25" customHeight="1">
      <c r="A40" s="1712" t="s">
        <v>248</v>
      </c>
      <c r="B40" s="1685"/>
      <c r="C40" s="1685"/>
      <c r="D40" s="1685"/>
      <c r="E40" s="1685"/>
      <c r="F40" s="1685"/>
      <c r="G40" s="1685"/>
      <c r="H40" s="1685"/>
      <c r="I40" s="92"/>
    </row>
    <row r="41" spans="1:9" ht="17.25" customHeight="1">
      <c r="A41" s="1685" t="s">
        <v>249</v>
      </c>
      <c r="B41" s="1685"/>
      <c r="C41" s="1685"/>
      <c r="D41" s="1685"/>
      <c r="E41" s="1685"/>
      <c r="F41" s="1685"/>
      <c r="G41" s="1685"/>
      <c r="H41" s="1685"/>
      <c r="I41" s="92"/>
    </row>
    <row r="42" spans="1:9" ht="17.25" customHeight="1">
      <c r="A42" s="92" t="s">
        <v>250</v>
      </c>
      <c r="B42" s="92"/>
      <c r="C42" s="92"/>
      <c r="D42" s="92"/>
      <c r="E42" s="92"/>
      <c r="F42" s="92"/>
      <c r="G42" s="92"/>
      <c r="H42" s="92"/>
      <c r="I42" s="92"/>
    </row>
    <row r="43" spans="1:9" ht="17.25" customHeight="1">
      <c r="A43" s="92" t="s">
        <v>251</v>
      </c>
      <c r="B43" s="92"/>
      <c r="C43" s="92"/>
      <c r="D43" s="92"/>
      <c r="E43" s="92"/>
      <c r="F43" s="92"/>
      <c r="G43" s="92"/>
      <c r="H43" s="92"/>
      <c r="I43" s="92"/>
    </row>
    <row r="44" spans="1:9" ht="17.25" customHeight="1">
      <c r="A44" s="92" t="s">
        <v>252</v>
      </c>
      <c r="B44" s="92"/>
      <c r="C44" s="92"/>
      <c r="D44" s="92"/>
      <c r="E44" s="92"/>
      <c r="F44" s="92"/>
      <c r="G44" s="92"/>
      <c r="H44" s="92"/>
      <c r="I44" s="92"/>
    </row>
    <row r="45" spans="1:9" ht="17.25" customHeight="1">
      <c r="A45" s="1712" t="s">
        <v>253</v>
      </c>
      <c r="B45" s="1685"/>
      <c r="C45" s="1685"/>
      <c r="D45" s="1685"/>
      <c r="E45" s="1685"/>
      <c r="F45" s="1685"/>
      <c r="G45" s="1685"/>
      <c r="H45" s="1685"/>
      <c r="I45" s="92"/>
    </row>
    <row r="46" spans="1:9" ht="17.25" customHeight="1">
      <c r="A46" s="1685" t="s">
        <v>254</v>
      </c>
      <c r="B46" s="1685"/>
      <c r="C46" s="1685"/>
      <c r="D46" s="1685"/>
      <c r="E46" s="1685"/>
      <c r="F46" s="1685"/>
      <c r="G46" s="1685"/>
      <c r="H46" s="1685"/>
      <c r="I46" s="92"/>
    </row>
    <row r="47" spans="1:9" ht="17.25" customHeight="1">
      <c r="A47" s="1685" t="s">
        <v>255</v>
      </c>
      <c r="B47" s="1685"/>
      <c r="C47" s="1685"/>
      <c r="D47" s="1685"/>
      <c r="E47" s="1685"/>
      <c r="F47" s="1685"/>
      <c r="G47" s="1685"/>
      <c r="H47" s="1685"/>
      <c r="I47" s="92"/>
    </row>
    <row r="48" spans="1:9">
      <c r="A48" s="1685" t="s">
        <v>256</v>
      </c>
      <c r="B48" s="1685"/>
      <c r="C48" s="1685"/>
      <c r="D48" s="1685"/>
      <c r="E48" s="1685"/>
      <c r="F48" s="1685"/>
      <c r="G48" s="1685"/>
      <c r="H48" s="1685"/>
      <c r="I48" s="92"/>
    </row>
    <row r="49" spans="1:9" ht="18" customHeight="1">
      <c r="A49" s="1685" t="s">
        <v>276</v>
      </c>
      <c r="B49" s="1685"/>
      <c r="C49" s="1685"/>
      <c r="D49" s="1685"/>
      <c r="E49" s="1685"/>
      <c r="F49" s="1685"/>
      <c r="G49" s="1685"/>
      <c r="H49" s="1685"/>
      <c r="I49" s="92"/>
    </row>
    <row r="50" spans="1:9">
      <c r="A50" s="1685"/>
      <c r="B50" s="1685"/>
      <c r="C50" s="1685"/>
      <c r="D50" s="1685"/>
      <c r="E50" s="1685"/>
      <c r="F50" s="1685"/>
      <c r="G50" s="1685"/>
      <c r="H50" s="1685"/>
      <c r="I50" s="92"/>
    </row>
  </sheetData>
  <mergeCells count="34">
    <mergeCell ref="A49:H49"/>
    <mergeCell ref="A50:H50"/>
    <mergeCell ref="A9:A11"/>
    <mergeCell ref="C10:I10"/>
    <mergeCell ref="C11:I11"/>
    <mergeCell ref="A36:H36"/>
    <mergeCell ref="A37:H37"/>
    <mergeCell ref="A39:H39"/>
    <mergeCell ref="A40:H40"/>
    <mergeCell ref="A41:H41"/>
    <mergeCell ref="A45:H45"/>
    <mergeCell ref="A29:H29"/>
    <mergeCell ref="A30:H30"/>
    <mergeCell ref="A31:H31"/>
    <mergeCell ref="A32:H32"/>
    <mergeCell ref="A48:H48"/>
    <mergeCell ref="G2:H2"/>
    <mergeCell ref="A4:H4"/>
    <mergeCell ref="A13:A16"/>
    <mergeCell ref="C9:I9"/>
    <mergeCell ref="H19:H20"/>
    <mergeCell ref="B6:I6"/>
    <mergeCell ref="B7:I7"/>
    <mergeCell ref="I19:I20"/>
    <mergeCell ref="A46:H46"/>
    <mergeCell ref="A47:H47"/>
    <mergeCell ref="A33:H33"/>
    <mergeCell ref="A34:H34"/>
    <mergeCell ref="A17:A20"/>
    <mergeCell ref="A21:A24"/>
    <mergeCell ref="A26:H26"/>
    <mergeCell ref="A27:H27"/>
    <mergeCell ref="A28:H28"/>
    <mergeCell ref="A35:H35"/>
  </mergeCells>
  <phoneticPr fontId="1"/>
  <dataValidations count="2">
    <dataValidation type="list" allowBlank="1" showInputMessage="1" showErrorMessage="1" sqref="H21:I21" xr:uid="{4AB942EB-AA70-4911-94B6-681D05EE3460}">
      <formula1>$K$15</formula1>
    </dataValidation>
    <dataValidation type="list" allowBlank="1" showInputMessage="1" showErrorMessage="1" sqref="H22:I22 H15:I15" xr:uid="{0BE88722-E7F8-469D-A66F-F6FDF841C71E}">
      <formula1>$K$14:$K$15</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4" r:id="rId4" name="Check Box 6">
              <controlPr defaultSize="0" autoFill="0" autoLine="0" autoPict="0">
                <anchor moveWithCells="1">
                  <from>
                    <xdr:col>1</xdr:col>
                    <xdr:colOff>9525</xdr:colOff>
                    <xdr:row>8</xdr:row>
                    <xdr:rowOff>285750</xdr:rowOff>
                  </from>
                  <to>
                    <xdr:col>2</xdr:col>
                    <xdr:colOff>95250</xdr:colOff>
                    <xdr:row>10</xdr:row>
                    <xdr:rowOff>19050</xdr:rowOff>
                  </to>
                </anchor>
              </controlPr>
            </control>
          </mc:Choice>
        </mc:AlternateContent>
        <mc:AlternateContent xmlns:mc="http://schemas.openxmlformats.org/markup-compatibility/2006">
          <mc:Choice Requires="x14">
            <control shapeId="7175" r:id="rId5" name="Check Box 7">
              <controlPr defaultSize="0" autoFill="0" autoLine="0" autoPict="0">
                <anchor moveWithCells="1">
                  <from>
                    <xdr:col>1</xdr:col>
                    <xdr:colOff>19050</xdr:colOff>
                    <xdr:row>9</xdr:row>
                    <xdr:rowOff>295275</xdr:rowOff>
                  </from>
                  <to>
                    <xdr:col>2</xdr:col>
                    <xdr:colOff>104775</xdr:colOff>
                    <xdr:row>11</xdr:row>
                    <xdr:rowOff>28575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666750</xdr:colOff>
                    <xdr:row>6</xdr:row>
                    <xdr:rowOff>133350</xdr:rowOff>
                  </from>
                  <to>
                    <xdr:col>3</xdr:col>
                    <xdr:colOff>990600</xdr:colOff>
                    <xdr:row>6</xdr:row>
                    <xdr:rowOff>476250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6</xdr:col>
                    <xdr:colOff>542925</xdr:colOff>
                    <xdr:row>6</xdr:row>
                    <xdr:rowOff>123825</xdr:rowOff>
                  </from>
                  <to>
                    <xdr:col>6</xdr:col>
                    <xdr:colOff>866775</xdr:colOff>
                    <xdr:row>6</xdr:row>
                    <xdr:rowOff>466725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4</xdr:col>
                    <xdr:colOff>352425</xdr:colOff>
                    <xdr:row>6</xdr:row>
                    <xdr:rowOff>123825</xdr:rowOff>
                  </from>
                  <to>
                    <xdr:col>4</xdr:col>
                    <xdr:colOff>676275</xdr:colOff>
                    <xdr:row>6</xdr:row>
                    <xdr:rowOff>466725</xdr:rowOff>
                  </to>
                </anchor>
              </controlPr>
            </control>
          </mc:Choice>
        </mc:AlternateContent>
        <mc:AlternateContent xmlns:mc="http://schemas.openxmlformats.org/markup-compatibility/2006">
          <mc:Choice Requires="x14">
            <control shapeId="7176" r:id="rId9" name="Check Box 8">
              <controlPr defaultSize="0" autoFill="0" autoLine="0" autoPict="0">
                <anchor moveWithCells="1">
                  <from>
                    <xdr:col>1</xdr:col>
                    <xdr:colOff>19050</xdr:colOff>
                    <xdr:row>7</xdr:row>
                    <xdr:rowOff>571500</xdr:rowOff>
                  </from>
                  <to>
                    <xdr:col>2</xdr:col>
                    <xdr:colOff>104775</xdr:colOff>
                    <xdr:row>9</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86</vt:i4>
      </vt:variant>
      <vt:variant>
        <vt:lpstr>名前付き一覧</vt:lpstr>
      </vt:variant>
      <vt:variant>
        <vt:i4>67</vt:i4>
      </vt:variant>
    </vt:vector>
  </HeadingPairs>
  <TitlesOfParts>
    <vt:vector size="153" baseType="lpstr">
      <vt:lpstr>加算等について体制の届出が必要なサービス一覧</vt:lpstr>
      <vt:lpstr>(別紙1-1)特定事業所（居宅介護）</vt:lpstr>
      <vt:lpstr>(別紙1-2)特定事業所（重度訪問介護）</vt:lpstr>
      <vt:lpstr>(別紙1-3)特定事業所（同行援護）</vt:lpstr>
      <vt:lpstr>(別紙1-4)特定事業所（行動援護）</vt:lpstr>
      <vt:lpstr>(参考)特定事業所加算根拠資料</vt:lpstr>
      <vt:lpstr>(別紙2-1)人員配置体制（生活介護・療養介護）</vt:lpstr>
      <vt:lpstr>(別紙2-2)人員配置体制（共同生活援助）</vt:lpstr>
      <vt:lpstr>(別紙3-1)福祉専門職員配置等</vt:lpstr>
      <vt:lpstr>(別紙3-2)福祉専門職員配置等（共生型短期入所）</vt:lpstr>
      <vt:lpstr>(別紙4-1)視覚・聴覚言語障害者支援体制(Ⅰ)</vt:lpstr>
      <vt:lpstr>(別紙4-2)視覚・聴覚言語障害者支援体制(Ⅱ)</vt:lpstr>
      <vt:lpstr>(別紙5)食事提供体制</vt:lpstr>
      <vt:lpstr>(別紙6)送迎</vt:lpstr>
      <vt:lpstr>(別紙7-1)栄養士配置・栄養マネジメント</vt:lpstr>
      <vt:lpstr>(別紙7-2)栄養改善</vt:lpstr>
      <vt:lpstr>(別紙8)大規模住居（ＧＨ）</vt:lpstr>
      <vt:lpstr>(別紙9)夜間職員加配</vt:lpstr>
      <vt:lpstr>(別紙10-1)夜間支援体制等（ＧＨ）</vt:lpstr>
      <vt:lpstr>(別紙10-1)夜間支援体制等（ＧＨ）（記入例）</vt:lpstr>
      <vt:lpstr>(別紙10-1)夜間支援体制等（ＧＨ）（注釈付き）</vt:lpstr>
      <vt:lpstr>(別紙10-2)夜間支援体制等（宿泊型自立訓練）</vt:lpstr>
      <vt:lpstr>(別紙11)地域生活移行個別支援</vt:lpstr>
      <vt:lpstr>(別紙12) 通勤者生活支援（ＧＨ）</vt:lpstr>
      <vt:lpstr>(別紙13-1)重度障害者支援（生活介護・施設入所支援）</vt:lpstr>
      <vt:lpstr>(別紙13-2)重度障害者支援（短期入所）</vt:lpstr>
      <vt:lpstr>(別紙13-3)重度障害者支援（共同生活援助）</vt:lpstr>
      <vt:lpstr>(別紙14)夜勤職員配置体制</vt:lpstr>
      <vt:lpstr>(別紙15)夜間看護体制</vt:lpstr>
      <vt:lpstr>(別紙16)精神障害者退院支援施設加算・短期滞在</vt:lpstr>
      <vt:lpstr>(別紙17)常勤看護職員配置等・看護職員配置</vt:lpstr>
      <vt:lpstr>(別紙18)地域移行支援体制加算・通勤者生活支援</vt:lpstr>
      <vt:lpstr>(別紙19)就労移行支援に係る基本報酬の算定区分（サービス費Ⅰ</vt:lpstr>
      <vt:lpstr>(別紙19-1)就労定着者の状況（サービス費Ⅰ）</vt:lpstr>
      <vt:lpstr>(別紙20)就労移行支援に係る基本報酬の算定区分（サービス費Ⅱ</vt:lpstr>
      <vt:lpstr>(別紙20-1)就労定着者の状況（サービス費Ⅱ）</vt:lpstr>
      <vt:lpstr>(別紙21)就労支援関係研修修了</vt:lpstr>
      <vt:lpstr>(別紙22-1)就労移行支援体制（生活介護、自立訓練）</vt:lpstr>
      <vt:lpstr>(別紙22-2)就労移行支援体制（Ａ型）</vt:lpstr>
      <vt:lpstr>(別紙22-3)就労移行支援体制（Ｂ型）</vt:lpstr>
      <vt:lpstr>(別紙23)移行準備支援体制</vt:lpstr>
      <vt:lpstr>(別紙24)重度者支援体制</vt:lpstr>
      <vt:lpstr>(別紙25-1)目標工賃達成指導員配置</vt:lpstr>
      <vt:lpstr>(別紙25-2)目標工賃達成</vt:lpstr>
      <vt:lpstr>(別紙26)延長支援（生活介護等）</vt:lpstr>
      <vt:lpstr>(別紙27)医療連携体制（Ⅶ）</vt:lpstr>
      <vt:lpstr>(別紙28)就労継続支援Ｂ型に係る基本報酬の算定区分</vt:lpstr>
      <vt:lpstr>(別紙29-1)ピアサポート実施（自立訓練・就労継続B型）</vt:lpstr>
      <vt:lpstr>(別紙29-2)ピアサポート実施（共同生活援助）</vt:lpstr>
      <vt:lpstr>(別紙29-3)退居後ピアサポート実施</vt:lpstr>
      <vt:lpstr>(別紙30)就労継続支援Ａ型に係る基本報酬の算定区分</vt:lpstr>
      <vt:lpstr>(別紙30-1)スコア表（就労Ａ・基本報酬）</vt:lpstr>
      <vt:lpstr>(別紙31)賃金向上達成指導員配置</vt:lpstr>
      <vt:lpstr>(別紙31-1)賃金向上計画書</vt:lpstr>
      <vt:lpstr>(別紙32)就労定着支援に係る基本報酬の算定区分</vt:lpstr>
      <vt:lpstr>(別紙32-1)就労継続者の状況（定着）</vt:lpstr>
      <vt:lpstr>(別紙32-2)就労継続者の状況（定着新規指定の場合）</vt:lpstr>
      <vt:lpstr>(別紙33)就労定着実績体制加算</vt:lpstr>
      <vt:lpstr>(別紙33-1)職場適応援助者養成研修修了者配置体制加算</vt:lpstr>
      <vt:lpstr>(別紙34)精神障害者地域移行</vt:lpstr>
      <vt:lpstr>(別紙35)強度行動障害者地域移行特別加算</vt:lpstr>
      <vt:lpstr>(別紙36)社会生活支援特別加算</vt:lpstr>
      <vt:lpstr>(別紙37)個別計画訓練支援加算 </vt:lpstr>
      <vt:lpstr>(別紙38)地域移行支援サービス費</vt:lpstr>
      <vt:lpstr>(別紙39)サービス管理責任者配置等加算（共生型サービス）</vt:lpstr>
      <vt:lpstr>(別紙40)ピアサポート体制加算</vt:lpstr>
      <vt:lpstr>(別紙41)医療的ケア対応支援加算</vt:lpstr>
      <vt:lpstr>(別紙42)強度行動障害者体験利用加算</vt:lpstr>
      <vt:lpstr>(別紙43)居住支援連携体制加算</vt:lpstr>
      <vt:lpstr>(別紙44)日中活動支援加算</vt:lpstr>
      <vt:lpstr>(別紙45)口腔衛生管理体制加算</vt:lpstr>
      <vt:lpstr>(別紙46-1)機能強化型サービス費（単独）</vt:lpstr>
      <vt:lpstr>(別紙46-2)機能強化型サービス費（協働）</vt:lpstr>
      <vt:lpstr>(別紙47)主任相談支援専門員配置加算</vt:lpstr>
      <vt:lpstr>(別紙48)相談系体制加算</vt:lpstr>
      <vt:lpstr>(別紙49-1)リハビリテーション加算（生活介護）</vt:lpstr>
      <vt:lpstr>(別紙49-2)リハビリテーション加算（自立訓練（機能訓練）</vt:lpstr>
      <vt:lpstr>(別紙50)高次脳機能障害者支援体制加算</vt:lpstr>
      <vt:lpstr>(別紙51)自立生活支援加算Ⅲ</vt:lpstr>
      <vt:lpstr>(別紙52)障害者支援施設等感染対策向上加算</vt:lpstr>
      <vt:lpstr>(別紙53)入浴支援加算</vt:lpstr>
      <vt:lpstr>(別紙54)地域移行支援体制加算</vt:lpstr>
      <vt:lpstr>(別紙55)地域生活支援拠点等に関連する加算の届出 </vt:lpstr>
      <vt:lpstr>(別紙56)地域生活支援拠点等機能強化加算</vt:lpstr>
      <vt:lpstr>(別紙57)地域体制強化共同支援加算</vt:lpstr>
      <vt:lpstr>(別紙58)通院支援加算</vt:lpstr>
      <vt:lpstr>'(別紙4-1)視覚・聴覚言語障害者支援体制(Ⅰ)'!Excel_BuiltIn_Print_Area</vt:lpstr>
      <vt:lpstr>'(別紙4-2)視覚・聴覚言語障害者支援体制(Ⅱ)'!Excel_BuiltIn_Print_Area</vt:lpstr>
      <vt:lpstr>'(別紙50)高次脳機能障害者支援体制加算'!Excel_BuiltIn_Print_Area</vt:lpstr>
      <vt:lpstr>'(参考)特定事業所加算根拠資料'!Print_Area</vt:lpstr>
      <vt:lpstr>'(別紙11)地域生活移行個別支援'!Print_Area</vt:lpstr>
      <vt:lpstr>'(別紙1-1)特定事業所（居宅介護）'!Print_Area</vt:lpstr>
      <vt:lpstr>'(別紙1-2)特定事業所（重度訪問介護）'!Print_Area</vt:lpstr>
      <vt:lpstr>'(別紙1-3)特定事業所（同行援護）'!Print_Area</vt:lpstr>
      <vt:lpstr>'(別紙13-1)重度障害者支援（生活介護・施設入所支援）'!Print_Area</vt:lpstr>
      <vt:lpstr>'(別紙13-2)重度障害者支援（短期入所）'!Print_Area</vt:lpstr>
      <vt:lpstr>'(別紙13-3)重度障害者支援（共同生活援助）'!Print_Area</vt:lpstr>
      <vt:lpstr>'(別紙1-4)特定事業所（行動援護）'!Print_Area</vt:lpstr>
      <vt:lpstr>'(別紙14)夜勤職員配置体制'!Print_Area</vt:lpstr>
      <vt:lpstr>'(別紙15)夜間看護体制'!Print_Area</vt:lpstr>
      <vt:lpstr>'(別紙16)精神障害者退院支援施設加算・短期滞在'!Print_Area</vt:lpstr>
      <vt:lpstr>'(別紙19)就労移行支援に係る基本報酬の算定区分（サービス費Ⅰ'!Print_Area</vt:lpstr>
      <vt:lpstr>'(別紙20)就労移行支援に係る基本報酬の算定区分（サービス費Ⅱ'!Print_Area</vt:lpstr>
      <vt:lpstr>'(別紙2-1)人員配置体制（生活介護・療養介護）'!Print_Area</vt:lpstr>
      <vt:lpstr>'(別紙2-2)人員配置体制（共同生活援助）'!Print_Area</vt:lpstr>
      <vt:lpstr>'(別紙22-2)就労移行支援体制（Ａ型）'!Print_Area</vt:lpstr>
      <vt:lpstr>'(別紙22-3)就労移行支援体制（Ｂ型）'!Print_Area</vt:lpstr>
      <vt:lpstr>'(別紙23)移行準備支援体制'!Print_Area</vt:lpstr>
      <vt:lpstr>'(別紙24)重度者支援体制'!Print_Area</vt:lpstr>
      <vt:lpstr>'(別紙25-1)目標工賃達成指導員配置'!Print_Area</vt:lpstr>
      <vt:lpstr>'(別紙25-2)目標工賃達成'!Print_Area</vt:lpstr>
      <vt:lpstr>'(別紙27)医療連携体制（Ⅶ）'!Print_Area</vt:lpstr>
      <vt:lpstr>'(別紙28)就労継続支援Ｂ型に係る基本報酬の算定区分'!Print_Area</vt:lpstr>
      <vt:lpstr>'(別紙29-1)ピアサポート実施（自立訓練・就労継続B型）'!Print_Area</vt:lpstr>
      <vt:lpstr>'(別紙29-2)ピアサポート実施（共同生活援助）'!Print_Area</vt:lpstr>
      <vt:lpstr>'(別紙29-3)退居後ピアサポート実施'!Print_Area</vt:lpstr>
      <vt:lpstr>'(別紙30-1)スコア表（就労Ａ・基本報酬）'!Print_Area</vt:lpstr>
      <vt:lpstr>'(別紙31)賃金向上達成指導員配置'!Print_Area</vt:lpstr>
      <vt:lpstr>'(別紙3-1)福祉専門職員配置等'!Print_Area</vt:lpstr>
      <vt:lpstr>'(別紙32)就労定着支援に係る基本報酬の算定区分'!Print_Area</vt:lpstr>
      <vt:lpstr>'(別紙3-2)福祉専門職員配置等（共生型短期入所）'!Print_Area</vt:lpstr>
      <vt:lpstr>'(別紙33-1)職場適応援助者養成研修修了者配置体制加算'!Print_Area</vt:lpstr>
      <vt:lpstr>'(別紙35)強度行動障害者地域移行特別加算'!Print_Area</vt:lpstr>
      <vt:lpstr>'(別紙36)社会生活支援特別加算'!Print_Area</vt:lpstr>
      <vt:lpstr>'(別紙37)個別計画訓練支援加算 '!Print_Area</vt:lpstr>
      <vt:lpstr>'(別紙38)地域移行支援サービス費'!Print_Area</vt:lpstr>
      <vt:lpstr>'(別紙40)ピアサポート体制加算'!Print_Area</vt:lpstr>
      <vt:lpstr>'(別紙4-1)視覚・聴覚言語障害者支援体制(Ⅰ)'!Print_Area</vt:lpstr>
      <vt:lpstr>'(別紙42)強度行動障害者体験利用加算'!Print_Area</vt:lpstr>
      <vt:lpstr>'(別紙4-2)視覚・聴覚言語障害者支援体制(Ⅱ)'!Print_Area</vt:lpstr>
      <vt:lpstr>'(別紙44)日中活動支援加算'!Print_Area</vt:lpstr>
      <vt:lpstr>'(別紙45)口腔衛生管理体制加算'!Print_Area</vt:lpstr>
      <vt:lpstr>'(別紙46-1)機能強化型サービス費（単独）'!Print_Area</vt:lpstr>
      <vt:lpstr>'(別紙46-2)機能強化型サービス費（協働）'!Print_Area</vt:lpstr>
      <vt:lpstr>'(別紙47)主任相談支援専門員配置加算'!Print_Area</vt:lpstr>
      <vt:lpstr>'(別紙48)相談系体制加算'!Print_Area</vt:lpstr>
      <vt:lpstr>'(別紙49-1)リハビリテーション加算（生活介護）'!Print_Area</vt:lpstr>
      <vt:lpstr>'(別紙49-2)リハビリテーション加算（自立訓練（機能訓練）'!Print_Area</vt:lpstr>
      <vt:lpstr>'(別紙5)食事提供体制'!Print_Area</vt:lpstr>
      <vt:lpstr>'(別紙50)高次脳機能障害者支援体制加算'!Print_Area</vt:lpstr>
      <vt:lpstr>'(別紙51)自立生活支援加算Ⅲ'!Print_Area</vt:lpstr>
      <vt:lpstr>'(別紙52)障害者支援施設等感染対策向上加算'!Print_Area</vt:lpstr>
      <vt:lpstr>'(別紙53)入浴支援加算'!Print_Area</vt:lpstr>
      <vt:lpstr>'(別紙54)地域移行支援体制加算'!Print_Area</vt:lpstr>
      <vt:lpstr>'(別紙55)地域生活支援拠点等に関連する加算の届出 '!Print_Area</vt:lpstr>
      <vt:lpstr>'(別紙56)地域生活支援拠点等機能強化加算'!Print_Area</vt:lpstr>
      <vt:lpstr>'(別紙57)地域体制強化共同支援加算'!Print_Area</vt:lpstr>
      <vt:lpstr>'(別紙58)通院支援加算'!Print_Area</vt:lpstr>
      <vt:lpstr>'(別紙6)送迎'!Print_Area</vt:lpstr>
      <vt:lpstr>'(別紙7-2)栄養改善'!Print_Area</vt:lpstr>
      <vt:lpstr>'(別紙9)夜間職員加配'!Print_Area</vt:lpstr>
      <vt:lpstr>加算等について体制の届出が必要なサービス一覧!Print_Area</vt:lpstr>
      <vt:lpstr>加算等について体制の届出が必要なサービス一覧!Print_Titles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inqbc793</dc:creator>
  <cp:lastModifiedBy>Kyoto</cp:lastModifiedBy>
  <cp:lastPrinted>2025-04-01T07:12:41Z</cp:lastPrinted>
  <dcterms:created xsi:type="dcterms:W3CDTF">2024-02-27T10:24:08Z</dcterms:created>
  <dcterms:modified xsi:type="dcterms:W3CDTF">2025-04-02T00:55:34Z</dcterms:modified>
</cp:coreProperties>
</file>