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66925"/>
  <mc:AlternateContent xmlns:mc="http://schemas.openxmlformats.org/markup-compatibility/2006">
    <mc:Choice Requires="x15">
      <x15ac:absPath xmlns:x15ac="http://schemas.microsoft.com/office/spreadsheetml/2010/11/ac" url="\\docserve\docserve\free_space(2260020000)\【04介護事業者係】\02_指定・許可・認可\02_ホームページ\060301HP更新（申請様式変更）\新様式\"/>
    </mc:Choice>
  </mc:AlternateContent>
  <xr:revisionPtr revIDLastSave="0" documentId="8_{7415ACDD-75F0-462E-9B14-823FE590794E}" xr6:coauthVersionLast="47" xr6:coauthVersionMax="47" xr10:uidLastSave="{00000000-0000-0000-0000-000000000000}"/>
  <bookViews>
    <workbookView xWindow="1170" yWindow="0" windowWidth="11955" windowHeight="11520" tabRatio="665" xr2:uid="{00000000-000D-0000-FFFF-FFFF00000000}"/>
  </bookViews>
  <sheets>
    <sheet name="標準様式１（04施設系）" sheetId="8" r:id="rId1"/>
    <sheet name="シフト記号表（04施設系）" sheetId="9"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alcChain>
</file>

<file path=xl/sharedStrings.xml><?xml version="1.0" encoding="utf-8"?>
<sst xmlns="http://schemas.openxmlformats.org/spreadsheetml/2006/main" count="382" uniqueCount="139">
  <si>
    <t>）</t>
    <phoneticPr fontId="1"/>
  </si>
  <si>
    <t>A</t>
    <phoneticPr fontId="1"/>
  </si>
  <si>
    <t>B</t>
    <phoneticPr fontId="1"/>
  </si>
  <si>
    <t>C</t>
    <phoneticPr fontId="1"/>
  </si>
  <si>
    <t>D</t>
    <phoneticPr fontId="1"/>
  </si>
  <si>
    <t>記号</t>
    <rPh sb="0" eb="2">
      <t>キゴウ</t>
    </rPh>
    <phoneticPr fontId="1"/>
  </si>
  <si>
    <t>区分</t>
    <rPh sb="0" eb="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</si>
  <si>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</si>
  <si>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</si>
  <si>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</si>
  <si>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</si>
  <si>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</si>
  <si>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t>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</si>
  <si>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</si>
  <si>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</si>
  <si>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</si>
  <si>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</si>
  <si>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</si>
  <si>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</si>
  <si>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</si>
  <si>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</si>
  <si>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</si>
  <si>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</si>
  <si>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(1)</t>
    <phoneticPr fontId="1"/>
  </si>
  <si>
    <t>時間/月</t>
    <rPh sb="0" eb="2">
      <t>ジカン</t>
    </rPh>
    <rPh sb="3" eb="4">
      <t>ツキ</t>
    </rPh>
    <phoneticPr fontId="1"/>
  </si>
  <si>
    <t>(2)</t>
    <phoneticPr fontId="1"/>
  </si>
  <si>
    <t>予定</t>
  </si>
  <si>
    <t>４週</t>
  </si>
  <si>
    <t>　　　 その他、特記事項欄としてもご活用ください。</t>
    <rPh sb="6" eb="7">
      <t>タ</t>
    </rPh>
    <rPh sb="8" eb="10">
      <t>トッキ</t>
    </rPh>
    <rPh sb="10" eb="12">
      <t>ジコウ</t>
    </rPh>
    <rPh sb="12" eb="13">
      <t>ラン</t>
    </rPh>
    <rPh sb="18" eb="20">
      <t>カツヨウ</t>
    </rPh>
    <phoneticPr fontId="2"/>
  </si>
  <si>
    <t>　　  ※ 指定基準の確認に際しては、４週分の入力で差し支えありません。</t>
  </si>
  <si>
    <t>従業者の勤務の体制及び勤務形態一覧表　</t>
  </si>
  <si>
    <t>サービス種別（</t>
    <rPh sb="4" eb="6">
      <t>シュベツ</t>
    </rPh>
    <phoneticPr fontId="1"/>
  </si>
  <si>
    <t>事業所名（</t>
    <rPh sb="0" eb="3">
      <t>ジギョウショ</t>
    </rPh>
    <rPh sb="3" eb="4">
      <t>メイ</t>
    </rPh>
    <phoneticPr fontId="1"/>
  </si>
  <si>
    <t>～</t>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</si>
  <si>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</si>
  <si>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</si>
  <si>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</si>
  <si>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</si>
  <si>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</si>
  <si>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</si>
  <si>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</si>
  <si>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</si>
  <si>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</si>
  <si>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</si>
  <si>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</si>
  <si>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勤務時間</t>
    <rPh sb="0" eb="2">
      <t>キンム</t>
    </rPh>
    <rPh sb="2" eb="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</si>
  <si>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</si>
  <si>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</si>
  <si>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</si>
  <si>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</si>
  <si>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</si>
  <si>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</si>
  <si>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</si>
  <si>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</si>
  <si>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</si>
  <si>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</si>
  <si>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</si>
  <si>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</si>
  <si>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</si>
  <si>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</si>
  <si>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</si>
  <si>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</si>
  <si>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</si>
  <si>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</si>
  <si>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</si>
  <si>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</si>
  <si>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</si>
  <si>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</si>
  <si>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</si>
  <si>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</si>
  <si>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</si>
  <si>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</si>
  <si>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</si>
  <si>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</si>
  <si>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</si>
  <si>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</si>
  <si>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</si>
  <si>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</si>
  <si>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t>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</si>
  <si>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</si>
  <si>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</si>
  <si>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</si>
  <si>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</si>
  <si>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</si>
  <si>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</si>
  <si>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</si>
  <si>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</si>
  <si>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</si>
  <si>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</si>
  <si>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</si>
  <si>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</si>
  <si>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</si>
  <si>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</si>
  <si>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</si>
  <si>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13"/>
  </si>
  <si>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</si>
  <si>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</si>
  <si>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</si>
  <si>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</si>
  <si>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</si>
  <si>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</si>
  <si>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</si>
  <si>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</si>
  <si>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</si>
  <si>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</si>
  <si>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</si>
  <si>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</si>
  <si>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</si>
  <si>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</si>
  <si>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</si>
  <si>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</si>
  <si>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</si>
  <si>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</si>
  <si>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</si>
  <si>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</si>
  <si>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</si>
  <si>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</si>
  <si>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</si>
  <si>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</si>
  <si>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</si>
  <si>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</si>
  <si>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</si>
  <si>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</si>
  <si>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</si>
  <si>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</si>
  <si>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</si>
  <si>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</si>
  <si>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</si>
  <si>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</si>
  <si>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</si>
  <si>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施設サービス用</t>
    <rPh sb="0" eb="2">
      <t>シセツ</t>
    </rPh>
    <rPh sb="6" eb="7">
      <t>ヨウ</t>
    </rPh>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</si>
  <si>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</si>
  <si>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</si>
  <si>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</si>
  <si>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</si>
  <si>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phoneticPr fontId="1"/>
  </si>
  <si>
    <t>・職種ごとの勤務時間を「○：○○～○：○○」と表記することが困難な場合は、No18～33を活用し、</t>
    <rPh sb="45" eb="47">
      <t>カツヨウ</t>
    </rPh>
    <phoneticPr fontId="1"/>
  </si>
  <si>
    <t xml:space="preserve">   勤務時間数のみを入力してください。</t>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</si>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</sst>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6"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6"/>
      <name val="HGSｺﾞｼｯｸM"/>
      <family val="3"/>
      <charset val="128"/>
    </font>
    <font>
      <b/>
      <sz val="16"/>
      <name val="HGSｺﾞｼｯｸM"/>
      <family val="3"/>
      <charset val="128"/>
    </font>
    <font>
      <sz val="14"/>
      <name val="HGSｺﾞｼｯｸM"/>
      <family val="3"/>
      <charset val="128"/>
    </font>
    <font>
      <u/>
      <sz val="16"/>
      <name val="HGSｺﾞｼｯｸE"/>
      <family val="3"/>
      <charset val="128"/>
    </font>
    <font>
      <sz val="10"/>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b/>
      <sz val="16"/>
      <name val="ＭＳ Ｐゴシック"/>
      <family val="3"/>
      <charset val="128"/>
    </font>
    <font>
      <sz val="16"/>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9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diagonalUp="1">
      <left style="medium">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s>
  <cellStyleXfs count="1">
    <xf numFmtId="0" fontId="0" fillId="0" borderId="0">
      <alignment vertical="center"/>
    </xf>
  </cellStyleXfs>
  <cellXfs count="279">
    <xf numFmtId="0" fontId="0" fillId="0" borderId="0" xfId="0">
      <alignment vertical="center"/>
    </xf>
    <xf numFmtId="0" fontId="6" fillId="0" borderId="0" xfId="0" applyFont="1" applyFill="1" applyAlignment="1">
      <alignment vertical="center"/>
    </xf>
    <xf numFmtId="0" fontId="6" fillId="0" borderId="0" xfId="0" applyFont="1" applyFill="1" applyAlignment="1">
      <alignment horizontal="right" vertical="center"/>
    </xf>
    <xf numFmtId="0" fontId="5" fillId="0" borderId="0" xfId="0" applyFont="1" applyFill="1" applyAlignment="1">
      <alignment vertical="center"/>
    </xf>
    <xf numFmtId="0" fontId="4" fillId="3" borderId="0" xfId="0" applyFont="1" applyFill="1" applyBorder="1" applyAlignment="1">
      <alignment vertical="center"/>
    </xf>
    <xf numFmtId="0" fontId="5" fillId="3" borderId="0" xfId="0" applyFont="1" applyFill="1" applyBorder="1" applyAlignment="1" applyProtection="1">
      <alignment vertical="center"/>
    </xf>
    <xf numFmtId="0" fontId="5" fillId="3" borderId="0" xfId="0" applyFont="1" applyFill="1" applyBorder="1" applyAlignment="1" applyProtection="1">
      <alignment horizontal="center" vertical="center"/>
    </xf>
    <xf numFmtId="0" fontId="5" fillId="0" borderId="0" xfId="0" applyFont="1" applyBorder="1" applyProtection="1">
      <alignment vertical="center"/>
    </xf>
    <xf numFmtId="0" fontId="5" fillId="0" borderId="0" xfId="0" applyFont="1" applyProtection="1">
      <alignment vertical="center"/>
    </xf>
    <xf numFmtId="20" fontId="5" fillId="3" borderId="0" xfId="0" applyNumberFormat="1" applyFont="1" applyFill="1" applyBorder="1" applyAlignment="1" applyProtection="1">
      <alignment vertical="center"/>
    </xf>
    <xf numFmtId="0" fontId="5" fillId="3" borderId="0" xfId="0" applyFont="1" applyFill="1" applyBorder="1" applyAlignment="1" applyProtection="1">
      <alignment horizontal="left" vertical="center"/>
    </xf>
    <xf numFmtId="0" fontId="5" fillId="0" borderId="0" xfId="0" applyFont="1" applyBorder="1" applyAlignment="1" applyProtection="1">
      <alignment horizontal="center" vertical="center"/>
    </xf>
    <xf numFmtId="0" fontId="5" fillId="3" borderId="0" xfId="0" applyFont="1" applyFill="1" applyProtection="1">
      <alignment vertical="center"/>
    </xf>
    <xf numFmtId="0" fontId="4" fillId="3" borderId="7" xfId="0" applyFont="1" applyFill="1" applyBorder="1" applyAlignment="1">
      <alignment horizontal="center" vertical="center"/>
    </xf>
    <xf numFmtId="0" fontId="5" fillId="3" borderId="7" xfId="0" applyFont="1" applyFill="1" applyBorder="1" applyAlignment="1">
      <alignment horizontal="center" vertical="center"/>
    </xf>
    <xf numFmtId="0" fontId="5" fillId="0" borderId="0" xfId="0" applyFo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pplyProtection="1">
      <alignment vertical="center"/>
    </xf>
    <xf numFmtId="0" fontId="6" fillId="0" borderId="0" xfId="0" applyFont="1" applyAlignment="1" applyProtection="1">
      <alignment horizontal="left" vertical="center"/>
    </xf>
    <xf numFmtId="0" fontId="6" fillId="0" borderId="0" xfId="0" applyFont="1" applyAlignment="1" applyProtection="1">
      <alignment horizontal="right" vertical="center"/>
    </xf>
    <xf numFmtId="0" fontId="6" fillId="3" borderId="0" xfId="0" applyFont="1" applyFill="1" applyAlignment="1" applyProtection="1">
      <alignment vertical="center"/>
    </xf>
    <xf numFmtId="0" fontId="6" fillId="3" borderId="0" xfId="0" applyFont="1" applyFill="1" applyProtection="1">
      <alignment vertical="center"/>
    </xf>
    <xf numFmtId="0" fontId="6" fillId="3" borderId="0" xfId="0" applyFont="1" applyFill="1" applyAlignment="1" applyProtection="1">
      <alignment horizontal="center" vertical="center"/>
    </xf>
    <xf numFmtId="0" fontId="6" fillId="0" borderId="0" xfId="0" applyFont="1">
      <alignment vertical="center"/>
    </xf>
    <xf numFmtId="0" fontId="5" fillId="3" borderId="0" xfId="0" quotePrefix="1" applyFont="1" applyFill="1" applyBorder="1" applyAlignment="1">
      <alignment vertical="center"/>
    </xf>
    <xf numFmtId="0" fontId="6" fillId="0" borderId="0" xfId="0" applyFont="1" applyAlignment="1" applyProtection="1">
      <alignment horizontal="center" vertical="center"/>
    </xf>
    <xf numFmtId="0" fontId="5" fillId="0" borderId="0" xfId="0" applyFont="1" applyAlignment="1">
      <alignment horizontal="right" vertical="center"/>
    </xf>
    <xf numFmtId="0" fontId="5" fillId="0" borderId="0" xfId="0" applyFont="1" applyBorder="1" applyAlignment="1" applyProtection="1">
      <alignment horizontal="left" vertical="center"/>
    </xf>
    <xf numFmtId="0" fontId="5" fillId="0" borderId="0" xfId="0" applyFont="1" applyBorder="1" applyAlignment="1" applyProtection="1">
      <alignment horizontal="right" vertical="center"/>
    </xf>
    <xf numFmtId="176" fontId="5" fillId="0" borderId="0" xfId="0" applyNumberFormat="1" applyFont="1" applyBorder="1" applyAlignment="1" applyProtection="1">
      <alignment vertical="center"/>
    </xf>
    <xf numFmtId="20" fontId="5" fillId="0" borderId="0" xfId="0" applyNumberFormat="1" applyFont="1" applyBorder="1" applyAlignment="1" applyProtection="1">
      <alignment vertical="center"/>
    </xf>
    <xf numFmtId="0" fontId="5" fillId="0" borderId="0" xfId="0" applyFont="1" applyBorder="1" applyAlignment="1" applyProtection="1">
      <alignment vertical="center"/>
    </xf>
    <xf numFmtId="0" fontId="5" fillId="0" borderId="0" xfId="0" applyFont="1" applyAlignment="1" applyProtection="1">
      <alignment horizontal="center" vertical="center"/>
    </xf>
    <xf numFmtId="0" fontId="5" fillId="0" borderId="0" xfId="0" applyFont="1" applyAlignment="1" applyProtection="1">
      <alignment horizontal="right" vertical="center"/>
    </xf>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4" xfId="0" applyNumberFormat="1" applyFont="1" applyFill="1" applyBorder="1" applyAlignment="1">
      <alignment horizontal="center" vertical="center" wrapText="1"/>
    </xf>
    <xf numFmtId="0" fontId="7" fillId="0" borderId="15" xfId="0" applyNumberFormat="1" applyFont="1" applyFill="1" applyBorder="1" applyAlignment="1">
      <alignment horizontal="center" vertical="center" wrapText="1"/>
    </xf>
    <xf numFmtId="0" fontId="7" fillId="0" borderId="16" xfId="0" applyNumberFormat="1" applyFont="1" applyFill="1" applyBorder="1" applyAlignment="1">
      <alignment horizontal="center" vertical="center" wrapTex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horizontal="left" vertical="center"/>
    </xf>
    <xf numFmtId="0" fontId="5" fillId="3" borderId="46" xfId="0" applyFont="1" applyFill="1" applyBorder="1" applyAlignment="1" applyProtection="1">
      <alignment horizontal="center" vertical="center" shrinkToFit="1"/>
      <protection locked="0"/>
    </xf>
    <xf numFmtId="0" fontId="5" fillId="3" borderId="47" xfId="0" applyFont="1" applyFill="1" applyBorder="1" applyAlignment="1" applyProtection="1">
      <alignment horizontal="center" vertical="center" shrinkToFit="1"/>
      <protection locked="0"/>
    </xf>
    <xf numFmtId="0" fontId="5" fillId="3" borderId="48" xfId="0" applyFont="1" applyFill="1" applyBorder="1" applyAlignment="1" applyProtection="1">
      <alignment horizontal="center" vertical="center" shrinkToFit="1"/>
      <protection locked="0"/>
    </xf>
    <xf numFmtId="177" fontId="5" fillId="3" borderId="61" xfId="0" applyNumberFormat="1" applyFont="1" applyFill="1" applyBorder="1" applyAlignment="1">
      <alignment horizontal="center" vertical="center" shrinkToFit="1"/>
    </xf>
    <xf numFmtId="177" fontId="5" fillId="3" borderId="62" xfId="0" applyNumberFormat="1" applyFont="1" applyFill="1" applyBorder="1" applyAlignment="1">
      <alignment horizontal="center" vertical="center" shrinkToFit="1"/>
    </xf>
    <xf numFmtId="177" fontId="5" fillId="3" borderId="63" xfId="0" applyNumberFormat="1" applyFont="1" applyFill="1" applyBorder="1" applyAlignment="1">
      <alignment horizontal="center" vertical="center" shrinkToFit="1"/>
    </xf>
    <xf numFmtId="0" fontId="5" fillId="3" borderId="0" xfId="0" applyFont="1" applyFill="1">
      <alignment vertical="center"/>
    </xf>
    <xf numFmtId="0" fontId="5" fillId="0" borderId="0" xfId="0" applyFont="1" applyFill="1">
      <alignment vertical="center"/>
    </xf>
    <xf numFmtId="0" fontId="5" fillId="0" borderId="0" xfId="0" applyFont="1" applyFill="1" applyAlignment="1">
      <alignment vertical="center" textRotation="90"/>
    </xf>
    <xf numFmtId="0" fontId="5" fillId="0" borderId="0" xfId="0" applyFont="1" applyFill="1" applyAlignment="1">
      <alignment horizontal="left" vertical="center"/>
    </xf>
    <xf numFmtId="0" fontId="10" fillId="3" borderId="0" xfId="0" applyFont="1" applyFill="1" applyAlignment="1" applyProtection="1">
      <alignment horizontal="left" vertical="center"/>
    </xf>
    <xf numFmtId="0" fontId="11" fillId="3" borderId="0" xfId="0" applyFont="1" applyFill="1" applyAlignment="1" applyProtection="1">
      <alignment horizontal="center" vertical="center"/>
    </xf>
    <xf numFmtId="0" fontId="11" fillId="3" borderId="0" xfId="0" applyFont="1" applyFill="1" applyProtection="1">
      <alignment vertical="center"/>
    </xf>
    <xf numFmtId="0" fontId="11" fillId="3" borderId="0" xfId="0" applyFont="1" applyFill="1" applyAlignment="1" applyProtection="1">
      <alignment horizontal="left" vertical="center"/>
    </xf>
    <xf numFmtId="0" fontId="11" fillId="4" borderId="7" xfId="0" applyFont="1" applyFill="1" applyBorder="1" applyAlignment="1" applyProtection="1">
      <alignment horizontal="center" vertical="center"/>
      <protection locked="0"/>
    </xf>
    <xf numFmtId="20" fontId="11" fillId="4" borderId="7" xfId="0" applyNumberFormat="1" applyFont="1" applyFill="1" applyBorder="1" applyAlignment="1" applyProtection="1">
      <alignment horizontal="center" vertical="center"/>
      <protection locked="0"/>
    </xf>
    <xf numFmtId="0" fontId="11" fillId="3" borderId="7" xfId="0" applyNumberFormat="1" applyFont="1" applyFill="1" applyBorder="1" applyAlignment="1" applyProtection="1">
      <alignment horizontal="center" vertical="center"/>
    </xf>
    <xf numFmtId="0" fontId="11" fillId="4" borderId="7" xfId="0" applyFont="1" applyFill="1" applyBorder="1" applyAlignment="1" applyProtection="1">
      <alignment horizontal="left" vertical="center"/>
      <protection locked="0"/>
    </xf>
    <xf numFmtId="0" fontId="6"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center" vertical="center"/>
    </xf>
    <xf numFmtId="0" fontId="7" fillId="0" borderId="0" xfId="0" applyFont="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0" xfId="0" applyFont="1" applyBorder="1" applyAlignment="1">
      <alignment vertical="center" wrapText="1"/>
    </xf>
    <xf numFmtId="0" fontId="5" fillId="0" borderId="5" xfId="0" applyFont="1" applyBorder="1" applyAlignment="1">
      <alignment vertical="center"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7" fillId="0" borderId="28"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9" fillId="3" borderId="0" xfId="0" applyFont="1" applyFill="1" applyBorder="1" applyAlignment="1">
      <alignment vertical="center"/>
    </xf>
    <xf numFmtId="0" fontId="9"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7"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5" fillId="3" borderId="80" xfId="0" applyFont="1" applyFill="1" applyBorder="1" applyAlignment="1" applyProtection="1">
      <alignment horizontal="center" vertical="center" shrinkToFit="1"/>
      <protection locked="0"/>
    </xf>
    <xf numFmtId="0" fontId="5" fillId="3" borderId="81" xfId="0" applyFont="1" applyFill="1" applyBorder="1" applyAlignment="1" applyProtection="1">
      <alignment horizontal="center" vertical="center" shrinkToFit="1"/>
      <protection locked="0"/>
    </xf>
    <xf numFmtId="0" fontId="5" fillId="3" borderId="82" xfId="0" applyFont="1" applyFill="1" applyBorder="1" applyAlignment="1" applyProtection="1">
      <alignment horizontal="center" vertical="center" shrinkToFit="1"/>
      <protection locked="0"/>
    </xf>
    <xf numFmtId="0" fontId="4" fillId="3" borderId="54" xfId="0" applyFont="1" applyFill="1" applyBorder="1" applyAlignment="1">
      <alignment vertical="center"/>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69" xfId="0" applyFont="1" applyFill="1" applyBorder="1" applyAlignment="1">
      <alignment vertical="center"/>
    </xf>
    <xf numFmtId="0" fontId="4" fillId="3" borderId="67" xfId="0" applyFont="1" applyFill="1" applyBorder="1" applyAlignment="1">
      <alignment vertical="center"/>
    </xf>
    <xf numFmtId="0" fontId="4" fillId="3" borderId="70" xfId="0" applyFont="1" applyFill="1" applyBorder="1" applyAlignment="1">
      <alignment vertical="center"/>
    </xf>
    <xf numFmtId="0" fontId="5" fillId="3" borderId="86" xfId="0" applyFont="1" applyFill="1" applyBorder="1" applyAlignment="1" applyProtection="1">
      <alignment horizontal="center" vertical="center" shrinkToFit="1"/>
      <protection locked="0"/>
    </xf>
    <xf numFmtId="0" fontId="4" fillId="3" borderId="64"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4" xfId="0" applyFont="1" applyFill="1" applyBorder="1" applyAlignment="1">
      <alignment vertical="center"/>
    </xf>
    <xf numFmtId="0" fontId="4" fillId="3" borderId="5" xfId="0" applyFont="1" applyFill="1" applyBorder="1" applyAlignment="1">
      <alignment vertical="center"/>
    </xf>
    <xf numFmtId="0" fontId="4" fillId="3" borderId="89" xfId="0" applyFont="1" applyFill="1" applyBorder="1" applyAlignment="1">
      <alignment vertical="center"/>
    </xf>
    <xf numFmtId="0" fontId="4" fillId="3" borderId="74" xfId="0" applyFont="1" applyFill="1" applyBorder="1" applyAlignment="1">
      <alignment vertical="center"/>
    </xf>
    <xf numFmtId="0" fontId="4" fillId="3" borderId="75" xfId="0" applyFont="1" applyFill="1" applyBorder="1" applyAlignment="1">
      <alignment vertical="center"/>
    </xf>
    <xf numFmtId="177" fontId="5" fillId="3" borderId="90" xfId="0" applyNumberFormat="1" applyFont="1" applyFill="1" applyBorder="1" applyAlignment="1">
      <alignment horizontal="center" vertical="center" shrinkToFit="1"/>
    </xf>
    <xf numFmtId="177" fontId="5" fillId="3" borderId="91" xfId="0" applyNumberFormat="1" applyFont="1" applyFill="1" applyBorder="1" applyAlignment="1">
      <alignment horizontal="center" vertical="center" shrinkToFit="1"/>
    </xf>
    <xf numFmtId="177" fontId="5" fillId="3" borderId="92" xfId="0" applyNumberFormat="1" applyFont="1" applyFill="1" applyBorder="1" applyAlignment="1">
      <alignment horizontal="center" vertical="center" shrinkToFit="1"/>
    </xf>
    <xf numFmtId="0" fontId="5" fillId="3" borderId="0" xfId="0" applyFont="1" applyFill="1" applyAlignment="1" applyProtection="1">
      <alignment horizontal="right" vertical="center"/>
    </xf>
    <xf numFmtId="0" fontId="12" fillId="3" borderId="0" xfId="0" applyFont="1" applyFill="1">
      <alignment vertical="center"/>
    </xf>
    <xf numFmtId="0" fontId="11" fillId="3" borderId="0" xfId="0" applyFont="1" applyFill="1">
      <alignment vertical="center"/>
    </xf>
    <xf numFmtId="0" fontId="12" fillId="3" borderId="0" xfId="0" applyFont="1" applyFill="1" applyAlignment="1">
      <alignment horizontal="left" vertical="center"/>
    </xf>
    <xf numFmtId="0" fontId="11" fillId="3" borderId="0" xfId="0" applyFont="1" applyFill="1" applyAlignment="1" applyProtection="1">
      <alignment horizontal="center" vertical="center"/>
      <protection locked="0"/>
    </xf>
    <xf numFmtId="0" fontId="11" fillId="4" borderId="0" xfId="0" applyFont="1" applyFill="1" applyBorder="1" applyAlignment="1" applyProtection="1">
      <alignment horizontal="center" vertical="center"/>
      <protection locked="0"/>
    </xf>
    <xf numFmtId="0" fontId="11" fillId="3" borderId="0" xfId="0" applyFont="1" applyFill="1" applyAlignment="1" applyProtection="1">
      <alignment horizontal="right" vertical="center"/>
      <protection locked="0"/>
    </xf>
    <xf numFmtId="0" fontId="11" fillId="3" borderId="0" xfId="0" applyFont="1" applyFill="1" applyProtection="1">
      <alignment vertical="center"/>
      <protection locked="0"/>
    </xf>
    <xf numFmtId="20" fontId="11" fillId="3" borderId="7" xfId="0" applyNumberFormat="1" applyFont="1" applyFill="1" applyBorder="1" applyAlignment="1" applyProtection="1">
      <alignment horizontal="center" vertical="center"/>
      <protection locked="0"/>
    </xf>
    <xf numFmtId="0" fontId="14" fillId="4" borderId="40" xfId="0" applyFont="1" applyFill="1" applyBorder="1" applyAlignment="1" applyProtection="1">
      <alignment horizontal="center" vertical="center"/>
      <protection locked="0"/>
    </xf>
    <xf numFmtId="0" fontId="14" fillId="4" borderId="44" xfId="0" applyFont="1" applyFill="1" applyBorder="1" applyAlignment="1" applyProtection="1">
      <alignment horizontal="center" vertical="center"/>
      <protection locked="0"/>
    </xf>
    <xf numFmtId="0" fontId="14" fillId="4" borderId="57" xfId="0" applyFont="1" applyFill="1" applyBorder="1" applyAlignment="1" applyProtection="1">
      <alignment horizontal="center" vertical="center"/>
      <protection locked="0"/>
    </xf>
    <xf numFmtId="0" fontId="15" fillId="3" borderId="0" xfId="0" applyFont="1" applyFill="1" applyAlignment="1">
      <alignment horizontal="left" vertical="center"/>
    </xf>
    <xf numFmtId="0" fontId="5" fillId="3" borderId="7" xfId="0" applyFont="1" applyFill="1" applyBorder="1" applyAlignment="1">
      <alignment horizontal="center" vertical="center"/>
    </xf>
    <xf numFmtId="0" fontId="5" fillId="3" borderId="10" xfId="0" applyFont="1" applyFill="1" applyBorder="1" applyAlignment="1" applyProtection="1">
      <alignment horizontal="center" vertical="center" shrinkToFit="1"/>
      <protection locked="0"/>
    </xf>
    <xf numFmtId="0" fontId="5" fillId="3" borderId="19" xfId="0"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shrinkToFit="1"/>
      <protection locked="0"/>
    </xf>
    <xf numFmtId="0" fontId="5" fillId="3" borderId="37" xfId="0" applyFont="1" applyFill="1" applyBorder="1" applyAlignment="1" applyProtection="1">
      <alignment horizontal="center" vertical="center" shrinkToFit="1"/>
      <protection locked="0"/>
    </xf>
    <xf numFmtId="0" fontId="5" fillId="3" borderId="38" xfId="0" applyFont="1" applyFill="1" applyBorder="1" applyAlignment="1" applyProtection="1">
      <alignment horizontal="center" vertical="center" shrinkToFit="1"/>
      <protection locked="0"/>
    </xf>
    <xf numFmtId="0" fontId="5" fillId="3" borderId="28" xfId="0" applyFont="1" applyFill="1" applyBorder="1" applyAlignment="1" applyProtection="1">
      <alignment horizontal="center" vertical="center" shrinkToFit="1"/>
      <protection locked="0"/>
    </xf>
    <xf numFmtId="0" fontId="5" fillId="3" borderId="33" xfId="0" applyFont="1" applyFill="1" applyBorder="1" applyAlignment="1" applyProtection="1">
      <alignment horizontal="center" vertical="center" shrinkToFit="1"/>
      <protection locked="0"/>
    </xf>
    <xf numFmtId="0" fontId="5" fillId="3" borderId="34" xfId="0" applyFont="1" applyFill="1" applyBorder="1" applyAlignment="1" applyProtection="1">
      <alignment horizontal="center" vertical="center" shrinkToFit="1"/>
      <protection locked="0"/>
    </xf>
    <xf numFmtId="0" fontId="5" fillId="3" borderId="30" xfId="0" applyFont="1" applyFill="1" applyBorder="1" applyAlignment="1" applyProtection="1">
      <alignment horizontal="center" vertical="center" shrinkToFit="1"/>
      <protection locked="0"/>
    </xf>
    <xf numFmtId="0" fontId="6" fillId="3" borderId="0" xfId="0" applyFont="1" applyFill="1" applyAlignment="1" applyProtection="1">
      <alignment horizontal="center" vertical="center"/>
      <protection locked="0"/>
    </xf>
    <xf numFmtId="0" fontId="6" fillId="4" borderId="0" xfId="0" applyFont="1" applyFill="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66" xfId="0" applyFont="1" applyFill="1" applyBorder="1" applyAlignment="1" applyProtection="1">
      <alignment horizontal="left" vertical="center" wrapText="1"/>
      <protection locked="0"/>
    </xf>
    <xf numFmtId="0" fontId="5" fillId="3" borderId="67" xfId="0" applyFont="1" applyFill="1" applyBorder="1" applyAlignment="1" applyProtection="1">
      <alignment horizontal="left" vertical="center" wrapText="1"/>
      <protection locked="0"/>
    </xf>
    <xf numFmtId="0" fontId="5" fillId="3" borderId="70" xfId="0" applyFont="1" applyFill="1" applyBorder="1" applyAlignment="1" applyProtection="1">
      <alignment horizontal="left" vertical="center" wrapText="1"/>
      <protection locked="0"/>
    </xf>
    <xf numFmtId="0" fontId="5" fillId="3" borderId="43"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left" vertical="center" wrapText="1"/>
      <protection locked="0"/>
    </xf>
    <xf numFmtId="0" fontId="5" fillId="3" borderId="5" xfId="0" applyFont="1" applyFill="1" applyBorder="1" applyAlignment="1" applyProtection="1">
      <alignment horizontal="left" vertical="center" wrapText="1"/>
      <protection locked="0"/>
    </xf>
    <xf numFmtId="0" fontId="5" fillId="3" borderId="55" xfId="0" applyFont="1" applyFill="1" applyBorder="1" applyAlignment="1" applyProtection="1">
      <alignment horizontal="left" vertical="center" wrapText="1"/>
      <protection locked="0"/>
    </xf>
    <xf numFmtId="0" fontId="5" fillId="3" borderId="42" xfId="0" applyFont="1" applyFill="1" applyBorder="1" applyAlignment="1" applyProtection="1">
      <alignment horizontal="left" vertical="center" wrapText="1"/>
      <protection locked="0"/>
    </xf>
    <xf numFmtId="0" fontId="5" fillId="3" borderId="65" xfId="0" applyFont="1" applyFill="1" applyBorder="1" applyAlignment="1" applyProtection="1">
      <alignment horizontal="left" vertical="center" wrapText="1"/>
      <protection locked="0"/>
    </xf>
    <xf numFmtId="177" fontId="5" fillId="3" borderId="51" xfId="0" applyNumberFormat="1" applyFont="1" applyFill="1" applyBorder="1" applyAlignment="1">
      <alignment horizontal="center" vertical="center" wrapText="1"/>
    </xf>
    <xf numFmtId="177" fontId="5" fillId="3" borderId="53" xfId="0" applyNumberFormat="1" applyFont="1" applyFill="1" applyBorder="1" applyAlignment="1">
      <alignment horizontal="center" vertical="center" wrapText="1"/>
    </xf>
    <xf numFmtId="177" fontId="5" fillId="3" borderId="58" xfId="0" applyNumberFormat="1" applyFont="1" applyFill="1" applyBorder="1" applyAlignment="1">
      <alignment horizontal="center" vertical="center" wrapText="1"/>
    </xf>
    <xf numFmtId="177" fontId="5" fillId="3" borderId="60" xfId="0" applyNumberFormat="1" applyFont="1" applyFill="1" applyBorder="1" applyAlignment="1">
      <alignment horizontal="center" vertical="center" wrapText="1"/>
    </xf>
    <xf numFmtId="0" fontId="5" fillId="3" borderId="69"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5" fillId="3" borderId="41" xfId="0" applyFont="1" applyFill="1" applyBorder="1" applyAlignment="1" applyProtection="1">
      <alignment horizontal="center" vertical="center" wrapText="1"/>
      <protection locked="0"/>
    </xf>
    <xf numFmtId="0" fontId="5" fillId="3" borderId="66" xfId="0" applyFont="1" applyFill="1" applyBorder="1" applyAlignment="1" applyProtection="1">
      <alignment horizontal="center" vertical="center" shrinkToFit="1"/>
      <protection locked="0"/>
    </xf>
    <xf numFmtId="0" fontId="5" fillId="3" borderId="67" xfId="0" applyFont="1" applyFill="1" applyBorder="1" applyAlignment="1" applyProtection="1">
      <alignment horizontal="center" vertical="center" shrinkToFit="1"/>
      <protection locked="0"/>
    </xf>
    <xf numFmtId="0" fontId="5" fillId="3" borderId="68" xfId="0" applyFont="1" applyFill="1" applyBorder="1" applyAlignment="1" applyProtection="1">
      <alignment horizontal="center" vertical="center" shrinkToFit="1"/>
      <protection locked="0"/>
    </xf>
    <xf numFmtId="0" fontId="5" fillId="3" borderId="43"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shrinkToFit="1"/>
      <protection locked="0"/>
    </xf>
    <xf numFmtId="0" fontId="5" fillId="3" borderId="23" xfId="0" applyFont="1" applyFill="1" applyBorder="1" applyAlignment="1" applyProtection="1">
      <alignment horizontal="center" vertical="center" shrinkToFit="1"/>
      <protection locked="0"/>
    </xf>
    <xf numFmtId="0" fontId="5" fillId="3" borderId="55" xfId="0" applyFont="1" applyFill="1" applyBorder="1" applyAlignment="1" applyProtection="1">
      <alignment horizontal="center" vertical="center" shrinkToFit="1"/>
      <protection locked="0"/>
    </xf>
    <xf numFmtId="0" fontId="5" fillId="3" borderId="42" xfId="0" applyFont="1" applyFill="1" applyBorder="1" applyAlignment="1" applyProtection="1">
      <alignment horizontal="center" vertical="center" shrinkToFit="1"/>
      <protection locked="0"/>
    </xf>
    <xf numFmtId="0" fontId="5" fillId="3" borderId="56" xfId="0" applyFont="1" applyFill="1" applyBorder="1" applyAlignment="1" applyProtection="1">
      <alignment horizontal="center" vertical="center" shrinkToFit="1"/>
      <protection locked="0"/>
    </xf>
    <xf numFmtId="1" fontId="5" fillId="3" borderId="71" xfId="0" applyNumberFormat="1" applyFont="1" applyFill="1" applyBorder="1" applyAlignment="1">
      <alignment horizontal="center" vertical="center" wrapText="1"/>
    </xf>
    <xf numFmtId="1" fontId="5" fillId="3" borderId="72" xfId="0" applyNumberFormat="1" applyFont="1" applyFill="1" applyBorder="1" applyAlignment="1">
      <alignment horizontal="center" vertical="center" wrapText="1"/>
    </xf>
    <xf numFmtId="0" fontId="5" fillId="3" borderId="1" xfId="0" applyFont="1" applyFill="1" applyBorder="1" applyAlignment="1" applyProtection="1">
      <alignment horizontal="center" vertical="center" wrapText="1"/>
      <protection locked="0"/>
    </xf>
    <xf numFmtId="1" fontId="5" fillId="3" borderId="49" xfId="0" applyNumberFormat="1" applyFont="1" applyFill="1" applyBorder="1" applyAlignment="1">
      <alignment horizontal="center" vertical="center" wrapText="1"/>
    </xf>
    <xf numFmtId="1" fontId="5" fillId="3" borderId="50" xfId="0" applyNumberFormat="1" applyFont="1" applyFill="1" applyBorder="1" applyAlignment="1">
      <alignment horizontal="center" vertical="center" wrapText="1"/>
    </xf>
    <xf numFmtId="0" fontId="5" fillId="3" borderId="18"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left" vertical="center" wrapText="1"/>
      <protection locked="0"/>
    </xf>
    <xf numFmtId="0" fontId="5" fillId="3" borderId="3" xfId="0" applyFont="1" applyFill="1" applyBorder="1" applyAlignment="1" applyProtection="1">
      <alignment horizontal="left" vertical="center" wrapText="1"/>
      <protection locked="0"/>
    </xf>
    <xf numFmtId="0" fontId="5" fillId="0" borderId="27" xfId="0" applyFont="1" applyBorder="1" applyAlignment="1">
      <alignment horizontal="center" vertical="center"/>
    </xf>
    <xf numFmtId="0" fontId="5" fillId="0" borderId="1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13" xfId="0" applyFont="1" applyBorder="1" applyAlignment="1">
      <alignment horizontal="center" vertical="center" wrapText="1"/>
    </xf>
    <xf numFmtId="0" fontId="5" fillId="2" borderId="10" xfId="0" applyFont="1" applyFill="1" applyBorder="1" applyAlignment="1" applyProtection="1">
      <alignment horizontal="center" vertical="center"/>
      <protection locked="0"/>
    </xf>
    <xf numFmtId="0" fontId="5" fillId="5" borderId="19" xfId="0" applyFont="1" applyFill="1" applyBorder="1" applyAlignment="1" applyProtection="1">
      <alignment horizontal="center" vertical="center"/>
      <protection locked="0"/>
    </xf>
    <xf numFmtId="0" fontId="5" fillId="5" borderId="9" xfId="0" applyFont="1" applyFill="1" applyBorder="1" applyAlignment="1" applyProtection="1">
      <alignment horizontal="center" vertical="center"/>
      <protection locked="0"/>
    </xf>
    <xf numFmtId="0" fontId="5" fillId="3" borderId="19" xfId="0" applyFont="1" applyFill="1" applyBorder="1" applyAlignment="1" applyProtection="1">
      <alignment horizontal="center" vertical="center"/>
      <protection locked="0"/>
    </xf>
    <xf numFmtId="0" fontId="6" fillId="0" borderId="0" xfId="0" applyFont="1" applyFill="1" applyAlignment="1">
      <alignment horizontal="center" vertical="center"/>
    </xf>
    <xf numFmtId="0" fontId="11" fillId="3" borderId="7" xfId="0" applyFont="1" applyFill="1" applyBorder="1" applyAlignment="1" applyProtection="1">
      <alignment horizontal="center" vertical="center"/>
    </xf>
    <xf numFmtId="177" fontId="5" fillId="3" borderId="85" xfId="0" applyNumberFormat="1" applyFont="1" applyFill="1" applyBorder="1" applyAlignment="1">
      <alignment horizontal="center" vertical="center" wrapText="1"/>
    </xf>
    <xf numFmtId="177" fontId="5" fillId="3" borderId="88" xfId="0" applyNumberFormat="1" applyFont="1" applyFill="1" applyBorder="1" applyAlignment="1">
      <alignment horizontal="center" vertical="center" wrapText="1"/>
    </xf>
    <xf numFmtId="0" fontId="5" fillId="3" borderId="45" xfId="0" applyFont="1" applyFill="1" applyBorder="1" applyAlignment="1" applyProtection="1">
      <alignment horizontal="center" vertical="center" shrinkToFit="1"/>
      <protection locked="0"/>
    </xf>
    <xf numFmtId="0" fontId="5" fillId="3" borderId="12" xfId="0" applyFont="1" applyFill="1" applyBorder="1" applyAlignment="1" applyProtection="1">
      <alignment horizontal="center" vertical="center" shrinkToFit="1"/>
      <protection locked="0"/>
    </xf>
    <xf numFmtId="0" fontId="5" fillId="3" borderId="22" xfId="0" applyFont="1" applyFill="1" applyBorder="1" applyAlignment="1" applyProtection="1">
      <alignment horizontal="center" vertical="center" shrinkToFit="1"/>
      <protection locked="0"/>
    </xf>
    <xf numFmtId="0" fontId="5" fillId="3" borderId="68" xfId="0" applyFont="1" applyFill="1" applyBorder="1" applyAlignment="1" applyProtection="1">
      <alignment horizontal="center" vertical="center" wrapText="1"/>
      <protection locked="0"/>
    </xf>
    <xf numFmtId="0" fontId="5" fillId="3" borderId="23"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center" vertical="center" wrapText="1"/>
      <protection locked="0"/>
    </xf>
    <xf numFmtId="0" fontId="5" fillId="3" borderId="22" xfId="0" applyFont="1" applyFill="1" applyBorder="1" applyAlignment="1" applyProtection="1">
      <alignment horizontal="center" vertical="center" wrapText="1"/>
      <protection locked="0"/>
    </xf>
    <xf numFmtId="0" fontId="5" fillId="3" borderId="56" xfId="0" applyFont="1" applyFill="1" applyBorder="1" applyAlignment="1" applyProtection="1">
      <alignment horizontal="center" vertical="center" wrapText="1"/>
      <protection locked="0"/>
    </xf>
    <xf numFmtId="0" fontId="5" fillId="0" borderId="21" xfId="0" applyFont="1" applyFill="1" applyBorder="1" applyAlignment="1">
      <alignment horizontal="center" vertical="center"/>
    </xf>
    <xf numFmtId="0" fontId="5" fillId="0" borderId="19" xfId="0" applyFont="1" applyFill="1" applyBorder="1" applyAlignment="1">
      <alignment horizontal="center" vertical="center"/>
    </xf>
    <xf numFmtId="0" fontId="5" fillId="3" borderId="18" xfId="0" applyFont="1" applyFill="1" applyBorder="1" applyAlignment="1" applyProtection="1">
      <alignment horizontal="center" vertical="center" shrinkToFit="1"/>
      <protection locked="0"/>
    </xf>
    <xf numFmtId="0" fontId="5" fillId="3" borderId="2" xfId="0" applyFont="1" applyFill="1" applyBorder="1" applyAlignment="1" applyProtection="1">
      <alignment horizontal="center" vertical="center" shrinkToFit="1"/>
      <protection locked="0"/>
    </xf>
    <xf numFmtId="0" fontId="5" fillId="3" borderId="24" xfId="0" applyFont="1" applyFill="1" applyBorder="1" applyAlignment="1" applyProtection="1">
      <alignment horizontal="center" vertical="center" shrinkToFit="1"/>
      <protection locked="0"/>
    </xf>
    <xf numFmtId="0" fontId="5" fillId="3" borderId="24" xfId="0" applyFont="1" applyFill="1" applyBorder="1" applyAlignment="1" applyProtection="1">
      <alignment horizontal="center" vertical="center" wrapText="1"/>
      <protection locked="0"/>
    </xf>
    <xf numFmtId="0" fontId="6" fillId="3" borderId="0" xfId="0" applyFont="1" applyFill="1" applyAlignment="1" applyProtection="1">
      <alignment horizontal="center" vertical="center" shrinkToFit="1"/>
      <protection locked="0"/>
    </xf>
    <xf numFmtId="0" fontId="5" fillId="0" borderId="35" xfId="0" applyFont="1" applyBorder="1" applyAlignment="1">
      <alignment horizontal="center" vertical="center"/>
    </xf>
    <xf numFmtId="0" fontId="5" fillId="0" borderId="25" xfId="0" applyFont="1" applyBorder="1" applyAlignment="1">
      <alignment horizontal="center" vertical="center"/>
    </xf>
    <xf numFmtId="0" fontId="5" fillId="0" borderId="36" xfId="0" applyFont="1" applyBorder="1" applyAlignment="1">
      <alignment horizontal="center" vertical="center"/>
    </xf>
    <xf numFmtId="0" fontId="4" fillId="0" borderId="7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5" fillId="0" borderId="20" xfId="0" applyFont="1" applyFill="1" applyBorder="1" applyAlignment="1">
      <alignment horizontal="center" vertical="center"/>
    </xf>
    <xf numFmtId="0" fontId="5" fillId="3" borderId="87" xfId="0" applyFont="1" applyFill="1" applyBorder="1" applyAlignment="1">
      <alignment horizontal="center" vertical="center" wrapText="1"/>
    </xf>
    <xf numFmtId="0" fontId="5" fillId="3" borderId="72" xfId="0" applyFont="1" applyFill="1" applyBorder="1" applyAlignment="1">
      <alignment horizontal="center" vertical="center" wrapText="1"/>
    </xf>
    <xf numFmtId="0" fontId="5" fillId="3" borderId="45" xfId="0" applyFont="1" applyFill="1" applyBorder="1" applyAlignment="1" applyProtection="1">
      <alignment horizontal="left" vertical="center" wrapText="1"/>
      <protection locked="0"/>
    </xf>
    <xf numFmtId="0" fontId="5" fillId="3" borderId="12" xfId="0" applyFont="1" applyFill="1" applyBorder="1" applyAlignment="1" applyProtection="1">
      <alignment horizontal="left" vertical="center" wrapText="1"/>
      <protection locked="0"/>
    </xf>
    <xf numFmtId="0" fontId="5" fillId="3" borderId="13" xfId="0" applyFont="1" applyFill="1" applyBorder="1" applyAlignment="1" applyProtection="1">
      <alignment horizontal="left" vertical="center" wrapText="1"/>
      <protection locked="0"/>
    </xf>
    <xf numFmtId="177" fontId="5" fillId="3" borderId="93" xfId="0" applyNumberFormat="1" applyFont="1" applyFill="1" applyBorder="1" applyAlignment="1">
      <alignment horizontal="center" vertical="center" wrapText="1"/>
    </xf>
    <xf numFmtId="177" fontId="5" fillId="3" borderId="75" xfId="0" applyNumberFormat="1" applyFont="1" applyFill="1" applyBorder="1" applyAlignment="1">
      <alignment horizontal="center" vertical="center" wrapText="1"/>
    </xf>
    <xf numFmtId="177" fontId="5" fillId="3" borderId="73" xfId="0" applyNumberFormat="1" applyFont="1" applyFill="1" applyBorder="1" applyAlignment="1">
      <alignment horizontal="center" vertical="center" wrapText="1"/>
    </xf>
    <xf numFmtId="0" fontId="5" fillId="0" borderId="79" xfId="0" applyFont="1" applyBorder="1" applyAlignment="1">
      <alignment horizontal="center" vertical="center"/>
    </xf>
    <xf numFmtId="0" fontId="5" fillId="3" borderId="25" xfId="0" applyFont="1" applyFill="1" applyBorder="1" applyAlignment="1" applyProtection="1">
      <alignment horizontal="center" vertical="center"/>
      <protection locked="0"/>
    </xf>
    <xf numFmtId="0" fontId="5" fillId="3" borderId="36" xfId="0" applyFont="1" applyFill="1" applyBorder="1" applyAlignment="1" applyProtection="1">
      <alignment horizontal="center" vertical="center"/>
      <protection locked="0"/>
    </xf>
    <xf numFmtId="0" fontId="5" fillId="3" borderId="21" xfId="0" applyFont="1" applyFill="1" applyBorder="1" applyAlignment="1" applyProtection="1">
      <alignment horizontal="center" vertical="center"/>
      <protection locked="0"/>
    </xf>
    <xf numFmtId="0" fontId="5" fillId="3" borderId="20" xfId="0" applyFont="1" applyFill="1" applyBorder="1" applyAlignment="1" applyProtection="1">
      <alignment horizontal="center" vertical="center"/>
      <protection locked="0"/>
    </xf>
    <xf numFmtId="0" fontId="5" fillId="3" borderId="31" xfId="0" applyFont="1" applyFill="1" applyBorder="1" applyAlignment="1" applyProtection="1">
      <alignment horizontal="center" vertical="center"/>
      <protection locked="0"/>
    </xf>
    <xf numFmtId="0" fontId="5" fillId="3" borderId="38" xfId="0" applyFont="1" applyFill="1" applyBorder="1" applyAlignment="1" applyProtection="1">
      <alignment horizontal="center" vertical="center"/>
      <protection locked="0"/>
    </xf>
    <xf numFmtId="0" fontId="5" fillId="3" borderId="39" xfId="0" applyFont="1" applyFill="1" applyBorder="1" applyAlignment="1" applyProtection="1">
      <alignment horizontal="center" vertical="center"/>
      <protection locked="0"/>
    </xf>
    <xf numFmtId="0" fontId="5" fillId="3" borderId="69" xfId="0" applyFont="1" applyFill="1" applyBorder="1" applyAlignment="1" applyProtection="1">
      <alignment horizontal="center" vertical="center" shrinkToFit="1"/>
      <protection locked="0"/>
    </xf>
    <xf numFmtId="0" fontId="5" fillId="3" borderId="11" xfId="0" applyFont="1" applyFill="1" applyBorder="1" applyAlignment="1" applyProtection="1">
      <alignment horizontal="center" vertical="center" shrinkToFit="1"/>
      <protection locked="0"/>
    </xf>
    <xf numFmtId="0" fontId="5" fillId="0" borderId="84" xfId="0" applyFont="1" applyBorder="1" applyAlignment="1">
      <alignment horizontal="center" vertical="center"/>
    </xf>
    <xf numFmtId="0" fontId="5" fillId="3" borderId="41" xfId="0" applyFont="1" applyFill="1" applyBorder="1" applyAlignment="1" applyProtection="1">
      <alignment horizontal="center" vertical="center" shrinkToFit="1"/>
      <protection locked="0"/>
    </xf>
    <xf numFmtId="0" fontId="5" fillId="3" borderId="4" xfId="0" applyFont="1" applyFill="1" applyBorder="1" applyAlignment="1" applyProtection="1">
      <alignment horizontal="center" vertical="center" shrinkToFit="1"/>
      <protection locked="0"/>
    </xf>
    <xf numFmtId="0" fontId="5" fillId="3" borderId="83"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35" xfId="0" applyFont="1" applyFill="1" applyBorder="1" applyAlignment="1" applyProtection="1">
      <alignment horizontal="center" vertical="center"/>
      <protection locked="0"/>
    </xf>
    <xf numFmtId="0" fontId="5" fillId="3" borderId="29" xfId="0" applyFont="1" applyFill="1" applyBorder="1" applyAlignment="1" applyProtection="1">
      <alignment horizontal="center" vertical="center"/>
      <protection locked="0"/>
    </xf>
    <xf numFmtId="0" fontId="5" fillId="3" borderId="34" xfId="0" applyFont="1" applyFill="1" applyBorder="1" applyAlignment="1" applyProtection="1">
      <alignment horizontal="center" vertical="center"/>
      <protection locked="0"/>
    </xf>
    <xf numFmtId="0" fontId="5" fillId="3" borderId="32"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shrinkToFit="1"/>
      <protection locked="0"/>
    </xf>
    <xf numFmtId="0" fontId="5" fillId="0" borderId="2" xfId="0" quotePrefix="1" applyFont="1" applyBorder="1" applyAlignment="1">
      <alignment horizontal="center" vertical="center"/>
    </xf>
    <xf numFmtId="0" fontId="5" fillId="0" borderId="2" xfId="0" applyFont="1" applyBorder="1" applyAlignment="1">
      <alignment horizontal="center" vertical="center"/>
    </xf>
    <xf numFmtId="0" fontId="9" fillId="0" borderId="17"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3" xfId="0" applyFont="1" applyBorder="1" applyAlignment="1">
      <alignment horizontal="center" vertical="center"/>
    </xf>
    <xf numFmtId="0" fontId="5" fillId="0" borderId="43"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45"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7" fillId="0" borderId="1"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2" xfId="0" applyFont="1" applyBorder="1" applyAlignment="1">
      <alignment horizontal="center" vertical="center" wrapText="1"/>
    </xf>
  </cellXfs>
  <cellStyles count="1">
    <cellStyle name="標準" xfId="0" builtinId="0"/>
  </cellStyles>
  <dxfs count="6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tabSelected="1" view="pageBreakPreview" zoomScale="46" zoomScaleNormal="55" zoomScaleSheetLayoutView="100" workbookViewId="0"/>
  </sheetViews>
  <sheetFormatPr defaultColWidth="4.5" defaultRowHeight="14.25" x14ac:dyDescent="0.4"/>
  <cols>
    <col min="1" max="1" width="0.875" style="38" customWidth="1"/>
    <col min="2" max="6" width="5.75" style="38" customWidth="1"/>
    <col min="7" max="8" width="8.125" style="38" customWidth="1"/>
    <col min="9" max="10" width="3.25" style="38" customWidth="1"/>
    <col min="11" max="62" width="5.75" style="38" customWidth="1"/>
    <col min="63" max="63" width="1.125" style="38" customWidth="1"/>
    <col min="64" max="16384" width="4.5" style="38"/>
  </cols>
  <sheetData>
    <row r="1" spans="2:67" s="15" customFormat="1" ht="20.25" customHeight="1" x14ac:dyDescent="0.4">
      <c r="G1" s="16" t="s">
        <v>138</v>
      </c>
      <c r="H1" s="16"/>
      <c r="I1" s="16"/>
      <c r="J1" s="16"/>
      <c r="M1" s="17" t="s">
        <v>30</v>
      </c>
      <c r="P1" s="16"/>
      <c r="Q1" s="16"/>
      <c r="R1" s="16"/>
      <c r="S1" s="16"/>
      <c r="T1" s="16"/>
      <c r="U1" s="16"/>
      <c r="V1" s="16"/>
      <c r="W1" s="16"/>
      <c r="AS1" s="18" t="s">
        <v>31</v>
      </c>
      <c r="AT1" s="222" t="s">
        <v>130</v>
      </c>
      <c r="AU1" s="222"/>
      <c r="AV1" s="222"/>
      <c r="AW1" s="222"/>
      <c r="AX1" s="222"/>
      <c r="AY1" s="222"/>
      <c r="AZ1" s="222"/>
      <c r="BA1" s="222"/>
      <c r="BB1" s="222"/>
      <c r="BC1" s="222"/>
      <c r="BD1" s="222"/>
      <c r="BE1" s="222"/>
      <c r="BF1" s="222"/>
      <c r="BG1" s="222"/>
      <c r="BH1" s="222"/>
      <c r="BI1" s="222"/>
      <c r="BJ1" s="18" t="s">
        <v>0</v>
      </c>
    </row>
    <row r="2" spans="2:67" s="25" customFormat="1" ht="20.25" customHeight="1" x14ac:dyDescent="0.4">
      <c r="J2" s="17"/>
      <c r="M2" s="17"/>
      <c r="N2" s="17"/>
      <c r="P2" s="18"/>
      <c r="Q2" s="18"/>
      <c r="R2" s="18"/>
      <c r="S2" s="18"/>
      <c r="T2" s="18"/>
      <c r="U2" s="18"/>
      <c r="V2" s="18"/>
      <c r="W2" s="18"/>
      <c r="AB2" s="2" t="s">
        <v>13</v>
      </c>
      <c r="AC2" s="142">
        <v>6</v>
      </c>
      <c r="AD2" s="142"/>
      <c r="AE2" s="2" t="s">
        <v>12</v>
      </c>
      <c r="AF2" s="204">
        <f>IF(AC2=0,"",YEAR(DATE(2018+AC2,1,1)))</f>
        <v>2024</v>
      </c>
      <c r="AG2" s="204"/>
      <c r="AH2" s="1" t="s">
        <v>14</v>
      </c>
      <c r="AI2" s="1" t="s">
        <v>15</v>
      </c>
      <c r="AJ2" s="142">
        <v>4</v>
      </c>
      <c r="AK2" s="142"/>
      <c r="AL2" s="1" t="s">
        <v>16</v>
      </c>
      <c r="AS2" s="18" t="s">
        <v>32</v>
      </c>
      <c r="AT2" s="141"/>
      <c r="AU2" s="141"/>
      <c r="AV2" s="141"/>
      <c r="AW2" s="141"/>
      <c r="AX2" s="141"/>
      <c r="AY2" s="141"/>
      <c r="AZ2" s="141"/>
      <c r="BA2" s="141"/>
      <c r="BB2" s="141"/>
      <c r="BC2" s="141"/>
      <c r="BD2" s="141"/>
      <c r="BE2" s="141"/>
      <c r="BF2" s="141"/>
      <c r="BG2" s="141"/>
      <c r="BH2" s="141"/>
      <c r="BI2" s="141"/>
      <c r="BJ2" s="18" t="s">
        <v>0</v>
      </c>
      <c r="BK2" s="18"/>
      <c r="BL2" s="18"/>
      <c r="BM2" s="18"/>
    </row>
    <row r="3" spans="2:67" s="25" customFormat="1" ht="20.25" customHeight="1" x14ac:dyDescent="0.4">
      <c r="J3" s="17"/>
      <c r="M3" s="17"/>
      <c r="O3" s="18"/>
      <c r="P3" s="18"/>
      <c r="Q3" s="18"/>
      <c r="R3" s="18"/>
      <c r="S3" s="18"/>
      <c r="T3" s="18"/>
      <c r="U3" s="18"/>
      <c r="AC3" s="71"/>
      <c r="AD3" s="71"/>
      <c r="AE3" s="72"/>
      <c r="AF3" s="73"/>
      <c r="AG3" s="72"/>
      <c r="BD3" s="26" t="s">
        <v>23</v>
      </c>
      <c r="BE3" s="200" t="s">
        <v>27</v>
      </c>
      <c r="BF3" s="201"/>
      <c r="BG3" s="201"/>
      <c r="BH3" s="202"/>
      <c r="BI3" s="18"/>
    </row>
    <row r="4" spans="2:67" s="25" customFormat="1" ht="20.25" customHeight="1" x14ac:dyDescent="0.4">
      <c r="B4" s="19"/>
      <c r="C4" s="19"/>
      <c r="D4" s="19"/>
      <c r="E4" s="19"/>
      <c r="F4" s="19"/>
      <c r="G4" s="19"/>
      <c r="H4" s="19"/>
      <c r="I4" s="19"/>
      <c r="J4" s="20"/>
      <c r="K4" s="19"/>
      <c r="L4" s="19"/>
      <c r="M4" s="20"/>
      <c r="N4" s="19"/>
      <c r="O4" s="21"/>
      <c r="P4" s="21"/>
      <c r="Q4" s="21"/>
      <c r="R4" s="21"/>
      <c r="S4" s="21"/>
      <c r="T4" s="21"/>
      <c r="U4" s="21"/>
      <c r="V4" s="19"/>
      <c r="W4" s="19"/>
      <c r="X4" s="19"/>
      <c r="Y4" s="19"/>
      <c r="Z4" s="19"/>
      <c r="AA4" s="19"/>
      <c r="AB4" s="19"/>
      <c r="AC4" s="22"/>
      <c r="AD4" s="22"/>
      <c r="AE4" s="23"/>
      <c r="AF4" s="24"/>
      <c r="AG4" s="23"/>
      <c r="AH4" s="19"/>
      <c r="AI4" s="19"/>
      <c r="AJ4" s="19"/>
      <c r="AK4" s="19"/>
      <c r="AL4" s="19"/>
      <c r="AM4" s="19"/>
      <c r="AN4" s="19"/>
      <c r="AO4" s="19"/>
      <c r="AP4" s="19"/>
      <c r="AQ4" s="19"/>
      <c r="AR4" s="19"/>
      <c r="BD4" s="26" t="s">
        <v>25</v>
      </c>
      <c r="BE4" s="200" t="s">
        <v>26</v>
      </c>
      <c r="BF4" s="201"/>
      <c r="BG4" s="201"/>
      <c r="BH4" s="202"/>
      <c r="BI4" s="18"/>
    </row>
    <row r="5" spans="2:67" s="25" customFormat="1" ht="9" customHeight="1" x14ac:dyDescent="0.4">
      <c r="B5" s="19"/>
      <c r="C5" s="19"/>
      <c r="D5" s="19"/>
      <c r="E5" s="19"/>
      <c r="F5" s="19"/>
      <c r="G5" s="19"/>
      <c r="H5" s="19"/>
      <c r="I5" s="19"/>
      <c r="J5" s="20"/>
      <c r="K5" s="19"/>
      <c r="L5" s="19"/>
      <c r="M5" s="20"/>
      <c r="N5" s="19"/>
      <c r="O5" s="21"/>
      <c r="P5" s="21"/>
      <c r="Q5" s="21"/>
      <c r="R5" s="21"/>
      <c r="S5" s="21"/>
      <c r="T5" s="21"/>
      <c r="U5" s="21"/>
      <c r="V5" s="19"/>
      <c r="W5" s="19"/>
      <c r="X5" s="19"/>
      <c r="Y5" s="19"/>
      <c r="Z5" s="19"/>
      <c r="AA5" s="19"/>
      <c r="AB5" s="19"/>
      <c r="AC5" s="27"/>
      <c r="AD5" s="27"/>
      <c r="AE5" s="19"/>
      <c r="AF5" s="19"/>
      <c r="AG5" s="19"/>
      <c r="AH5" s="19"/>
      <c r="AI5" s="19"/>
      <c r="AJ5" s="8"/>
      <c r="AK5" s="8"/>
      <c r="AL5" s="8"/>
      <c r="AM5" s="8"/>
      <c r="AN5" s="8"/>
      <c r="AO5" s="8"/>
      <c r="AP5" s="8"/>
      <c r="AQ5" s="8"/>
      <c r="AR5" s="8"/>
      <c r="AS5" s="15"/>
      <c r="AT5" s="15"/>
      <c r="AU5" s="15"/>
      <c r="AV5" s="15"/>
      <c r="AW5" s="15"/>
      <c r="AX5" s="15"/>
      <c r="AY5" s="15"/>
      <c r="AZ5" s="15"/>
      <c r="BA5" s="15"/>
      <c r="BB5" s="15"/>
      <c r="BC5" s="15"/>
      <c r="BD5" s="15"/>
      <c r="BE5" s="15"/>
      <c r="BF5" s="15"/>
      <c r="BG5" s="15"/>
      <c r="BH5" s="28"/>
      <c r="BI5" s="28"/>
    </row>
    <row r="6" spans="2:67" s="25" customFormat="1" ht="21" customHeight="1" x14ac:dyDescent="0.4">
      <c r="B6" s="29"/>
      <c r="C6" s="29"/>
      <c r="D6" s="29"/>
      <c r="E6" s="29"/>
      <c r="F6" s="29"/>
      <c r="G6" s="33"/>
      <c r="H6" s="33"/>
      <c r="I6" s="33"/>
      <c r="J6" s="33"/>
      <c r="K6" s="9"/>
      <c r="L6" s="9"/>
      <c r="M6" s="9"/>
      <c r="N6" s="6"/>
      <c r="O6" s="9"/>
      <c r="P6" s="9"/>
      <c r="Q6" s="9"/>
      <c r="R6" s="19"/>
      <c r="S6" s="19"/>
      <c r="T6" s="19"/>
      <c r="U6" s="19"/>
      <c r="V6" s="19"/>
      <c r="W6" s="19"/>
      <c r="X6" s="19"/>
      <c r="Y6" s="19"/>
      <c r="Z6" s="19"/>
      <c r="AA6" s="19"/>
      <c r="AB6" s="19"/>
      <c r="AC6" s="19"/>
      <c r="AD6" s="19"/>
      <c r="AE6" s="19"/>
      <c r="AF6" s="19"/>
      <c r="AG6" s="19"/>
      <c r="AH6" s="19"/>
      <c r="AI6" s="19"/>
      <c r="AJ6" s="8"/>
      <c r="AK6" s="8"/>
      <c r="AL6" s="8"/>
      <c r="AM6" s="8"/>
      <c r="AN6" s="8"/>
      <c r="AO6" s="8" t="s">
        <v>81</v>
      </c>
      <c r="AP6" s="8"/>
      <c r="AQ6" s="8"/>
      <c r="AR6" s="8"/>
      <c r="AS6" s="15"/>
      <c r="AT6" s="15"/>
      <c r="AU6" s="15"/>
      <c r="AW6" s="5"/>
      <c r="AX6" s="5"/>
      <c r="AY6" s="74"/>
      <c r="AZ6" s="15"/>
      <c r="BA6" s="143">
        <v>40</v>
      </c>
      <c r="BB6" s="144"/>
      <c r="BC6" s="91" t="s">
        <v>17</v>
      </c>
      <c r="BD6" s="59"/>
      <c r="BE6" s="143">
        <v>160</v>
      </c>
      <c r="BF6" s="144"/>
      <c r="BG6" s="74" t="s">
        <v>24</v>
      </c>
      <c r="BH6" s="15"/>
      <c r="BI6" s="28"/>
    </row>
    <row r="7" spans="2:67" s="25" customFormat="1" ht="5.25" customHeight="1" x14ac:dyDescent="0.4">
      <c r="B7" s="29"/>
      <c r="C7" s="29"/>
      <c r="D7" s="29"/>
      <c r="E7" s="29"/>
      <c r="F7" s="29"/>
      <c r="G7" s="11"/>
      <c r="H7" s="11"/>
      <c r="I7" s="11"/>
      <c r="J7" s="9"/>
      <c r="K7" s="9"/>
      <c r="L7" s="9"/>
      <c r="M7" s="6"/>
      <c r="N7" s="9"/>
      <c r="O7" s="9"/>
      <c r="P7" s="9"/>
      <c r="Q7" s="9"/>
      <c r="R7" s="19"/>
      <c r="S7" s="19"/>
      <c r="T7" s="19"/>
      <c r="U7" s="19"/>
      <c r="V7" s="19"/>
      <c r="W7" s="19"/>
      <c r="X7" s="19"/>
      <c r="Y7" s="19"/>
      <c r="Z7" s="19"/>
      <c r="AA7" s="19"/>
      <c r="AB7" s="19"/>
      <c r="AC7" s="19"/>
      <c r="AD7" s="19"/>
      <c r="AE7" s="19"/>
      <c r="AF7" s="19"/>
      <c r="AG7" s="19"/>
      <c r="AH7" s="19"/>
      <c r="AI7" s="19"/>
      <c r="AJ7" s="8"/>
      <c r="AK7" s="8"/>
      <c r="AL7" s="8"/>
      <c r="AM7" s="8"/>
      <c r="AN7" s="8"/>
      <c r="AO7" s="8"/>
      <c r="AP7" s="8"/>
      <c r="AQ7" s="8"/>
      <c r="AR7" s="8"/>
      <c r="AS7" s="8"/>
      <c r="AT7" s="8"/>
      <c r="AU7" s="8"/>
      <c r="AV7" s="8"/>
      <c r="AW7" s="8"/>
      <c r="AX7" s="8"/>
      <c r="AY7" s="8"/>
      <c r="AZ7" s="8"/>
      <c r="BA7" s="12"/>
      <c r="BB7" s="12"/>
      <c r="BC7" s="12"/>
      <c r="BD7" s="12"/>
      <c r="BE7" s="12"/>
      <c r="BF7" s="12"/>
      <c r="BG7" s="8"/>
      <c r="BH7" s="35"/>
      <c r="BI7" s="35"/>
      <c r="BJ7" s="19"/>
    </row>
    <row r="8" spans="2:67" s="25" customFormat="1" ht="21" customHeight="1" x14ac:dyDescent="0.4">
      <c r="B8" s="10"/>
      <c r="C8" s="10"/>
      <c r="D8" s="10"/>
      <c r="E8" s="10"/>
      <c r="F8" s="10"/>
      <c r="G8" s="6"/>
      <c r="H8" s="6"/>
      <c r="I8" s="6"/>
      <c r="J8" s="9"/>
      <c r="K8" s="9"/>
      <c r="L8" s="9"/>
      <c r="M8" s="6"/>
      <c r="N8" s="9"/>
      <c r="O8" s="9"/>
      <c r="P8" s="9"/>
      <c r="Q8" s="9"/>
      <c r="R8" s="19"/>
      <c r="S8" s="19"/>
      <c r="T8" s="19"/>
      <c r="U8" s="19"/>
      <c r="V8" s="19"/>
      <c r="W8" s="19"/>
      <c r="X8" s="19"/>
      <c r="Y8" s="19"/>
      <c r="Z8" s="19"/>
      <c r="AA8" s="19"/>
      <c r="AB8" s="19"/>
      <c r="AC8" s="19"/>
      <c r="AD8" s="19"/>
      <c r="AE8" s="19"/>
      <c r="AF8" s="19"/>
      <c r="AG8" s="19"/>
      <c r="AH8" s="19"/>
      <c r="AI8" s="19"/>
      <c r="AJ8" s="32"/>
      <c r="AK8" s="32"/>
      <c r="AL8" s="32"/>
      <c r="AM8" s="33"/>
      <c r="AN8" s="30"/>
      <c r="AO8" s="31"/>
      <c r="AP8" s="31"/>
      <c r="AQ8" s="8" t="s">
        <v>82</v>
      </c>
      <c r="AR8" s="5"/>
      <c r="AS8" s="8"/>
      <c r="AT8" s="33"/>
      <c r="AU8" s="33"/>
      <c r="AV8" s="7"/>
      <c r="AW8" s="8"/>
      <c r="AX8" s="34"/>
      <c r="AY8" s="34"/>
      <c r="AZ8" s="34"/>
      <c r="BA8" s="12"/>
      <c r="BB8" s="12"/>
      <c r="BC8" s="118" t="s">
        <v>83</v>
      </c>
      <c r="BD8" s="12"/>
      <c r="BE8" s="143"/>
      <c r="BF8" s="144"/>
      <c r="BG8" s="74" t="s">
        <v>84</v>
      </c>
      <c r="BH8" s="8"/>
      <c r="BI8" s="8"/>
      <c r="BJ8" s="19"/>
      <c r="BM8" s="18"/>
      <c r="BN8" s="18"/>
      <c r="BO8" s="18"/>
    </row>
    <row r="9" spans="2:67" ht="5.25" customHeight="1" thickBot="1" x14ac:dyDescent="0.45">
      <c r="B9" s="36"/>
      <c r="C9" s="36"/>
      <c r="D9" s="36"/>
      <c r="E9" s="36"/>
      <c r="F9" s="36"/>
      <c r="G9" s="37"/>
      <c r="H9" s="37"/>
      <c r="I9" s="37"/>
      <c r="J9" s="37"/>
      <c r="K9" s="36"/>
      <c r="L9" s="36"/>
      <c r="M9" s="36"/>
      <c r="N9" s="36"/>
      <c r="O9" s="36"/>
      <c r="P9" s="36"/>
      <c r="Q9" s="36"/>
      <c r="R9" s="36"/>
      <c r="S9" s="36"/>
      <c r="T9" s="36"/>
      <c r="U9" s="36"/>
      <c r="V9" s="36"/>
      <c r="W9" s="36"/>
      <c r="X9" s="36"/>
      <c r="Y9" s="36"/>
      <c r="Z9" s="36"/>
      <c r="AA9" s="36"/>
      <c r="AB9" s="36"/>
      <c r="AC9" s="37"/>
      <c r="AD9" s="36"/>
      <c r="AE9" s="36"/>
      <c r="AF9" s="36"/>
      <c r="AG9" s="36"/>
      <c r="AH9" s="36"/>
      <c r="AI9" s="36"/>
      <c r="AJ9" s="36"/>
      <c r="AK9" s="36"/>
      <c r="AL9" s="36"/>
      <c r="AM9" s="36"/>
      <c r="AN9" s="36"/>
      <c r="AO9" s="36"/>
      <c r="AP9" s="36"/>
      <c r="AQ9" s="36"/>
      <c r="AR9" s="36"/>
      <c r="AT9" s="50"/>
      <c r="BK9" s="39"/>
      <c r="BL9" s="39"/>
      <c r="BM9" s="39"/>
    </row>
    <row r="10" spans="2:67" ht="21.6" customHeight="1" x14ac:dyDescent="0.4">
      <c r="B10" s="223" t="s">
        <v>18</v>
      </c>
      <c r="C10" s="263" t="s">
        <v>85</v>
      </c>
      <c r="D10" s="179" t="s">
        <v>86</v>
      </c>
      <c r="E10" s="262"/>
      <c r="F10" s="266"/>
      <c r="G10" s="179" t="s">
        <v>87</v>
      </c>
      <c r="H10" s="181"/>
      <c r="I10" s="273" t="s">
        <v>88</v>
      </c>
      <c r="J10" s="274"/>
      <c r="K10" s="188" t="s">
        <v>89</v>
      </c>
      <c r="L10" s="180"/>
      <c r="M10" s="180"/>
      <c r="N10" s="181"/>
      <c r="O10" s="188" t="s">
        <v>90</v>
      </c>
      <c r="P10" s="180"/>
      <c r="Q10" s="180"/>
      <c r="R10" s="180"/>
      <c r="S10" s="181"/>
      <c r="T10" s="75"/>
      <c r="U10" s="75"/>
      <c r="V10" s="76"/>
      <c r="W10" s="261" t="s">
        <v>91</v>
      </c>
      <c r="X10" s="262"/>
      <c r="Y10" s="262"/>
      <c r="Z10" s="262"/>
      <c r="AA10" s="262"/>
      <c r="AB10" s="262"/>
      <c r="AC10" s="262"/>
      <c r="AD10" s="262"/>
      <c r="AE10" s="262"/>
      <c r="AF10" s="262"/>
      <c r="AG10" s="262"/>
      <c r="AH10" s="262"/>
      <c r="AI10" s="262"/>
      <c r="AJ10" s="262"/>
      <c r="AK10" s="262"/>
      <c r="AL10" s="262"/>
      <c r="AM10" s="262"/>
      <c r="AN10" s="262"/>
      <c r="AO10" s="262"/>
      <c r="AP10" s="262"/>
      <c r="AQ10" s="262"/>
      <c r="AR10" s="262"/>
      <c r="AS10" s="262"/>
      <c r="AT10" s="262"/>
      <c r="AU10" s="262"/>
      <c r="AV10" s="262"/>
      <c r="AW10" s="262"/>
      <c r="AX10" s="262"/>
      <c r="AY10" s="262"/>
      <c r="AZ10" s="262"/>
      <c r="BA10" s="262"/>
      <c r="BB10" s="226" t="str">
        <f>IF(BE3="４週","(12)1～4週目の勤務時間数合計","(12)1か月の勤務時間数　合計")</f>
        <v>(12)1～4週目の勤務時間数合計</v>
      </c>
      <c r="BC10" s="227"/>
      <c r="BD10" s="194" t="s">
        <v>92</v>
      </c>
      <c r="BE10" s="195"/>
      <c r="BF10" s="179" t="s">
        <v>93</v>
      </c>
      <c r="BG10" s="180"/>
      <c r="BH10" s="180"/>
      <c r="BI10" s="180"/>
      <c r="BJ10" s="191"/>
    </row>
    <row r="11" spans="2:67" ht="20.25" customHeight="1" x14ac:dyDescent="0.4">
      <c r="B11" s="224"/>
      <c r="C11" s="264"/>
      <c r="D11" s="267"/>
      <c r="E11" s="268"/>
      <c r="F11" s="269"/>
      <c r="G11" s="182"/>
      <c r="H11" s="184"/>
      <c r="I11" s="275"/>
      <c r="J11" s="276"/>
      <c r="K11" s="189"/>
      <c r="L11" s="183"/>
      <c r="M11" s="183"/>
      <c r="N11" s="184"/>
      <c r="O11" s="189"/>
      <c r="P11" s="183"/>
      <c r="Q11" s="183"/>
      <c r="R11" s="183"/>
      <c r="S11" s="184"/>
      <c r="T11" s="77"/>
      <c r="U11" s="77"/>
      <c r="V11" s="78"/>
      <c r="W11" s="217" t="s">
        <v>7</v>
      </c>
      <c r="X11" s="217"/>
      <c r="Y11" s="217"/>
      <c r="Z11" s="217"/>
      <c r="AA11" s="217"/>
      <c r="AB11" s="217"/>
      <c r="AC11" s="232"/>
      <c r="AD11" s="216" t="s">
        <v>8</v>
      </c>
      <c r="AE11" s="217"/>
      <c r="AF11" s="217"/>
      <c r="AG11" s="217"/>
      <c r="AH11" s="217"/>
      <c r="AI11" s="217"/>
      <c r="AJ11" s="232"/>
      <c r="AK11" s="216" t="s">
        <v>9</v>
      </c>
      <c r="AL11" s="217"/>
      <c r="AM11" s="217"/>
      <c r="AN11" s="217"/>
      <c r="AO11" s="217"/>
      <c r="AP11" s="217"/>
      <c r="AQ11" s="232"/>
      <c r="AR11" s="216" t="s">
        <v>10</v>
      </c>
      <c r="AS11" s="217"/>
      <c r="AT11" s="217"/>
      <c r="AU11" s="217"/>
      <c r="AV11" s="217"/>
      <c r="AW11" s="217"/>
      <c r="AX11" s="232"/>
      <c r="AY11" s="216" t="s">
        <v>11</v>
      </c>
      <c r="AZ11" s="217"/>
      <c r="BA11" s="217"/>
      <c r="BB11" s="228"/>
      <c r="BC11" s="229"/>
      <c r="BD11" s="196"/>
      <c r="BE11" s="197"/>
      <c r="BF11" s="182"/>
      <c r="BG11" s="183"/>
      <c r="BH11" s="183"/>
      <c r="BI11" s="183"/>
      <c r="BJ11" s="192"/>
    </row>
    <row r="12" spans="2:67" ht="20.25" customHeight="1" x14ac:dyDescent="0.4">
      <c r="B12" s="224"/>
      <c r="C12" s="264"/>
      <c r="D12" s="267"/>
      <c r="E12" s="268"/>
      <c r="F12" s="269"/>
      <c r="G12" s="182"/>
      <c r="H12" s="184"/>
      <c r="I12" s="275"/>
      <c r="J12" s="276"/>
      <c r="K12" s="189"/>
      <c r="L12" s="183"/>
      <c r="M12" s="183"/>
      <c r="N12" s="184"/>
      <c r="O12" s="189"/>
      <c r="P12" s="183"/>
      <c r="Q12" s="183"/>
      <c r="R12" s="183"/>
      <c r="S12" s="184"/>
      <c r="T12" s="77"/>
      <c r="U12" s="77"/>
      <c r="V12" s="78"/>
      <c r="W12" s="43">
        <v>1</v>
      </c>
      <c r="X12" s="41">
        <v>2</v>
      </c>
      <c r="Y12" s="41">
        <v>3</v>
      </c>
      <c r="Z12" s="41">
        <v>4</v>
      </c>
      <c r="AA12" s="41">
        <v>5</v>
      </c>
      <c r="AB12" s="41">
        <v>6</v>
      </c>
      <c r="AC12" s="42">
        <v>7</v>
      </c>
      <c r="AD12" s="40">
        <v>8</v>
      </c>
      <c r="AE12" s="41">
        <v>9</v>
      </c>
      <c r="AF12" s="41">
        <v>10</v>
      </c>
      <c r="AG12" s="41">
        <v>11</v>
      </c>
      <c r="AH12" s="41">
        <v>12</v>
      </c>
      <c r="AI12" s="41">
        <v>13</v>
      </c>
      <c r="AJ12" s="42">
        <v>14</v>
      </c>
      <c r="AK12" s="43">
        <v>15</v>
      </c>
      <c r="AL12" s="41">
        <v>16</v>
      </c>
      <c r="AM12" s="41">
        <v>17</v>
      </c>
      <c r="AN12" s="41">
        <v>18</v>
      </c>
      <c r="AO12" s="41">
        <v>19</v>
      </c>
      <c r="AP12" s="41">
        <v>20</v>
      </c>
      <c r="AQ12" s="42">
        <v>21</v>
      </c>
      <c r="AR12" s="40">
        <v>22</v>
      </c>
      <c r="AS12" s="41">
        <v>23</v>
      </c>
      <c r="AT12" s="41">
        <v>24</v>
      </c>
      <c r="AU12" s="41">
        <v>25</v>
      </c>
      <c r="AV12" s="41">
        <v>26</v>
      </c>
      <c r="AW12" s="41">
        <v>27</v>
      </c>
      <c r="AX12" s="42">
        <v>28</v>
      </c>
      <c r="AY12" s="44" t="str">
        <f>IF($BE$3="実績",IF(DAY(DATE($AF$2,$AJ$2,29))=29,29,""),"")</f>
        <v/>
      </c>
      <c r="AZ12" s="45" t="str">
        <f>IF($BE$3="実績",IF(DAY(DATE($AF$2,$AJ$2,30))=30,30,""),"")</f>
        <v/>
      </c>
      <c r="BA12" s="46" t="str">
        <f>IF($BE$3="実績",IF(DAY(DATE($AF$2,$AJ$2,31))=31,31,""),"")</f>
        <v/>
      </c>
      <c r="BB12" s="228"/>
      <c r="BC12" s="229"/>
      <c r="BD12" s="196"/>
      <c r="BE12" s="197"/>
      <c r="BF12" s="182"/>
      <c r="BG12" s="183"/>
      <c r="BH12" s="183"/>
      <c r="BI12" s="183"/>
      <c r="BJ12" s="192"/>
    </row>
    <row r="13" spans="2:67" ht="20.25" hidden="1" customHeight="1" x14ac:dyDescent="0.4">
      <c r="B13" s="224"/>
      <c r="C13" s="264"/>
      <c r="D13" s="267"/>
      <c r="E13" s="268"/>
      <c r="F13" s="269"/>
      <c r="G13" s="182"/>
      <c r="H13" s="184"/>
      <c r="I13" s="275"/>
      <c r="J13" s="276"/>
      <c r="K13" s="189"/>
      <c r="L13" s="183"/>
      <c r="M13" s="183"/>
      <c r="N13" s="184"/>
      <c r="O13" s="189"/>
      <c r="P13" s="183"/>
      <c r="Q13" s="183"/>
      <c r="R13" s="183"/>
      <c r="S13" s="184"/>
      <c r="T13" s="77"/>
      <c r="U13" s="77"/>
      <c r="V13" s="78"/>
      <c r="W13" s="43">
        <f>WEEKDAY(DATE($AF$2,$AJ$2,1))</f>
        <v>2</v>
      </c>
      <c r="X13" s="41">
        <f>WEEKDAY(DATE($AF$2,$AJ$2,2))</f>
        <v>3</v>
      </c>
      <c r="Y13" s="41">
        <f>WEEKDAY(DATE($AF$2,$AJ$2,3))</f>
        <v>4</v>
      </c>
      <c r="Z13" s="41">
        <f>WEEKDAY(DATE($AF$2,$AJ$2,4))</f>
        <v>5</v>
      </c>
      <c r="AA13" s="41">
        <f>WEEKDAY(DATE($AF$2,$AJ$2,5))</f>
        <v>6</v>
      </c>
      <c r="AB13" s="41">
        <f>WEEKDAY(DATE($AF$2,$AJ$2,6))</f>
        <v>7</v>
      </c>
      <c r="AC13" s="42">
        <f>WEEKDAY(DATE($AF$2,$AJ$2,7))</f>
        <v>1</v>
      </c>
      <c r="AD13" s="40">
        <f>WEEKDAY(DATE($AF$2,$AJ$2,8))</f>
        <v>2</v>
      </c>
      <c r="AE13" s="41">
        <f>WEEKDAY(DATE($AF$2,$AJ$2,9))</f>
        <v>3</v>
      </c>
      <c r="AF13" s="41">
        <f>WEEKDAY(DATE($AF$2,$AJ$2,10))</f>
        <v>4</v>
      </c>
      <c r="AG13" s="41">
        <f>WEEKDAY(DATE($AF$2,$AJ$2,11))</f>
        <v>5</v>
      </c>
      <c r="AH13" s="41">
        <f>WEEKDAY(DATE($AF$2,$AJ$2,12))</f>
        <v>6</v>
      </c>
      <c r="AI13" s="41">
        <f>WEEKDAY(DATE($AF$2,$AJ$2,13))</f>
        <v>7</v>
      </c>
      <c r="AJ13" s="42">
        <f>WEEKDAY(DATE($AF$2,$AJ$2,14))</f>
        <v>1</v>
      </c>
      <c r="AK13" s="40">
        <f>WEEKDAY(DATE($AF$2,$AJ$2,15))</f>
        <v>2</v>
      </c>
      <c r="AL13" s="41">
        <f>WEEKDAY(DATE($AF$2,$AJ$2,16))</f>
        <v>3</v>
      </c>
      <c r="AM13" s="41">
        <f>WEEKDAY(DATE($AF$2,$AJ$2,17))</f>
        <v>4</v>
      </c>
      <c r="AN13" s="41">
        <f>WEEKDAY(DATE($AF$2,$AJ$2,18))</f>
        <v>5</v>
      </c>
      <c r="AO13" s="41">
        <f>WEEKDAY(DATE($AF$2,$AJ$2,19))</f>
        <v>6</v>
      </c>
      <c r="AP13" s="41">
        <f>WEEKDAY(DATE($AF$2,$AJ$2,20))</f>
        <v>7</v>
      </c>
      <c r="AQ13" s="42">
        <f>WEEKDAY(DATE($AF$2,$AJ$2,21))</f>
        <v>1</v>
      </c>
      <c r="AR13" s="40">
        <f>WEEKDAY(DATE($AF$2,$AJ$2,22))</f>
        <v>2</v>
      </c>
      <c r="AS13" s="41">
        <f>WEEKDAY(DATE($AF$2,$AJ$2,23))</f>
        <v>3</v>
      </c>
      <c r="AT13" s="41">
        <f>WEEKDAY(DATE($AF$2,$AJ$2,24))</f>
        <v>4</v>
      </c>
      <c r="AU13" s="41">
        <f>WEEKDAY(DATE($AF$2,$AJ$2,25))</f>
        <v>5</v>
      </c>
      <c r="AV13" s="41">
        <f>WEEKDAY(DATE($AF$2,$AJ$2,26))</f>
        <v>6</v>
      </c>
      <c r="AW13" s="41">
        <f>WEEKDAY(DATE($AF$2,$AJ$2,27))</f>
        <v>7</v>
      </c>
      <c r="AX13" s="42">
        <f>WEEKDAY(DATE($AF$2,$AJ$2,28))</f>
        <v>1</v>
      </c>
      <c r="AY13" s="40">
        <f>IF(AY12=29,WEEKDAY(DATE($AF$2,$AJ$2,29)),0)</f>
        <v>0</v>
      </c>
      <c r="AZ13" s="41">
        <f>IF(AZ12=30,WEEKDAY(DATE($AF$2,$AJ$2,30)),0)</f>
        <v>0</v>
      </c>
      <c r="BA13" s="42">
        <f>IF(BA12=31,WEEKDAY(DATE($AF$2,$AJ$2,31)),0)</f>
        <v>0</v>
      </c>
      <c r="BB13" s="228"/>
      <c r="BC13" s="229"/>
      <c r="BD13" s="196"/>
      <c r="BE13" s="197"/>
      <c r="BF13" s="182"/>
      <c r="BG13" s="183"/>
      <c r="BH13" s="183"/>
      <c r="BI13" s="183"/>
      <c r="BJ13" s="192"/>
    </row>
    <row r="14" spans="2:67" ht="20.25" customHeight="1" thickBot="1" x14ac:dyDescent="0.45">
      <c r="B14" s="225"/>
      <c r="C14" s="265"/>
      <c r="D14" s="270"/>
      <c r="E14" s="271"/>
      <c r="F14" s="272"/>
      <c r="G14" s="185"/>
      <c r="H14" s="187"/>
      <c r="I14" s="277"/>
      <c r="J14" s="278"/>
      <c r="K14" s="190"/>
      <c r="L14" s="186"/>
      <c r="M14" s="186"/>
      <c r="N14" s="187"/>
      <c r="O14" s="190"/>
      <c r="P14" s="186"/>
      <c r="Q14" s="186"/>
      <c r="R14" s="186"/>
      <c r="S14" s="187"/>
      <c r="T14" s="79"/>
      <c r="U14" s="79"/>
      <c r="V14" s="80"/>
      <c r="W14" s="81" t="str">
        <f>IF(W13=1,"日",IF(W13=2,"月",IF(W13=3,"火",IF(W13=4,"水",IF(W13=5,"木",IF(W13=6,"金","土"))))))</f>
        <v>月</v>
      </c>
      <c r="X14" s="48" t="str">
        <f t="shared" ref="X14:AX14" si="0">IF(X13=1,"日",IF(X13=2,"月",IF(X13=3,"火",IF(X13=4,"水",IF(X13=5,"木",IF(X13=6,"金","土"))))))</f>
        <v>火</v>
      </c>
      <c r="Y14" s="48" t="str">
        <f t="shared" si="0"/>
        <v>水</v>
      </c>
      <c r="Z14" s="48" t="str">
        <f t="shared" si="0"/>
        <v>木</v>
      </c>
      <c r="AA14" s="48" t="str">
        <f t="shared" si="0"/>
        <v>金</v>
      </c>
      <c r="AB14" s="48" t="str">
        <f t="shared" si="0"/>
        <v>土</v>
      </c>
      <c r="AC14" s="49" t="str">
        <f t="shared" si="0"/>
        <v>日</v>
      </c>
      <c r="AD14" s="47" t="str">
        <f>IF(AD13=1,"日",IF(AD13=2,"月",IF(AD13=3,"火",IF(AD13=4,"水",IF(AD13=5,"木",IF(AD13=6,"金","土"))))))</f>
        <v>月</v>
      </c>
      <c r="AE14" s="48" t="str">
        <f t="shared" si="0"/>
        <v>火</v>
      </c>
      <c r="AF14" s="48" t="str">
        <f t="shared" si="0"/>
        <v>水</v>
      </c>
      <c r="AG14" s="48" t="str">
        <f t="shared" si="0"/>
        <v>木</v>
      </c>
      <c r="AH14" s="48" t="str">
        <f t="shared" si="0"/>
        <v>金</v>
      </c>
      <c r="AI14" s="48" t="str">
        <f t="shared" si="0"/>
        <v>土</v>
      </c>
      <c r="AJ14" s="49" t="str">
        <f t="shared" si="0"/>
        <v>日</v>
      </c>
      <c r="AK14" s="47" t="str">
        <f>IF(AK13=1,"日",IF(AK13=2,"月",IF(AK13=3,"火",IF(AK13=4,"水",IF(AK13=5,"木",IF(AK13=6,"金","土"))))))</f>
        <v>月</v>
      </c>
      <c r="AL14" s="48" t="str">
        <f t="shared" si="0"/>
        <v>火</v>
      </c>
      <c r="AM14" s="48" t="str">
        <f t="shared" si="0"/>
        <v>水</v>
      </c>
      <c r="AN14" s="48" t="str">
        <f t="shared" si="0"/>
        <v>木</v>
      </c>
      <c r="AO14" s="48" t="str">
        <f t="shared" si="0"/>
        <v>金</v>
      </c>
      <c r="AP14" s="48" t="str">
        <f t="shared" si="0"/>
        <v>土</v>
      </c>
      <c r="AQ14" s="49" t="str">
        <f t="shared" si="0"/>
        <v>日</v>
      </c>
      <c r="AR14" s="47" t="str">
        <f>IF(AR13=1,"日",IF(AR13=2,"月",IF(AR13=3,"火",IF(AR13=4,"水",IF(AR13=5,"木",IF(AR13=6,"金","土"))))))</f>
        <v>月</v>
      </c>
      <c r="AS14" s="48" t="str">
        <f t="shared" si="0"/>
        <v>火</v>
      </c>
      <c r="AT14" s="48" t="str">
        <f t="shared" si="0"/>
        <v>水</v>
      </c>
      <c r="AU14" s="48" t="str">
        <f t="shared" si="0"/>
        <v>木</v>
      </c>
      <c r="AV14" s="48" t="str">
        <f t="shared" si="0"/>
        <v>金</v>
      </c>
      <c r="AW14" s="48" t="str">
        <f t="shared" si="0"/>
        <v>土</v>
      </c>
      <c r="AX14" s="49" t="str">
        <f t="shared" si="0"/>
        <v>日</v>
      </c>
      <c r="AY14" s="48" t="str">
        <f>IF(AY13=1,"日",IF(AY13=2,"月",IF(AY13=3,"火",IF(AY13=4,"水",IF(AY13=5,"木",IF(AY13=6,"金",IF(AY13=0,"","土")))))))</f>
        <v/>
      </c>
      <c r="AZ14" s="48" t="str">
        <f>IF(AZ13=1,"日",IF(AZ13=2,"月",IF(AZ13=3,"火",IF(AZ13=4,"水",IF(AZ13=5,"木",IF(AZ13=6,"金",IF(AZ13=0,"","土")))))))</f>
        <v/>
      </c>
      <c r="BA14" s="48" t="str">
        <f>IF(BA13=1,"日",IF(BA13=2,"月",IF(BA13=3,"火",IF(BA13=4,"水",IF(BA13=5,"木",IF(BA13=6,"金",IF(BA13=0,"","土")))))))</f>
        <v/>
      </c>
      <c r="BB14" s="230"/>
      <c r="BC14" s="231"/>
      <c r="BD14" s="198"/>
      <c r="BE14" s="199"/>
      <c r="BF14" s="185"/>
      <c r="BG14" s="186"/>
      <c r="BH14" s="186"/>
      <c r="BI14" s="186"/>
      <c r="BJ14" s="193"/>
    </row>
    <row r="15" spans="2:67" ht="20.25" customHeight="1" x14ac:dyDescent="0.4">
      <c r="B15" s="241">
        <f>B13+1</f>
        <v>1</v>
      </c>
      <c r="C15" s="256"/>
      <c r="D15" s="257"/>
      <c r="E15" s="258"/>
      <c r="F15" s="259"/>
      <c r="G15" s="218"/>
      <c r="H15" s="220"/>
      <c r="I15" s="172"/>
      <c r="J15" s="221"/>
      <c r="K15" s="260"/>
      <c r="L15" s="219"/>
      <c r="M15" s="219"/>
      <c r="N15" s="220"/>
      <c r="O15" s="138"/>
      <c r="P15" s="139"/>
      <c r="Q15" s="139"/>
      <c r="R15" s="139"/>
      <c r="S15" s="140"/>
      <c r="T15" s="94" t="s">
        <v>94</v>
      </c>
      <c r="U15" s="95"/>
      <c r="V15" s="96"/>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99"/>
      <c r="AY15" s="97"/>
      <c r="AZ15" s="98"/>
      <c r="BA15" s="98"/>
      <c r="BB15" s="254"/>
      <c r="BC15" s="255"/>
      <c r="BD15" s="173"/>
      <c r="BE15" s="174"/>
      <c r="BF15" s="175"/>
      <c r="BG15" s="176"/>
      <c r="BH15" s="176"/>
      <c r="BI15" s="176"/>
      <c r="BJ15" s="177"/>
    </row>
    <row r="16" spans="2:67" ht="20.25" customHeight="1" x14ac:dyDescent="0.4">
      <c r="B16" s="251"/>
      <c r="C16" s="242"/>
      <c r="D16" s="244"/>
      <c r="E16" s="203"/>
      <c r="F16" s="245"/>
      <c r="G16" s="164"/>
      <c r="H16" s="166"/>
      <c r="I16" s="159"/>
      <c r="J16" s="212"/>
      <c r="K16" s="253"/>
      <c r="L16" s="165"/>
      <c r="M16" s="165"/>
      <c r="N16" s="166"/>
      <c r="O16" s="132"/>
      <c r="P16" s="133"/>
      <c r="Q16" s="133"/>
      <c r="R16" s="133"/>
      <c r="S16" s="134"/>
      <c r="T16" s="100" t="s">
        <v>95</v>
      </c>
      <c r="U16" s="101"/>
      <c r="V16" s="102"/>
      <c r="W16" s="56"/>
      <c r="X16" s="57"/>
      <c r="Y16" s="57"/>
      <c r="Z16" s="57"/>
      <c r="AA16" s="57"/>
      <c r="AB16" s="57"/>
      <c r="AC16" s="58"/>
      <c r="AD16" s="56"/>
      <c r="AE16" s="57"/>
      <c r="AF16" s="57"/>
      <c r="AG16" s="57"/>
      <c r="AH16" s="57"/>
      <c r="AI16" s="57"/>
      <c r="AJ16" s="58"/>
      <c r="AK16" s="56"/>
      <c r="AL16" s="57"/>
      <c r="AM16" s="57"/>
      <c r="AN16" s="57"/>
      <c r="AO16" s="57"/>
      <c r="AP16" s="57"/>
      <c r="AQ16" s="58"/>
      <c r="AR16" s="56"/>
      <c r="AS16" s="57"/>
      <c r="AT16" s="57"/>
      <c r="AU16" s="57"/>
      <c r="AV16" s="57"/>
      <c r="AW16" s="57"/>
      <c r="AX16" s="58"/>
      <c r="AY16" s="56"/>
      <c r="AZ16" s="57"/>
      <c r="BA16" s="57"/>
      <c r="BB16" s="206"/>
      <c r="BC16" s="155"/>
      <c r="BD16" s="154"/>
      <c r="BE16" s="155"/>
      <c r="BF16" s="148"/>
      <c r="BG16" s="149"/>
      <c r="BH16" s="149"/>
      <c r="BI16" s="149"/>
      <c r="BJ16" s="150"/>
    </row>
    <row r="17" spans="2:62" ht="20.25" customHeight="1" x14ac:dyDescent="0.4">
      <c r="B17" s="241">
        <f>B15+1</f>
        <v>2</v>
      </c>
      <c r="C17" s="242"/>
      <c r="D17" s="244"/>
      <c r="E17" s="203"/>
      <c r="F17" s="245"/>
      <c r="G17" s="161"/>
      <c r="H17" s="163"/>
      <c r="I17" s="158"/>
      <c r="J17" s="211"/>
      <c r="K17" s="249"/>
      <c r="L17" s="162"/>
      <c r="M17" s="162"/>
      <c r="N17" s="163"/>
      <c r="O17" s="132"/>
      <c r="P17" s="133"/>
      <c r="Q17" s="133"/>
      <c r="R17" s="133"/>
      <c r="S17" s="134"/>
      <c r="T17" s="103" t="s">
        <v>94</v>
      </c>
      <c r="U17" s="104"/>
      <c r="V17" s="105"/>
      <c r="W17" s="53"/>
      <c r="X17" s="54"/>
      <c r="Y17" s="54"/>
      <c r="Z17" s="54"/>
      <c r="AA17" s="54"/>
      <c r="AB17" s="54"/>
      <c r="AC17" s="55"/>
      <c r="AD17" s="53"/>
      <c r="AE17" s="54"/>
      <c r="AF17" s="54"/>
      <c r="AG17" s="54"/>
      <c r="AH17" s="54"/>
      <c r="AI17" s="54"/>
      <c r="AJ17" s="55"/>
      <c r="AK17" s="53"/>
      <c r="AL17" s="54"/>
      <c r="AM17" s="54"/>
      <c r="AN17" s="54"/>
      <c r="AO17" s="54"/>
      <c r="AP17" s="54"/>
      <c r="AQ17" s="55"/>
      <c r="AR17" s="53"/>
      <c r="AS17" s="54"/>
      <c r="AT17" s="54"/>
      <c r="AU17" s="54"/>
      <c r="AV17" s="54"/>
      <c r="AW17" s="54"/>
      <c r="AX17" s="55"/>
      <c r="AY17" s="53"/>
      <c r="AZ17" s="54"/>
      <c r="BA17" s="106"/>
      <c r="BB17" s="233"/>
      <c r="BC17" s="234"/>
      <c r="BD17" s="170"/>
      <c r="BE17" s="171"/>
      <c r="BF17" s="145"/>
      <c r="BG17" s="146"/>
      <c r="BH17" s="146"/>
      <c r="BI17" s="146"/>
      <c r="BJ17" s="147"/>
    </row>
    <row r="18" spans="2:62" ht="20.25" customHeight="1" x14ac:dyDescent="0.4">
      <c r="B18" s="251"/>
      <c r="C18" s="242"/>
      <c r="D18" s="244"/>
      <c r="E18" s="203"/>
      <c r="F18" s="245"/>
      <c r="G18" s="164"/>
      <c r="H18" s="166"/>
      <c r="I18" s="159"/>
      <c r="J18" s="212"/>
      <c r="K18" s="253"/>
      <c r="L18" s="165"/>
      <c r="M18" s="165"/>
      <c r="N18" s="166"/>
      <c r="O18" s="132"/>
      <c r="P18" s="133"/>
      <c r="Q18" s="133"/>
      <c r="R18" s="133"/>
      <c r="S18" s="134"/>
      <c r="T18" s="100" t="s">
        <v>95</v>
      </c>
      <c r="U18" s="101"/>
      <c r="V18" s="102"/>
      <c r="W18" s="56"/>
      <c r="X18" s="57"/>
      <c r="Y18" s="57"/>
      <c r="Z18" s="57"/>
      <c r="AA18" s="57"/>
      <c r="AB18" s="57"/>
      <c r="AC18" s="58"/>
      <c r="AD18" s="56"/>
      <c r="AE18" s="57"/>
      <c r="AF18" s="57"/>
      <c r="AG18" s="57"/>
      <c r="AH18" s="57"/>
      <c r="AI18" s="57"/>
      <c r="AJ18" s="58"/>
      <c r="AK18" s="56"/>
      <c r="AL18" s="57"/>
      <c r="AM18" s="57"/>
      <c r="AN18" s="57"/>
      <c r="AO18" s="57"/>
      <c r="AP18" s="57"/>
      <c r="AQ18" s="58"/>
      <c r="AR18" s="56"/>
      <c r="AS18" s="57"/>
      <c r="AT18" s="57"/>
      <c r="AU18" s="57"/>
      <c r="AV18" s="57"/>
      <c r="AW18" s="57"/>
      <c r="AX18" s="58"/>
      <c r="AY18" s="56"/>
      <c r="AZ18" s="57"/>
      <c r="BA18" s="57"/>
      <c r="BB18" s="206"/>
      <c r="BC18" s="155"/>
      <c r="BD18" s="154"/>
      <c r="BE18" s="155"/>
      <c r="BF18" s="148"/>
      <c r="BG18" s="149"/>
      <c r="BH18" s="149"/>
      <c r="BI18" s="149"/>
      <c r="BJ18" s="150"/>
    </row>
    <row r="19" spans="2:62" ht="20.25" customHeight="1" x14ac:dyDescent="0.4">
      <c r="B19" s="241">
        <f>B17+1</f>
        <v>3</v>
      </c>
      <c r="C19" s="242"/>
      <c r="D19" s="244"/>
      <c r="E19" s="203"/>
      <c r="F19" s="245"/>
      <c r="G19" s="161"/>
      <c r="H19" s="163"/>
      <c r="I19" s="158"/>
      <c r="J19" s="211"/>
      <c r="K19" s="249"/>
      <c r="L19" s="162"/>
      <c r="M19" s="162"/>
      <c r="N19" s="163"/>
      <c r="O19" s="132"/>
      <c r="P19" s="133"/>
      <c r="Q19" s="133"/>
      <c r="R19" s="133"/>
      <c r="S19" s="134"/>
      <c r="T19" s="103" t="s">
        <v>94</v>
      </c>
      <c r="U19" s="104"/>
      <c r="V19" s="105"/>
      <c r="W19" s="53"/>
      <c r="X19" s="54"/>
      <c r="Y19" s="54"/>
      <c r="Z19" s="54"/>
      <c r="AA19" s="54"/>
      <c r="AB19" s="54"/>
      <c r="AC19" s="55"/>
      <c r="AD19" s="53"/>
      <c r="AE19" s="54"/>
      <c r="AF19" s="54"/>
      <c r="AG19" s="54"/>
      <c r="AH19" s="54"/>
      <c r="AI19" s="54"/>
      <c r="AJ19" s="55"/>
      <c r="AK19" s="53"/>
      <c r="AL19" s="54"/>
      <c r="AM19" s="54"/>
      <c r="AN19" s="54"/>
      <c r="AO19" s="54"/>
      <c r="AP19" s="54"/>
      <c r="AQ19" s="55"/>
      <c r="AR19" s="53"/>
      <c r="AS19" s="54"/>
      <c r="AT19" s="54"/>
      <c r="AU19" s="54"/>
      <c r="AV19" s="54"/>
      <c r="AW19" s="54"/>
      <c r="AX19" s="55"/>
      <c r="AY19" s="53"/>
      <c r="AZ19" s="54"/>
      <c r="BA19" s="106"/>
      <c r="BB19" s="233"/>
      <c r="BC19" s="234"/>
      <c r="BD19" s="170"/>
      <c r="BE19" s="171"/>
      <c r="BF19" s="145"/>
      <c r="BG19" s="146"/>
      <c r="BH19" s="146"/>
      <c r="BI19" s="146"/>
      <c r="BJ19" s="147"/>
    </row>
    <row r="20" spans="2:62" ht="20.25" customHeight="1" x14ac:dyDescent="0.4">
      <c r="B20" s="251"/>
      <c r="C20" s="242"/>
      <c r="D20" s="244"/>
      <c r="E20" s="203"/>
      <c r="F20" s="245"/>
      <c r="G20" s="164"/>
      <c r="H20" s="166"/>
      <c r="I20" s="159"/>
      <c r="J20" s="212"/>
      <c r="K20" s="253"/>
      <c r="L20" s="165"/>
      <c r="M20" s="165"/>
      <c r="N20" s="166"/>
      <c r="O20" s="132"/>
      <c r="P20" s="133"/>
      <c r="Q20" s="133"/>
      <c r="R20" s="133"/>
      <c r="S20" s="134"/>
      <c r="T20" s="100" t="s">
        <v>95</v>
      </c>
      <c r="U20" s="101"/>
      <c r="V20" s="102"/>
      <c r="W20" s="56"/>
      <c r="X20" s="57"/>
      <c r="Y20" s="57"/>
      <c r="Z20" s="57"/>
      <c r="AA20" s="57"/>
      <c r="AB20" s="57"/>
      <c r="AC20" s="58"/>
      <c r="AD20" s="56"/>
      <c r="AE20" s="57"/>
      <c r="AF20" s="57"/>
      <c r="AG20" s="57"/>
      <c r="AH20" s="57"/>
      <c r="AI20" s="57"/>
      <c r="AJ20" s="58"/>
      <c r="AK20" s="56"/>
      <c r="AL20" s="57"/>
      <c r="AM20" s="57"/>
      <c r="AN20" s="57"/>
      <c r="AO20" s="57"/>
      <c r="AP20" s="57"/>
      <c r="AQ20" s="58"/>
      <c r="AR20" s="56"/>
      <c r="AS20" s="57"/>
      <c r="AT20" s="57"/>
      <c r="AU20" s="57"/>
      <c r="AV20" s="57"/>
      <c r="AW20" s="57"/>
      <c r="AX20" s="58"/>
      <c r="AY20" s="56"/>
      <c r="AZ20" s="57"/>
      <c r="BA20" s="57"/>
      <c r="BB20" s="206"/>
      <c r="BC20" s="155"/>
      <c r="BD20" s="154"/>
      <c r="BE20" s="155"/>
      <c r="BF20" s="148"/>
      <c r="BG20" s="149"/>
      <c r="BH20" s="149"/>
      <c r="BI20" s="149"/>
      <c r="BJ20" s="150"/>
    </row>
    <row r="21" spans="2:62" ht="20.25" customHeight="1" x14ac:dyDescent="0.4">
      <c r="B21" s="241">
        <f>B19+1</f>
        <v>4</v>
      </c>
      <c r="C21" s="242"/>
      <c r="D21" s="244"/>
      <c r="E21" s="203"/>
      <c r="F21" s="245"/>
      <c r="G21" s="161"/>
      <c r="H21" s="163"/>
      <c r="I21" s="158"/>
      <c r="J21" s="211"/>
      <c r="K21" s="249"/>
      <c r="L21" s="162"/>
      <c r="M21" s="162"/>
      <c r="N21" s="163"/>
      <c r="O21" s="132"/>
      <c r="P21" s="133"/>
      <c r="Q21" s="133"/>
      <c r="R21" s="133"/>
      <c r="S21" s="134"/>
      <c r="T21" s="103" t="s">
        <v>94</v>
      </c>
      <c r="U21" s="104"/>
      <c r="V21" s="105"/>
      <c r="W21" s="53"/>
      <c r="X21" s="54"/>
      <c r="Y21" s="54"/>
      <c r="Z21" s="54"/>
      <c r="AA21" s="54"/>
      <c r="AB21" s="54"/>
      <c r="AC21" s="55"/>
      <c r="AD21" s="53"/>
      <c r="AE21" s="54"/>
      <c r="AF21" s="54"/>
      <c r="AG21" s="54"/>
      <c r="AH21" s="54"/>
      <c r="AI21" s="54"/>
      <c r="AJ21" s="55"/>
      <c r="AK21" s="53"/>
      <c r="AL21" s="54"/>
      <c r="AM21" s="54"/>
      <c r="AN21" s="54"/>
      <c r="AO21" s="54"/>
      <c r="AP21" s="54"/>
      <c r="AQ21" s="55"/>
      <c r="AR21" s="53"/>
      <c r="AS21" s="54"/>
      <c r="AT21" s="54"/>
      <c r="AU21" s="54"/>
      <c r="AV21" s="54"/>
      <c r="AW21" s="54"/>
      <c r="AX21" s="55"/>
      <c r="AY21" s="53"/>
      <c r="AZ21" s="54"/>
      <c r="BA21" s="106"/>
      <c r="BB21" s="233"/>
      <c r="BC21" s="234"/>
      <c r="BD21" s="170"/>
      <c r="BE21" s="171"/>
      <c r="BF21" s="145"/>
      <c r="BG21" s="146"/>
      <c r="BH21" s="146"/>
      <c r="BI21" s="146"/>
      <c r="BJ21" s="147"/>
    </row>
    <row r="22" spans="2:62" ht="20.25" customHeight="1" x14ac:dyDescent="0.4">
      <c r="B22" s="251"/>
      <c r="C22" s="242"/>
      <c r="D22" s="244"/>
      <c r="E22" s="203"/>
      <c r="F22" s="245"/>
      <c r="G22" s="164"/>
      <c r="H22" s="166"/>
      <c r="I22" s="159"/>
      <c r="J22" s="212"/>
      <c r="K22" s="253"/>
      <c r="L22" s="165"/>
      <c r="M22" s="165"/>
      <c r="N22" s="166"/>
      <c r="O22" s="132"/>
      <c r="P22" s="133"/>
      <c r="Q22" s="133"/>
      <c r="R22" s="133"/>
      <c r="S22" s="134"/>
      <c r="T22" s="100" t="s">
        <v>95</v>
      </c>
      <c r="U22" s="101"/>
      <c r="V22" s="102"/>
      <c r="W22" s="56"/>
      <c r="X22" s="57"/>
      <c r="Y22" s="57"/>
      <c r="Z22" s="57"/>
      <c r="AA22" s="57"/>
      <c r="AB22" s="57"/>
      <c r="AC22" s="58"/>
      <c r="AD22" s="56"/>
      <c r="AE22" s="57"/>
      <c r="AF22" s="57"/>
      <c r="AG22" s="57"/>
      <c r="AH22" s="57"/>
      <c r="AI22" s="57"/>
      <c r="AJ22" s="58"/>
      <c r="AK22" s="56"/>
      <c r="AL22" s="57"/>
      <c r="AM22" s="57"/>
      <c r="AN22" s="57"/>
      <c r="AO22" s="57"/>
      <c r="AP22" s="57"/>
      <c r="AQ22" s="58"/>
      <c r="AR22" s="56"/>
      <c r="AS22" s="57"/>
      <c r="AT22" s="57"/>
      <c r="AU22" s="57"/>
      <c r="AV22" s="57"/>
      <c r="AW22" s="57"/>
      <c r="AX22" s="58"/>
      <c r="AY22" s="56"/>
      <c r="AZ22" s="57"/>
      <c r="BA22" s="57"/>
      <c r="BB22" s="206"/>
      <c r="BC22" s="155"/>
      <c r="BD22" s="154"/>
      <c r="BE22" s="155"/>
      <c r="BF22" s="148"/>
      <c r="BG22" s="149"/>
      <c r="BH22" s="149"/>
      <c r="BI22" s="149"/>
      <c r="BJ22" s="150"/>
    </row>
    <row r="23" spans="2:62" ht="20.25" customHeight="1" x14ac:dyDescent="0.4">
      <c r="B23" s="241">
        <f>B21+1</f>
        <v>5</v>
      </c>
      <c r="C23" s="242"/>
      <c r="D23" s="244"/>
      <c r="E23" s="203"/>
      <c r="F23" s="245"/>
      <c r="G23" s="161"/>
      <c r="H23" s="163"/>
      <c r="I23" s="158"/>
      <c r="J23" s="211"/>
      <c r="K23" s="249"/>
      <c r="L23" s="162"/>
      <c r="M23" s="162"/>
      <c r="N23" s="163"/>
      <c r="O23" s="132"/>
      <c r="P23" s="133"/>
      <c r="Q23" s="133"/>
      <c r="R23" s="133"/>
      <c r="S23" s="134"/>
      <c r="T23" s="103" t="s">
        <v>94</v>
      </c>
      <c r="U23" s="104"/>
      <c r="V23" s="105"/>
      <c r="W23" s="53"/>
      <c r="X23" s="54"/>
      <c r="Y23" s="54"/>
      <c r="Z23" s="54"/>
      <c r="AA23" s="54"/>
      <c r="AB23" s="54"/>
      <c r="AC23" s="55"/>
      <c r="AD23" s="53"/>
      <c r="AE23" s="54"/>
      <c r="AF23" s="54"/>
      <c r="AG23" s="54"/>
      <c r="AH23" s="54"/>
      <c r="AI23" s="54"/>
      <c r="AJ23" s="55"/>
      <c r="AK23" s="53"/>
      <c r="AL23" s="54"/>
      <c r="AM23" s="54"/>
      <c r="AN23" s="54"/>
      <c r="AO23" s="54"/>
      <c r="AP23" s="54"/>
      <c r="AQ23" s="55"/>
      <c r="AR23" s="53"/>
      <c r="AS23" s="54"/>
      <c r="AT23" s="54"/>
      <c r="AU23" s="54"/>
      <c r="AV23" s="54"/>
      <c r="AW23" s="54"/>
      <c r="AX23" s="55"/>
      <c r="AY23" s="53"/>
      <c r="AZ23" s="54"/>
      <c r="BA23" s="106"/>
      <c r="BB23" s="233"/>
      <c r="BC23" s="234"/>
      <c r="BD23" s="170"/>
      <c r="BE23" s="171"/>
      <c r="BF23" s="145"/>
      <c r="BG23" s="146"/>
      <c r="BH23" s="146"/>
      <c r="BI23" s="146"/>
      <c r="BJ23" s="147"/>
    </row>
    <row r="24" spans="2:62" ht="20.25" customHeight="1" x14ac:dyDescent="0.4">
      <c r="B24" s="251"/>
      <c r="C24" s="242"/>
      <c r="D24" s="244"/>
      <c r="E24" s="203"/>
      <c r="F24" s="245"/>
      <c r="G24" s="164"/>
      <c r="H24" s="166"/>
      <c r="I24" s="159"/>
      <c r="J24" s="212"/>
      <c r="K24" s="253"/>
      <c r="L24" s="165"/>
      <c r="M24" s="165"/>
      <c r="N24" s="166"/>
      <c r="O24" s="132"/>
      <c r="P24" s="133"/>
      <c r="Q24" s="133"/>
      <c r="R24" s="133"/>
      <c r="S24" s="134"/>
      <c r="T24" s="107" t="s">
        <v>95</v>
      </c>
      <c r="U24" s="108"/>
      <c r="V24" s="109"/>
      <c r="W24" s="56"/>
      <c r="X24" s="57"/>
      <c r="Y24" s="57"/>
      <c r="Z24" s="57"/>
      <c r="AA24" s="57"/>
      <c r="AB24" s="57"/>
      <c r="AC24" s="58"/>
      <c r="AD24" s="56"/>
      <c r="AE24" s="57"/>
      <c r="AF24" s="57"/>
      <c r="AG24" s="57"/>
      <c r="AH24" s="57"/>
      <c r="AI24" s="57"/>
      <c r="AJ24" s="58"/>
      <c r="AK24" s="56"/>
      <c r="AL24" s="57"/>
      <c r="AM24" s="57"/>
      <c r="AN24" s="57"/>
      <c r="AO24" s="57"/>
      <c r="AP24" s="57"/>
      <c r="AQ24" s="58"/>
      <c r="AR24" s="56"/>
      <c r="AS24" s="57"/>
      <c r="AT24" s="57"/>
      <c r="AU24" s="57"/>
      <c r="AV24" s="57"/>
      <c r="AW24" s="57"/>
      <c r="AX24" s="58"/>
      <c r="AY24" s="56"/>
      <c r="AZ24" s="57"/>
      <c r="BA24" s="57"/>
      <c r="BB24" s="206"/>
      <c r="BC24" s="155"/>
      <c r="BD24" s="154"/>
      <c r="BE24" s="155"/>
      <c r="BF24" s="148"/>
      <c r="BG24" s="149"/>
      <c r="BH24" s="149"/>
      <c r="BI24" s="149"/>
      <c r="BJ24" s="150"/>
    </row>
    <row r="25" spans="2:62" ht="20.25" customHeight="1" x14ac:dyDescent="0.4">
      <c r="B25" s="241">
        <f>B23+1</f>
        <v>6</v>
      </c>
      <c r="C25" s="242"/>
      <c r="D25" s="244"/>
      <c r="E25" s="203"/>
      <c r="F25" s="245"/>
      <c r="G25" s="161"/>
      <c r="H25" s="163"/>
      <c r="I25" s="158"/>
      <c r="J25" s="211"/>
      <c r="K25" s="249"/>
      <c r="L25" s="162"/>
      <c r="M25" s="162"/>
      <c r="N25" s="163"/>
      <c r="O25" s="132"/>
      <c r="P25" s="133"/>
      <c r="Q25" s="133"/>
      <c r="R25" s="133"/>
      <c r="S25" s="134"/>
      <c r="T25" s="110" t="s">
        <v>94</v>
      </c>
      <c r="U25" s="4"/>
      <c r="V25" s="111"/>
      <c r="W25" s="53"/>
      <c r="X25" s="54"/>
      <c r="Y25" s="54"/>
      <c r="Z25" s="54"/>
      <c r="AA25" s="54"/>
      <c r="AB25" s="54"/>
      <c r="AC25" s="55"/>
      <c r="AD25" s="53"/>
      <c r="AE25" s="54"/>
      <c r="AF25" s="54"/>
      <c r="AG25" s="54"/>
      <c r="AH25" s="54"/>
      <c r="AI25" s="54"/>
      <c r="AJ25" s="55"/>
      <c r="AK25" s="53"/>
      <c r="AL25" s="54"/>
      <c r="AM25" s="54"/>
      <c r="AN25" s="54"/>
      <c r="AO25" s="54"/>
      <c r="AP25" s="54"/>
      <c r="AQ25" s="55"/>
      <c r="AR25" s="53"/>
      <c r="AS25" s="54"/>
      <c r="AT25" s="54"/>
      <c r="AU25" s="54"/>
      <c r="AV25" s="54"/>
      <c r="AW25" s="54"/>
      <c r="AX25" s="55"/>
      <c r="AY25" s="53"/>
      <c r="AZ25" s="54"/>
      <c r="BA25" s="106"/>
      <c r="BB25" s="233"/>
      <c r="BC25" s="234"/>
      <c r="BD25" s="170"/>
      <c r="BE25" s="171"/>
      <c r="BF25" s="145"/>
      <c r="BG25" s="146"/>
      <c r="BH25" s="146"/>
      <c r="BI25" s="146"/>
      <c r="BJ25" s="147"/>
    </row>
    <row r="26" spans="2:62" ht="20.25" customHeight="1" x14ac:dyDescent="0.4">
      <c r="B26" s="251"/>
      <c r="C26" s="242"/>
      <c r="D26" s="244"/>
      <c r="E26" s="203"/>
      <c r="F26" s="245"/>
      <c r="G26" s="164"/>
      <c r="H26" s="166"/>
      <c r="I26" s="159"/>
      <c r="J26" s="212"/>
      <c r="K26" s="253"/>
      <c r="L26" s="165"/>
      <c r="M26" s="165"/>
      <c r="N26" s="166"/>
      <c r="O26" s="132"/>
      <c r="P26" s="133"/>
      <c r="Q26" s="133"/>
      <c r="R26" s="133"/>
      <c r="S26" s="134"/>
      <c r="T26" s="100" t="s">
        <v>95</v>
      </c>
      <c r="U26" s="101"/>
      <c r="V26" s="102"/>
      <c r="W26" s="56"/>
      <c r="X26" s="57"/>
      <c r="Y26" s="57"/>
      <c r="Z26" s="57"/>
      <c r="AA26" s="57"/>
      <c r="AB26" s="57"/>
      <c r="AC26" s="58"/>
      <c r="AD26" s="56"/>
      <c r="AE26" s="57"/>
      <c r="AF26" s="57"/>
      <c r="AG26" s="57"/>
      <c r="AH26" s="57"/>
      <c r="AI26" s="57"/>
      <c r="AJ26" s="58"/>
      <c r="AK26" s="56"/>
      <c r="AL26" s="57"/>
      <c r="AM26" s="57"/>
      <c r="AN26" s="57"/>
      <c r="AO26" s="57"/>
      <c r="AP26" s="57"/>
      <c r="AQ26" s="58"/>
      <c r="AR26" s="56"/>
      <c r="AS26" s="57"/>
      <c r="AT26" s="57"/>
      <c r="AU26" s="57"/>
      <c r="AV26" s="57"/>
      <c r="AW26" s="57"/>
      <c r="AX26" s="58"/>
      <c r="AY26" s="56"/>
      <c r="AZ26" s="57"/>
      <c r="BA26" s="57"/>
      <c r="BB26" s="206"/>
      <c r="BC26" s="155"/>
      <c r="BD26" s="154"/>
      <c r="BE26" s="155"/>
      <c r="BF26" s="148"/>
      <c r="BG26" s="149"/>
      <c r="BH26" s="149"/>
      <c r="BI26" s="149"/>
      <c r="BJ26" s="150"/>
    </row>
    <row r="27" spans="2:62" ht="20.25" customHeight="1" x14ac:dyDescent="0.4">
      <c r="B27" s="241">
        <f>B25+1</f>
        <v>7</v>
      </c>
      <c r="C27" s="242"/>
      <c r="D27" s="244"/>
      <c r="E27" s="203"/>
      <c r="F27" s="245"/>
      <c r="G27" s="161"/>
      <c r="H27" s="163"/>
      <c r="I27" s="158"/>
      <c r="J27" s="211"/>
      <c r="K27" s="249"/>
      <c r="L27" s="162"/>
      <c r="M27" s="162"/>
      <c r="N27" s="163"/>
      <c r="O27" s="132"/>
      <c r="P27" s="133"/>
      <c r="Q27" s="133"/>
      <c r="R27" s="133"/>
      <c r="S27" s="134"/>
      <c r="T27" s="103" t="s">
        <v>94</v>
      </c>
      <c r="U27" s="104"/>
      <c r="V27" s="105"/>
      <c r="W27" s="53"/>
      <c r="X27" s="54"/>
      <c r="Y27" s="54"/>
      <c r="Z27" s="54"/>
      <c r="AA27" s="54"/>
      <c r="AB27" s="54"/>
      <c r="AC27" s="55"/>
      <c r="AD27" s="53"/>
      <c r="AE27" s="54"/>
      <c r="AF27" s="54"/>
      <c r="AG27" s="54"/>
      <c r="AH27" s="54"/>
      <c r="AI27" s="54"/>
      <c r="AJ27" s="55"/>
      <c r="AK27" s="53"/>
      <c r="AL27" s="54"/>
      <c r="AM27" s="54"/>
      <c r="AN27" s="54"/>
      <c r="AO27" s="54"/>
      <c r="AP27" s="54"/>
      <c r="AQ27" s="55"/>
      <c r="AR27" s="53"/>
      <c r="AS27" s="54"/>
      <c r="AT27" s="54"/>
      <c r="AU27" s="54"/>
      <c r="AV27" s="54"/>
      <c r="AW27" s="54"/>
      <c r="AX27" s="55"/>
      <c r="AY27" s="53"/>
      <c r="AZ27" s="54"/>
      <c r="BA27" s="106"/>
      <c r="BB27" s="233"/>
      <c r="BC27" s="234"/>
      <c r="BD27" s="170"/>
      <c r="BE27" s="171"/>
      <c r="BF27" s="145"/>
      <c r="BG27" s="146"/>
      <c r="BH27" s="146"/>
      <c r="BI27" s="146"/>
      <c r="BJ27" s="147"/>
    </row>
    <row r="28" spans="2:62" ht="20.25" customHeight="1" x14ac:dyDescent="0.4">
      <c r="B28" s="251"/>
      <c r="C28" s="242"/>
      <c r="D28" s="244"/>
      <c r="E28" s="203"/>
      <c r="F28" s="245"/>
      <c r="G28" s="164"/>
      <c r="H28" s="166"/>
      <c r="I28" s="159"/>
      <c r="J28" s="212"/>
      <c r="K28" s="253"/>
      <c r="L28" s="165"/>
      <c r="M28" s="165"/>
      <c r="N28" s="166"/>
      <c r="O28" s="132"/>
      <c r="P28" s="133"/>
      <c r="Q28" s="133"/>
      <c r="R28" s="133"/>
      <c r="S28" s="134"/>
      <c r="T28" s="100" t="s">
        <v>95</v>
      </c>
      <c r="U28" s="101"/>
      <c r="V28" s="102"/>
      <c r="W28" s="56"/>
      <c r="X28" s="57"/>
      <c r="Y28" s="57"/>
      <c r="Z28" s="57"/>
      <c r="AA28" s="57"/>
      <c r="AB28" s="57"/>
      <c r="AC28" s="58"/>
      <c r="AD28" s="56"/>
      <c r="AE28" s="57"/>
      <c r="AF28" s="57"/>
      <c r="AG28" s="57"/>
      <c r="AH28" s="57"/>
      <c r="AI28" s="57"/>
      <c r="AJ28" s="58"/>
      <c r="AK28" s="56"/>
      <c r="AL28" s="57"/>
      <c r="AM28" s="57"/>
      <c r="AN28" s="57"/>
      <c r="AO28" s="57"/>
      <c r="AP28" s="57"/>
      <c r="AQ28" s="58"/>
      <c r="AR28" s="56"/>
      <c r="AS28" s="57"/>
      <c r="AT28" s="57"/>
      <c r="AU28" s="57"/>
      <c r="AV28" s="57"/>
      <c r="AW28" s="57"/>
      <c r="AX28" s="58"/>
      <c r="AY28" s="56"/>
      <c r="AZ28" s="57"/>
      <c r="BA28" s="57"/>
      <c r="BB28" s="206"/>
      <c r="BC28" s="155"/>
      <c r="BD28" s="154"/>
      <c r="BE28" s="155"/>
      <c r="BF28" s="148"/>
      <c r="BG28" s="149"/>
      <c r="BH28" s="149"/>
      <c r="BI28" s="149"/>
      <c r="BJ28" s="150"/>
    </row>
    <row r="29" spans="2:62" ht="20.25" customHeight="1" x14ac:dyDescent="0.4">
      <c r="B29" s="241">
        <f>B27+1</f>
        <v>8</v>
      </c>
      <c r="C29" s="242"/>
      <c r="D29" s="244"/>
      <c r="E29" s="203"/>
      <c r="F29" s="245"/>
      <c r="G29" s="161"/>
      <c r="H29" s="163"/>
      <c r="I29" s="158"/>
      <c r="J29" s="211"/>
      <c r="K29" s="249"/>
      <c r="L29" s="162"/>
      <c r="M29" s="162"/>
      <c r="N29" s="163"/>
      <c r="O29" s="132"/>
      <c r="P29" s="133"/>
      <c r="Q29" s="133"/>
      <c r="R29" s="133"/>
      <c r="S29" s="134"/>
      <c r="T29" s="103" t="s">
        <v>94</v>
      </c>
      <c r="U29" s="104"/>
      <c r="V29" s="105"/>
      <c r="W29" s="53"/>
      <c r="X29" s="54"/>
      <c r="Y29" s="54"/>
      <c r="Z29" s="54"/>
      <c r="AA29" s="54"/>
      <c r="AB29" s="54"/>
      <c r="AC29" s="55"/>
      <c r="AD29" s="53"/>
      <c r="AE29" s="54"/>
      <c r="AF29" s="54"/>
      <c r="AG29" s="54"/>
      <c r="AH29" s="54"/>
      <c r="AI29" s="54"/>
      <c r="AJ29" s="55"/>
      <c r="AK29" s="53"/>
      <c r="AL29" s="54"/>
      <c r="AM29" s="54"/>
      <c r="AN29" s="54"/>
      <c r="AO29" s="54"/>
      <c r="AP29" s="54"/>
      <c r="AQ29" s="55"/>
      <c r="AR29" s="53"/>
      <c r="AS29" s="54"/>
      <c r="AT29" s="54"/>
      <c r="AU29" s="54"/>
      <c r="AV29" s="54"/>
      <c r="AW29" s="54"/>
      <c r="AX29" s="55"/>
      <c r="AY29" s="53"/>
      <c r="AZ29" s="54"/>
      <c r="BA29" s="106"/>
      <c r="BB29" s="233"/>
      <c r="BC29" s="234"/>
      <c r="BD29" s="170"/>
      <c r="BE29" s="171"/>
      <c r="BF29" s="145"/>
      <c r="BG29" s="146"/>
      <c r="BH29" s="146"/>
      <c r="BI29" s="146"/>
      <c r="BJ29" s="147"/>
    </row>
    <row r="30" spans="2:62" ht="20.25" customHeight="1" x14ac:dyDescent="0.4">
      <c r="B30" s="251"/>
      <c r="C30" s="242"/>
      <c r="D30" s="244"/>
      <c r="E30" s="203"/>
      <c r="F30" s="245"/>
      <c r="G30" s="164"/>
      <c r="H30" s="166"/>
      <c r="I30" s="159"/>
      <c r="J30" s="212"/>
      <c r="K30" s="253"/>
      <c r="L30" s="165"/>
      <c r="M30" s="165"/>
      <c r="N30" s="166"/>
      <c r="O30" s="132"/>
      <c r="P30" s="133"/>
      <c r="Q30" s="133"/>
      <c r="R30" s="133"/>
      <c r="S30" s="134"/>
      <c r="T30" s="100" t="s">
        <v>95</v>
      </c>
      <c r="U30" s="101"/>
      <c r="V30" s="102"/>
      <c r="W30" s="56"/>
      <c r="X30" s="57"/>
      <c r="Y30" s="57"/>
      <c r="Z30" s="57"/>
      <c r="AA30" s="57"/>
      <c r="AB30" s="57"/>
      <c r="AC30" s="58"/>
      <c r="AD30" s="56"/>
      <c r="AE30" s="57"/>
      <c r="AF30" s="57"/>
      <c r="AG30" s="57"/>
      <c r="AH30" s="57"/>
      <c r="AI30" s="57"/>
      <c r="AJ30" s="58"/>
      <c r="AK30" s="56"/>
      <c r="AL30" s="57"/>
      <c r="AM30" s="57"/>
      <c r="AN30" s="57"/>
      <c r="AO30" s="57"/>
      <c r="AP30" s="57"/>
      <c r="AQ30" s="58"/>
      <c r="AR30" s="56"/>
      <c r="AS30" s="57"/>
      <c r="AT30" s="57"/>
      <c r="AU30" s="57"/>
      <c r="AV30" s="57"/>
      <c r="AW30" s="57"/>
      <c r="AX30" s="58"/>
      <c r="AY30" s="56"/>
      <c r="AZ30" s="57"/>
      <c r="BA30" s="57"/>
      <c r="BB30" s="206"/>
      <c r="BC30" s="155"/>
      <c r="BD30" s="154"/>
      <c r="BE30" s="155"/>
      <c r="BF30" s="148"/>
      <c r="BG30" s="149"/>
      <c r="BH30" s="149"/>
      <c r="BI30" s="149"/>
      <c r="BJ30" s="150"/>
    </row>
    <row r="31" spans="2:62" ht="20.25" customHeight="1" x14ac:dyDescent="0.4">
      <c r="B31" s="241">
        <f>B29+1</f>
        <v>9</v>
      </c>
      <c r="C31" s="242"/>
      <c r="D31" s="244"/>
      <c r="E31" s="203"/>
      <c r="F31" s="245"/>
      <c r="G31" s="161"/>
      <c r="H31" s="163"/>
      <c r="I31" s="158"/>
      <c r="J31" s="211"/>
      <c r="K31" s="249"/>
      <c r="L31" s="162"/>
      <c r="M31" s="162"/>
      <c r="N31" s="163"/>
      <c r="O31" s="132"/>
      <c r="P31" s="133"/>
      <c r="Q31" s="133"/>
      <c r="R31" s="133"/>
      <c r="S31" s="134"/>
      <c r="T31" s="103" t="s">
        <v>94</v>
      </c>
      <c r="U31" s="104"/>
      <c r="V31" s="105"/>
      <c r="W31" s="53"/>
      <c r="X31" s="54"/>
      <c r="Y31" s="54"/>
      <c r="Z31" s="54"/>
      <c r="AA31" s="54"/>
      <c r="AB31" s="54"/>
      <c r="AC31" s="55"/>
      <c r="AD31" s="53"/>
      <c r="AE31" s="54"/>
      <c r="AF31" s="54"/>
      <c r="AG31" s="54"/>
      <c r="AH31" s="54"/>
      <c r="AI31" s="54"/>
      <c r="AJ31" s="55"/>
      <c r="AK31" s="53"/>
      <c r="AL31" s="54"/>
      <c r="AM31" s="54"/>
      <c r="AN31" s="54"/>
      <c r="AO31" s="54"/>
      <c r="AP31" s="54"/>
      <c r="AQ31" s="55"/>
      <c r="AR31" s="53"/>
      <c r="AS31" s="54"/>
      <c r="AT31" s="54"/>
      <c r="AU31" s="54"/>
      <c r="AV31" s="54"/>
      <c r="AW31" s="54"/>
      <c r="AX31" s="55"/>
      <c r="AY31" s="53"/>
      <c r="AZ31" s="54"/>
      <c r="BA31" s="106"/>
      <c r="BB31" s="233"/>
      <c r="BC31" s="234"/>
      <c r="BD31" s="170"/>
      <c r="BE31" s="171"/>
      <c r="BF31" s="145"/>
      <c r="BG31" s="146"/>
      <c r="BH31" s="146"/>
      <c r="BI31" s="146"/>
      <c r="BJ31" s="147"/>
    </row>
    <row r="32" spans="2:62" ht="20.25" customHeight="1" x14ac:dyDescent="0.4">
      <c r="B32" s="251"/>
      <c r="C32" s="242"/>
      <c r="D32" s="244"/>
      <c r="E32" s="203"/>
      <c r="F32" s="245"/>
      <c r="G32" s="164"/>
      <c r="H32" s="166"/>
      <c r="I32" s="159"/>
      <c r="J32" s="212"/>
      <c r="K32" s="253"/>
      <c r="L32" s="165"/>
      <c r="M32" s="165"/>
      <c r="N32" s="166"/>
      <c r="O32" s="132"/>
      <c r="P32" s="133"/>
      <c r="Q32" s="133"/>
      <c r="R32" s="133"/>
      <c r="S32" s="134"/>
      <c r="T32" s="107" t="s">
        <v>95</v>
      </c>
      <c r="U32" s="108"/>
      <c r="V32" s="109"/>
      <c r="W32" s="56"/>
      <c r="X32" s="57"/>
      <c r="Y32" s="57"/>
      <c r="Z32" s="57"/>
      <c r="AA32" s="57"/>
      <c r="AB32" s="57"/>
      <c r="AC32" s="58"/>
      <c r="AD32" s="56"/>
      <c r="AE32" s="57"/>
      <c r="AF32" s="57"/>
      <c r="AG32" s="57"/>
      <c r="AH32" s="57"/>
      <c r="AI32" s="57"/>
      <c r="AJ32" s="58"/>
      <c r="AK32" s="56"/>
      <c r="AL32" s="57"/>
      <c r="AM32" s="57"/>
      <c r="AN32" s="57"/>
      <c r="AO32" s="57"/>
      <c r="AP32" s="57"/>
      <c r="AQ32" s="58"/>
      <c r="AR32" s="56"/>
      <c r="AS32" s="57"/>
      <c r="AT32" s="57"/>
      <c r="AU32" s="57"/>
      <c r="AV32" s="57"/>
      <c r="AW32" s="57"/>
      <c r="AX32" s="58"/>
      <c r="AY32" s="56"/>
      <c r="AZ32" s="57"/>
      <c r="BA32" s="57"/>
      <c r="BB32" s="206"/>
      <c r="BC32" s="155"/>
      <c r="BD32" s="154"/>
      <c r="BE32" s="155"/>
      <c r="BF32" s="148"/>
      <c r="BG32" s="149"/>
      <c r="BH32" s="149"/>
      <c r="BI32" s="149"/>
      <c r="BJ32" s="150"/>
    </row>
    <row r="33" spans="2:62" ht="20.25" customHeight="1" x14ac:dyDescent="0.4">
      <c r="B33" s="241">
        <f>B31+1</f>
        <v>10</v>
      </c>
      <c r="C33" s="242"/>
      <c r="D33" s="244"/>
      <c r="E33" s="203"/>
      <c r="F33" s="245"/>
      <c r="G33" s="161"/>
      <c r="H33" s="163"/>
      <c r="I33" s="158"/>
      <c r="J33" s="211"/>
      <c r="K33" s="249"/>
      <c r="L33" s="162"/>
      <c r="M33" s="162"/>
      <c r="N33" s="163"/>
      <c r="O33" s="132"/>
      <c r="P33" s="133"/>
      <c r="Q33" s="133"/>
      <c r="R33" s="133"/>
      <c r="S33" s="134"/>
      <c r="T33" s="110" t="s">
        <v>94</v>
      </c>
      <c r="U33" s="4"/>
      <c r="V33" s="111"/>
      <c r="W33" s="53"/>
      <c r="X33" s="54"/>
      <c r="Y33" s="54"/>
      <c r="Z33" s="54"/>
      <c r="AA33" s="54"/>
      <c r="AB33" s="54"/>
      <c r="AC33" s="55"/>
      <c r="AD33" s="53"/>
      <c r="AE33" s="54"/>
      <c r="AF33" s="54"/>
      <c r="AG33" s="54"/>
      <c r="AH33" s="54"/>
      <c r="AI33" s="54"/>
      <c r="AJ33" s="55"/>
      <c r="AK33" s="53"/>
      <c r="AL33" s="54"/>
      <c r="AM33" s="54"/>
      <c r="AN33" s="54"/>
      <c r="AO33" s="54"/>
      <c r="AP33" s="54"/>
      <c r="AQ33" s="55"/>
      <c r="AR33" s="53"/>
      <c r="AS33" s="54"/>
      <c r="AT33" s="54"/>
      <c r="AU33" s="54"/>
      <c r="AV33" s="54"/>
      <c r="AW33" s="54"/>
      <c r="AX33" s="55"/>
      <c r="AY33" s="53"/>
      <c r="AZ33" s="54"/>
      <c r="BA33" s="106"/>
      <c r="BB33" s="233"/>
      <c r="BC33" s="234"/>
      <c r="BD33" s="170"/>
      <c r="BE33" s="171"/>
      <c r="BF33" s="145"/>
      <c r="BG33" s="146"/>
      <c r="BH33" s="146"/>
      <c r="BI33" s="146"/>
      <c r="BJ33" s="147"/>
    </row>
    <row r="34" spans="2:62" ht="20.25" customHeight="1" x14ac:dyDescent="0.4">
      <c r="B34" s="251"/>
      <c r="C34" s="242"/>
      <c r="D34" s="244"/>
      <c r="E34" s="203"/>
      <c r="F34" s="245"/>
      <c r="G34" s="164"/>
      <c r="H34" s="166"/>
      <c r="I34" s="159"/>
      <c r="J34" s="212"/>
      <c r="K34" s="253"/>
      <c r="L34" s="165"/>
      <c r="M34" s="165"/>
      <c r="N34" s="166"/>
      <c r="O34" s="132"/>
      <c r="P34" s="133"/>
      <c r="Q34" s="133"/>
      <c r="R34" s="133"/>
      <c r="S34" s="134"/>
      <c r="T34" s="107" t="s">
        <v>95</v>
      </c>
      <c r="U34" s="108"/>
      <c r="V34" s="109"/>
      <c r="W34" s="56"/>
      <c r="X34" s="57"/>
      <c r="Y34" s="57"/>
      <c r="Z34" s="57"/>
      <c r="AA34" s="57"/>
      <c r="AB34" s="57"/>
      <c r="AC34" s="58"/>
      <c r="AD34" s="56"/>
      <c r="AE34" s="57"/>
      <c r="AF34" s="57"/>
      <c r="AG34" s="57"/>
      <c r="AH34" s="57"/>
      <c r="AI34" s="57"/>
      <c r="AJ34" s="58"/>
      <c r="AK34" s="56"/>
      <c r="AL34" s="57"/>
      <c r="AM34" s="57"/>
      <c r="AN34" s="57"/>
      <c r="AO34" s="57"/>
      <c r="AP34" s="57"/>
      <c r="AQ34" s="58"/>
      <c r="AR34" s="56"/>
      <c r="AS34" s="57"/>
      <c r="AT34" s="57"/>
      <c r="AU34" s="57"/>
      <c r="AV34" s="57"/>
      <c r="AW34" s="57"/>
      <c r="AX34" s="58"/>
      <c r="AY34" s="56"/>
      <c r="AZ34" s="57"/>
      <c r="BA34" s="57"/>
      <c r="BB34" s="206"/>
      <c r="BC34" s="155"/>
      <c r="BD34" s="154"/>
      <c r="BE34" s="155"/>
      <c r="BF34" s="148"/>
      <c r="BG34" s="149"/>
      <c r="BH34" s="149"/>
      <c r="BI34" s="149"/>
      <c r="BJ34" s="150"/>
    </row>
    <row r="35" spans="2:62" ht="20.25" customHeight="1" x14ac:dyDescent="0.4">
      <c r="B35" s="241">
        <f>B33+1</f>
        <v>11</v>
      </c>
      <c r="C35" s="242"/>
      <c r="D35" s="244"/>
      <c r="E35" s="203"/>
      <c r="F35" s="245"/>
      <c r="G35" s="161"/>
      <c r="H35" s="163"/>
      <c r="I35" s="158"/>
      <c r="J35" s="211"/>
      <c r="K35" s="249"/>
      <c r="L35" s="162"/>
      <c r="M35" s="162"/>
      <c r="N35" s="163"/>
      <c r="O35" s="132"/>
      <c r="P35" s="133"/>
      <c r="Q35" s="133"/>
      <c r="R35" s="133"/>
      <c r="S35" s="134"/>
      <c r="T35" s="110" t="s">
        <v>94</v>
      </c>
      <c r="U35" s="4"/>
      <c r="V35" s="111"/>
      <c r="W35" s="53"/>
      <c r="X35" s="54"/>
      <c r="Y35" s="54"/>
      <c r="Z35" s="54"/>
      <c r="AA35" s="54"/>
      <c r="AB35" s="54"/>
      <c r="AC35" s="55"/>
      <c r="AD35" s="53"/>
      <c r="AE35" s="54"/>
      <c r="AF35" s="54"/>
      <c r="AG35" s="54"/>
      <c r="AH35" s="54"/>
      <c r="AI35" s="54"/>
      <c r="AJ35" s="55"/>
      <c r="AK35" s="53"/>
      <c r="AL35" s="54"/>
      <c r="AM35" s="54"/>
      <c r="AN35" s="54"/>
      <c r="AO35" s="54"/>
      <c r="AP35" s="54"/>
      <c r="AQ35" s="55"/>
      <c r="AR35" s="53"/>
      <c r="AS35" s="54"/>
      <c r="AT35" s="54"/>
      <c r="AU35" s="54"/>
      <c r="AV35" s="54"/>
      <c r="AW35" s="54"/>
      <c r="AX35" s="55"/>
      <c r="AY35" s="53"/>
      <c r="AZ35" s="54"/>
      <c r="BA35" s="106"/>
      <c r="BB35" s="233"/>
      <c r="BC35" s="234"/>
      <c r="BD35" s="170"/>
      <c r="BE35" s="171"/>
      <c r="BF35" s="145"/>
      <c r="BG35" s="146"/>
      <c r="BH35" s="146"/>
      <c r="BI35" s="146"/>
      <c r="BJ35" s="147"/>
    </row>
    <row r="36" spans="2:62" ht="20.25" customHeight="1" x14ac:dyDescent="0.4">
      <c r="B36" s="251"/>
      <c r="C36" s="242"/>
      <c r="D36" s="244"/>
      <c r="E36" s="203"/>
      <c r="F36" s="245"/>
      <c r="G36" s="164"/>
      <c r="H36" s="166"/>
      <c r="I36" s="159"/>
      <c r="J36" s="212"/>
      <c r="K36" s="253"/>
      <c r="L36" s="165"/>
      <c r="M36" s="165"/>
      <c r="N36" s="166"/>
      <c r="O36" s="132"/>
      <c r="P36" s="133"/>
      <c r="Q36" s="133"/>
      <c r="R36" s="133"/>
      <c r="S36" s="134"/>
      <c r="T36" s="107" t="s">
        <v>95</v>
      </c>
      <c r="U36" s="108"/>
      <c r="V36" s="109"/>
      <c r="W36" s="56"/>
      <c r="X36" s="57"/>
      <c r="Y36" s="57"/>
      <c r="Z36" s="57"/>
      <c r="AA36" s="57"/>
      <c r="AB36" s="57"/>
      <c r="AC36" s="58"/>
      <c r="AD36" s="56"/>
      <c r="AE36" s="57"/>
      <c r="AF36" s="57"/>
      <c r="AG36" s="57"/>
      <c r="AH36" s="57"/>
      <c r="AI36" s="57"/>
      <c r="AJ36" s="58"/>
      <c r="AK36" s="56"/>
      <c r="AL36" s="57"/>
      <c r="AM36" s="57"/>
      <c r="AN36" s="57"/>
      <c r="AO36" s="57"/>
      <c r="AP36" s="57"/>
      <c r="AQ36" s="58"/>
      <c r="AR36" s="56"/>
      <c r="AS36" s="57"/>
      <c r="AT36" s="57"/>
      <c r="AU36" s="57"/>
      <c r="AV36" s="57"/>
      <c r="AW36" s="57"/>
      <c r="AX36" s="58"/>
      <c r="AY36" s="56"/>
      <c r="AZ36" s="57"/>
      <c r="BA36" s="57"/>
      <c r="BB36" s="206"/>
      <c r="BC36" s="155"/>
      <c r="BD36" s="154"/>
      <c r="BE36" s="155"/>
      <c r="BF36" s="148"/>
      <c r="BG36" s="149"/>
      <c r="BH36" s="149"/>
      <c r="BI36" s="149"/>
      <c r="BJ36" s="150"/>
    </row>
    <row r="37" spans="2:62" ht="20.25" customHeight="1" x14ac:dyDescent="0.4">
      <c r="B37" s="241">
        <f>B35+1</f>
        <v>12</v>
      </c>
      <c r="C37" s="242"/>
      <c r="D37" s="244"/>
      <c r="E37" s="203"/>
      <c r="F37" s="245"/>
      <c r="G37" s="161"/>
      <c r="H37" s="163"/>
      <c r="I37" s="158"/>
      <c r="J37" s="211"/>
      <c r="K37" s="249"/>
      <c r="L37" s="162"/>
      <c r="M37" s="162"/>
      <c r="N37" s="163"/>
      <c r="O37" s="132"/>
      <c r="P37" s="133"/>
      <c r="Q37" s="133"/>
      <c r="R37" s="133"/>
      <c r="S37" s="134"/>
      <c r="T37" s="110" t="s">
        <v>94</v>
      </c>
      <c r="U37" s="4"/>
      <c r="V37" s="111"/>
      <c r="W37" s="53"/>
      <c r="X37" s="54"/>
      <c r="Y37" s="54"/>
      <c r="Z37" s="54"/>
      <c r="AA37" s="54"/>
      <c r="AB37" s="54"/>
      <c r="AC37" s="55"/>
      <c r="AD37" s="53"/>
      <c r="AE37" s="54"/>
      <c r="AF37" s="54"/>
      <c r="AG37" s="54"/>
      <c r="AH37" s="54"/>
      <c r="AI37" s="54"/>
      <c r="AJ37" s="55"/>
      <c r="AK37" s="53"/>
      <c r="AL37" s="54"/>
      <c r="AM37" s="54"/>
      <c r="AN37" s="54"/>
      <c r="AO37" s="54"/>
      <c r="AP37" s="54"/>
      <c r="AQ37" s="55"/>
      <c r="AR37" s="53"/>
      <c r="AS37" s="54"/>
      <c r="AT37" s="54"/>
      <c r="AU37" s="54"/>
      <c r="AV37" s="54"/>
      <c r="AW37" s="54"/>
      <c r="AX37" s="55"/>
      <c r="AY37" s="53"/>
      <c r="AZ37" s="54"/>
      <c r="BA37" s="106"/>
      <c r="BB37" s="233"/>
      <c r="BC37" s="234"/>
      <c r="BD37" s="170"/>
      <c r="BE37" s="171"/>
      <c r="BF37" s="145"/>
      <c r="BG37" s="146"/>
      <c r="BH37" s="146"/>
      <c r="BI37" s="146"/>
      <c r="BJ37" s="147"/>
    </row>
    <row r="38" spans="2:62" ht="20.25" customHeight="1" x14ac:dyDescent="0.4">
      <c r="B38" s="251"/>
      <c r="C38" s="242"/>
      <c r="D38" s="244"/>
      <c r="E38" s="203"/>
      <c r="F38" s="245"/>
      <c r="G38" s="164"/>
      <c r="H38" s="166"/>
      <c r="I38" s="159"/>
      <c r="J38" s="212"/>
      <c r="K38" s="253"/>
      <c r="L38" s="165"/>
      <c r="M38" s="165"/>
      <c r="N38" s="166"/>
      <c r="O38" s="132"/>
      <c r="P38" s="133"/>
      <c r="Q38" s="133"/>
      <c r="R38" s="133"/>
      <c r="S38" s="134"/>
      <c r="T38" s="107" t="s">
        <v>95</v>
      </c>
      <c r="U38" s="108"/>
      <c r="V38" s="109"/>
      <c r="W38" s="56"/>
      <c r="X38" s="57"/>
      <c r="Y38" s="57"/>
      <c r="Z38" s="57"/>
      <c r="AA38" s="57"/>
      <c r="AB38" s="57"/>
      <c r="AC38" s="58"/>
      <c r="AD38" s="56"/>
      <c r="AE38" s="57"/>
      <c r="AF38" s="57"/>
      <c r="AG38" s="57"/>
      <c r="AH38" s="57"/>
      <c r="AI38" s="57"/>
      <c r="AJ38" s="58"/>
      <c r="AK38" s="56"/>
      <c r="AL38" s="57"/>
      <c r="AM38" s="57"/>
      <c r="AN38" s="57"/>
      <c r="AO38" s="57"/>
      <c r="AP38" s="57"/>
      <c r="AQ38" s="58"/>
      <c r="AR38" s="56"/>
      <c r="AS38" s="57"/>
      <c r="AT38" s="57"/>
      <c r="AU38" s="57"/>
      <c r="AV38" s="57"/>
      <c r="AW38" s="57"/>
      <c r="AX38" s="58"/>
      <c r="AY38" s="56"/>
      <c r="AZ38" s="57"/>
      <c r="BA38" s="57"/>
      <c r="BB38" s="206"/>
      <c r="BC38" s="155"/>
      <c r="BD38" s="154"/>
      <c r="BE38" s="155"/>
      <c r="BF38" s="148"/>
      <c r="BG38" s="149"/>
      <c r="BH38" s="149"/>
      <c r="BI38" s="149"/>
      <c r="BJ38" s="150"/>
    </row>
    <row r="39" spans="2:62" ht="20.25" customHeight="1" x14ac:dyDescent="0.4">
      <c r="B39" s="241">
        <f>B37+1</f>
        <v>13</v>
      </c>
      <c r="C39" s="242"/>
      <c r="D39" s="244"/>
      <c r="E39" s="203"/>
      <c r="F39" s="245"/>
      <c r="G39" s="161"/>
      <c r="H39" s="163"/>
      <c r="I39" s="158"/>
      <c r="J39" s="211"/>
      <c r="K39" s="249"/>
      <c r="L39" s="162"/>
      <c r="M39" s="162"/>
      <c r="N39" s="163"/>
      <c r="O39" s="132"/>
      <c r="P39" s="133"/>
      <c r="Q39" s="133"/>
      <c r="R39" s="133"/>
      <c r="S39" s="134"/>
      <c r="T39" s="110" t="s">
        <v>94</v>
      </c>
      <c r="U39" s="4"/>
      <c r="V39" s="111"/>
      <c r="W39" s="53"/>
      <c r="X39" s="54"/>
      <c r="Y39" s="54"/>
      <c r="Z39" s="54"/>
      <c r="AA39" s="54"/>
      <c r="AB39" s="54"/>
      <c r="AC39" s="55"/>
      <c r="AD39" s="53"/>
      <c r="AE39" s="54"/>
      <c r="AF39" s="54"/>
      <c r="AG39" s="54"/>
      <c r="AH39" s="54"/>
      <c r="AI39" s="54"/>
      <c r="AJ39" s="55"/>
      <c r="AK39" s="53"/>
      <c r="AL39" s="54"/>
      <c r="AM39" s="54"/>
      <c r="AN39" s="54"/>
      <c r="AO39" s="54"/>
      <c r="AP39" s="54"/>
      <c r="AQ39" s="55"/>
      <c r="AR39" s="53"/>
      <c r="AS39" s="54"/>
      <c r="AT39" s="54"/>
      <c r="AU39" s="54"/>
      <c r="AV39" s="54"/>
      <c r="AW39" s="54"/>
      <c r="AX39" s="55"/>
      <c r="AY39" s="53"/>
      <c r="AZ39" s="54"/>
      <c r="BA39" s="106"/>
      <c r="BB39" s="233"/>
      <c r="BC39" s="234"/>
      <c r="BD39" s="170"/>
      <c r="BE39" s="171"/>
      <c r="BF39" s="145"/>
      <c r="BG39" s="146"/>
      <c r="BH39" s="146"/>
      <c r="BI39" s="146"/>
      <c r="BJ39" s="147"/>
    </row>
    <row r="40" spans="2:62" ht="20.25" customHeight="1" x14ac:dyDescent="0.4">
      <c r="B40" s="251"/>
      <c r="C40" s="242"/>
      <c r="D40" s="244"/>
      <c r="E40" s="203"/>
      <c r="F40" s="245"/>
      <c r="G40" s="164"/>
      <c r="H40" s="166"/>
      <c r="I40" s="159"/>
      <c r="J40" s="212"/>
      <c r="K40" s="253"/>
      <c r="L40" s="165"/>
      <c r="M40" s="165"/>
      <c r="N40" s="166"/>
      <c r="O40" s="132"/>
      <c r="P40" s="133"/>
      <c r="Q40" s="133"/>
      <c r="R40" s="133"/>
      <c r="S40" s="134"/>
      <c r="T40" s="107" t="s">
        <v>95</v>
      </c>
      <c r="U40" s="108"/>
      <c r="V40" s="109"/>
      <c r="W40" s="56"/>
      <c r="X40" s="57"/>
      <c r="Y40" s="57"/>
      <c r="Z40" s="57"/>
      <c r="AA40" s="57"/>
      <c r="AB40" s="57"/>
      <c r="AC40" s="58"/>
      <c r="AD40" s="56"/>
      <c r="AE40" s="57"/>
      <c r="AF40" s="57"/>
      <c r="AG40" s="57"/>
      <c r="AH40" s="57"/>
      <c r="AI40" s="57"/>
      <c r="AJ40" s="58"/>
      <c r="AK40" s="56"/>
      <c r="AL40" s="57"/>
      <c r="AM40" s="57"/>
      <c r="AN40" s="57"/>
      <c r="AO40" s="57"/>
      <c r="AP40" s="57"/>
      <c r="AQ40" s="58"/>
      <c r="AR40" s="56"/>
      <c r="AS40" s="57"/>
      <c r="AT40" s="57"/>
      <c r="AU40" s="57"/>
      <c r="AV40" s="57"/>
      <c r="AW40" s="57"/>
      <c r="AX40" s="58"/>
      <c r="AY40" s="56"/>
      <c r="AZ40" s="57"/>
      <c r="BA40" s="57"/>
      <c r="BB40" s="206"/>
      <c r="BC40" s="155"/>
      <c r="BD40" s="154"/>
      <c r="BE40" s="155"/>
      <c r="BF40" s="148"/>
      <c r="BG40" s="149"/>
      <c r="BH40" s="149"/>
      <c r="BI40" s="149"/>
      <c r="BJ40" s="150"/>
    </row>
    <row r="41" spans="2:62" ht="20.25" customHeight="1" x14ac:dyDescent="0.4">
      <c r="B41" s="241">
        <f>B39+1</f>
        <v>14</v>
      </c>
      <c r="C41" s="242"/>
      <c r="D41" s="244"/>
      <c r="E41" s="203"/>
      <c r="F41" s="245"/>
      <c r="G41" s="161"/>
      <c r="H41" s="163"/>
      <c r="I41" s="158"/>
      <c r="J41" s="211"/>
      <c r="K41" s="249"/>
      <c r="L41" s="162"/>
      <c r="M41" s="162"/>
      <c r="N41" s="163"/>
      <c r="O41" s="132"/>
      <c r="P41" s="133"/>
      <c r="Q41" s="133"/>
      <c r="R41" s="133"/>
      <c r="S41" s="134"/>
      <c r="T41" s="110" t="s">
        <v>94</v>
      </c>
      <c r="U41" s="4"/>
      <c r="V41" s="111"/>
      <c r="W41" s="53"/>
      <c r="X41" s="54"/>
      <c r="Y41" s="54"/>
      <c r="Z41" s="54"/>
      <c r="AA41" s="54"/>
      <c r="AB41" s="54"/>
      <c r="AC41" s="55"/>
      <c r="AD41" s="53"/>
      <c r="AE41" s="54"/>
      <c r="AF41" s="54"/>
      <c r="AG41" s="54"/>
      <c r="AH41" s="54"/>
      <c r="AI41" s="54"/>
      <c r="AJ41" s="55"/>
      <c r="AK41" s="53"/>
      <c r="AL41" s="54"/>
      <c r="AM41" s="54"/>
      <c r="AN41" s="54"/>
      <c r="AO41" s="54"/>
      <c r="AP41" s="54"/>
      <c r="AQ41" s="55"/>
      <c r="AR41" s="53"/>
      <c r="AS41" s="54"/>
      <c r="AT41" s="54"/>
      <c r="AU41" s="54"/>
      <c r="AV41" s="54"/>
      <c r="AW41" s="54"/>
      <c r="AX41" s="55"/>
      <c r="AY41" s="53"/>
      <c r="AZ41" s="54"/>
      <c r="BA41" s="106"/>
      <c r="BB41" s="233"/>
      <c r="BC41" s="234"/>
      <c r="BD41" s="170"/>
      <c r="BE41" s="171"/>
      <c r="BF41" s="145"/>
      <c r="BG41" s="146"/>
      <c r="BH41" s="146"/>
      <c r="BI41" s="146"/>
      <c r="BJ41" s="147"/>
    </row>
    <row r="42" spans="2:62" ht="20.25" customHeight="1" x14ac:dyDescent="0.4">
      <c r="B42" s="251"/>
      <c r="C42" s="242"/>
      <c r="D42" s="244"/>
      <c r="E42" s="203"/>
      <c r="F42" s="245"/>
      <c r="G42" s="164"/>
      <c r="H42" s="166"/>
      <c r="I42" s="159"/>
      <c r="J42" s="212"/>
      <c r="K42" s="253"/>
      <c r="L42" s="165"/>
      <c r="M42" s="165"/>
      <c r="N42" s="166"/>
      <c r="O42" s="132"/>
      <c r="P42" s="133"/>
      <c r="Q42" s="133"/>
      <c r="R42" s="133"/>
      <c r="S42" s="134"/>
      <c r="T42" s="107" t="s">
        <v>95</v>
      </c>
      <c r="U42" s="108"/>
      <c r="V42" s="109"/>
      <c r="W42" s="56"/>
      <c r="X42" s="57"/>
      <c r="Y42" s="57"/>
      <c r="Z42" s="57"/>
      <c r="AA42" s="57"/>
      <c r="AB42" s="57"/>
      <c r="AC42" s="58"/>
      <c r="AD42" s="56"/>
      <c r="AE42" s="57"/>
      <c r="AF42" s="57"/>
      <c r="AG42" s="57"/>
      <c r="AH42" s="57"/>
      <c r="AI42" s="57"/>
      <c r="AJ42" s="58"/>
      <c r="AK42" s="56"/>
      <c r="AL42" s="57"/>
      <c r="AM42" s="57"/>
      <c r="AN42" s="57"/>
      <c r="AO42" s="57"/>
      <c r="AP42" s="57"/>
      <c r="AQ42" s="58"/>
      <c r="AR42" s="56"/>
      <c r="AS42" s="57"/>
      <c r="AT42" s="57"/>
      <c r="AU42" s="57"/>
      <c r="AV42" s="57"/>
      <c r="AW42" s="57"/>
      <c r="AX42" s="58"/>
      <c r="AY42" s="56"/>
      <c r="AZ42" s="57"/>
      <c r="BA42" s="57"/>
      <c r="BB42" s="206"/>
      <c r="BC42" s="155"/>
      <c r="BD42" s="154"/>
      <c r="BE42" s="155"/>
      <c r="BF42" s="148"/>
      <c r="BG42" s="149"/>
      <c r="BH42" s="149"/>
      <c r="BI42" s="149"/>
      <c r="BJ42" s="150"/>
    </row>
    <row r="43" spans="2:62" ht="20.25" customHeight="1" x14ac:dyDescent="0.4">
      <c r="B43" s="241">
        <f>B41+1</f>
        <v>15</v>
      </c>
      <c r="C43" s="242"/>
      <c r="D43" s="244"/>
      <c r="E43" s="203"/>
      <c r="F43" s="245"/>
      <c r="G43" s="161"/>
      <c r="H43" s="163"/>
      <c r="I43" s="158"/>
      <c r="J43" s="211"/>
      <c r="K43" s="249"/>
      <c r="L43" s="162"/>
      <c r="M43" s="162"/>
      <c r="N43" s="163"/>
      <c r="O43" s="132"/>
      <c r="P43" s="133"/>
      <c r="Q43" s="133"/>
      <c r="R43" s="133"/>
      <c r="S43" s="134"/>
      <c r="T43" s="110" t="s">
        <v>94</v>
      </c>
      <c r="U43" s="4"/>
      <c r="V43" s="111"/>
      <c r="W43" s="53"/>
      <c r="X43" s="54"/>
      <c r="Y43" s="54"/>
      <c r="Z43" s="54"/>
      <c r="AA43" s="54"/>
      <c r="AB43" s="54"/>
      <c r="AC43" s="55"/>
      <c r="AD43" s="53"/>
      <c r="AE43" s="54"/>
      <c r="AF43" s="54"/>
      <c r="AG43" s="54"/>
      <c r="AH43" s="54"/>
      <c r="AI43" s="54"/>
      <c r="AJ43" s="55"/>
      <c r="AK43" s="53"/>
      <c r="AL43" s="54"/>
      <c r="AM43" s="54"/>
      <c r="AN43" s="54"/>
      <c r="AO43" s="54"/>
      <c r="AP43" s="54"/>
      <c r="AQ43" s="55"/>
      <c r="AR43" s="53"/>
      <c r="AS43" s="54"/>
      <c r="AT43" s="54"/>
      <c r="AU43" s="54"/>
      <c r="AV43" s="54"/>
      <c r="AW43" s="54"/>
      <c r="AX43" s="55"/>
      <c r="AY43" s="53"/>
      <c r="AZ43" s="54"/>
      <c r="BA43" s="106"/>
      <c r="BB43" s="233"/>
      <c r="BC43" s="234"/>
      <c r="BD43" s="170"/>
      <c r="BE43" s="171"/>
      <c r="BF43" s="145"/>
      <c r="BG43" s="146"/>
      <c r="BH43" s="146"/>
      <c r="BI43" s="146"/>
      <c r="BJ43" s="147"/>
    </row>
    <row r="44" spans="2:62" ht="20.25" customHeight="1" x14ac:dyDescent="0.4">
      <c r="B44" s="251"/>
      <c r="C44" s="242"/>
      <c r="D44" s="244"/>
      <c r="E44" s="203"/>
      <c r="F44" s="245"/>
      <c r="G44" s="164"/>
      <c r="H44" s="166"/>
      <c r="I44" s="159"/>
      <c r="J44" s="212"/>
      <c r="K44" s="253"/>
      <c r="L44" s="165"/>
      <c r="M44" s="165"/>
      <c r="N44" s="166"/>
      <c r="O44" s="132"/>
      <c r="P44" s="133"/>
      <c r="Q44" s="133"/>
      <c r="R44" s="133"/>
      <c r="S44" s="134"/>
      <c r="T44" s="107" t="s">
        <v>95</v>
      </c>
      <c r="U44" s="108"/>
      <c r="V44" s="109"/>
      <c r="W44" s="56"/>
      <c r="X44" s="57"/>
      <c r="Y44" s="57"/>
      <c r="Z44" s="57"/>
      <c r="AA44" s="57"/>
      <c r="AB44" s="57"/>
      <c r="AC44" s="58"/>
      <c r="AD44" s="56"/>
      <c r="AE44" s="57"/>
      <c r="AF44" s="57"/>
      <c r="AG44" s="57"/>
      <c r="AH44" s="57"/>
      <c r="AI44" s="57"/>
      <c r="AJ44" s="58"/>
      <c r="AK44" s="56"/>
      <c r="AL44" s="57"/>
      <c r="AM44" s="57"/>
      <c r="AN44" s="57"/>
      <c r="AO44" s="57"/>
      <c r="AP44" s="57"/>
      <c r="AQ44" s="58"/>
      <c r="AR44" s="56"/>
      <c r="AS44" s="57"/>
      <c r="AT44" s="57"/>
      <c r="AU44" s="57"/>
      <c r="AV44" s="57"/>
      <c r="AW44" s="57"/>
      <c r="AX44" s="58"/>
      <c r="AY44" s="56"/>
      <c r="AZ44" s="57"/>
      <c r="BA44" s="57"/>
      <c r="BB44" s="206"/>
      <c r="BC44" s="155"/>
      <c r="BD44" s="154"/>
      <c r="BE44" s="155"/>
      <c r="BF44" s="148"/>
      <c r="BG44" s="149"/>
      <c r="BH44" s="149"/>
      <c r="BI44" s="149"/>
      <c r="BJ44" s="150"/>
    </row>
    <row r="45" spans="2:62" ht="20.25" customHeight="1" x14ac:dyDescent="0.4">
      <c r="B45" s="241">
        <f>B43+1</f>
        <v>16</v>
      </c>
      <c r="C45" s="242"/>
      <c r="D45" s="244"/>
      <c r="E45" s="203"/>
      <c r="F45" s="245"/>
      <c r="G45" s="161"/>
      <c r="H45" s="163"/>
      <c r="I45" s="158"/>
      <c r="J45" s="211"/>
      <c r="K45" s="249"/>
      <c r="L45" s="162"/>
      <c r="M45" s="162"/>
      <c r="N45" s="163"/>
      <c r="O45" s="132"/>
      <c r="P45" s="133"/>
      <c r="Q45" s="133"/>
      <c r="R45" s="133"/>
      <c r="S45" s="134"/>
      <c r="T45" s="110" t="s">
        <v>94</v>
      </c>
      <c r="U45" s="4"/>
      <c r="V45" s="111"/>
      <c r="W45" s="53"/>
      <c r="X45" s="54"/>
      <c r="Y45" s="54"/>
      <c r="Z45" s="54"/>
      <c r="AA45" s="54"/>
      <c r="AB45" s="54"/>
      <c r="AC45" s="55"/>
      <c r="AD45" s="53"/>
      <c r="AE45" s="54"/>
      <c r="AF45" s="54"/>
      <c r="AG45" s="54"/>
      <c r="AH45" s="54"/>
      <c r="AI45" s="54"/>
      <c r="AJ45" s="55"/>
      <c r="AK45" s="53"/>
      <c r="AL45" s="54"/>
      <c r="AM45" s="54"/>
      <c r="AN45" s="54"/>
      <c r="AO45" s="54"/>
      <c r="AP45" s="54"/>
      <c r="AQ45" s="55"/>
      <c r="AR45" s="53"/>
      <c r="AS45" s="54"/>
      <c r="AT45" s="54"/>
      <c r="AU45" s="54"/>
      <c r="AV45" s="54"/>
      <c r="AW45" s="54"/>
      <c r="AX45" s="55"/>
      <c r="AY45" s="53"/>
      <c r="AZ45" s="54"/>
      <c r="BA45" s="106"/>
      <c r="BB45" s="233"/>
      <c r="BC45" s="234"/>
      <c r="BD45" s="170"/>
      <c r="BE45" s="171"/>
      <c r="BF45" s="145"/>
      <c r="BG45" s="146"/>
      <c r="BH45" s="146"/>
      <c r="BI45" s="146"/>
      <c r="BJ45" s="147"/>
    </row>
    <row r="46" spans="2:62" ht="20.25" customHeight="1" x14ac:dyDescent="0.4">
      <c r="B46" s="251"/>
      <c r="C46" s="242"/>
      <c r="D46" s="244"/>
      <c r="E46" s="203"/>
      <c r="F46" s="245"/>
      <c r="G46" s="164"/>
      <c r="H46" s="166"/>
      <c r="I46" s="159"/>
      <c r="J46" s="212"/>
      <c r="K46" s="253"/>
      <c r="L46" s="165"/>
      <c r="M46" s="165"/>
      <c r="N46" s="166"/>
      <c r="O46" s="132"/>
      <c r="P46" s="133"/>
      <c r="Q46" s="133"/>
      <c r="R46" s="133"/>
      <c r="S46" s="134"/>
      <c r="T46" s="107" t="s">
        <v>95</v>
      </c>
      <c r="U46" s="108"/>
      <c r="V46" s="109"/>
      <c r="W46" s="56"/>
      <c r="X46" s="57"/>
      <c r="Y46" s="57"/>
      <c r="Z46" s="57"/>
      <c r="AA46" s="57"/>
      <c r="AB46" s="57"/>
      <c r="AC46" s="58"/>
      <c r="AD46" s="56"/>
      <c r="AE46" s="57"/>
      <c r="AF46" s="57"/>
      <c r="AG46" s="57"/>
      <c r="AH46" s="57"/>
      <c r="AI46" s="57"/>
      <c r="AJ46" s="58"/>
      <c r="AK46" s="56"/>
      <c r="AL46" s="57"/>
      <c r="AM46" s="57"/>
      <c r="AN46" s="57"/>
      <c r="AO46" s="57"/>
      <c r="AP46" s="57"/>
      <c r="AQ46" s="58"/>
      <c r="AR46" s="56"/>
      <c r="AS46" s="57"/>
      <c r="AT46" s="57"/>
      <c r="AU46" s="57"/>
      <c r="AV46" s="57"/>
      <c r="AW46" s="57"/>
      <c r="AX46" s="58"/>
      <c r="AY46" s="56"/>
      <c r="AZ46" s="57"/>
      <c r="BA46" s="57"/>
      <c r="BB46" s="206"/>
      <c r="BC46" s="155"/>
      <c r="BD46" s="154"/>
      <c r="BE46" s="155"/>
      <c r="BF46" s="148"/>
      <c r="BG46" s="149"/>
      <c r="BH46" s="149"/>
      <c r="BI46" s="149"/>
      <c r="BJ46" s="150"/>
    </row>
    <row r="47" spans="2:62" ht="20.25" customHeight="1" x14ac:dyDescent="0.4">
      <c r="B47" s="241">
        <f>B45+1</f>
        <v>17</v>
      </c>
      <c r="C47" s="242"/>
      <c r="D47" s="244"/>
      <c r="E47" s="203"/>
      <c r="F47" s="245"/>
      <c r="G47" s="161"/>
      <c r="H47" s="163"/>
      <c r="I47" s="158"/>
      <c r="J47" s="211"/>
      <c r="K47" s="249"/>
      <c r="L47" s="162"/>
      <c r="M47" s="162"/>
      <c r="N47" s="163"/>
      <c r="O47" s="132"/>
      <c r="P47" s="133"/>
      <c r="Q47" s="133"/>
      <c r="R47" s="133"/>
      <c r="S47" s="134"/>
      <c r="T47" s="110" t="s">
        <v>94</v>
      </c>
      <c r="U47" s="4"/>
      <c r="V47" s="111"/>
      <c r="W47" s="53"/>
      <c r="X47" s="54"/>
      <c r="Y47" s="54"/>
      <c r="Z47" s="54"/>
      <c r="AA47" s="54"/>
      <c r="AB47" s="54"/>
      <c r="AC47" s="55"/>
      <c r="AD47" s="53"/>
      <c r="AE47" s="54"/>
      <c r="AF47" s="54"/>
      <c r="AG47" s="54"/>
      <c r="AH47" s="54"/>
      <c r="AI47" s="54"/>
      <c r="AJ47" s="55"/>
      <c r="AK47" s="53"/>
      <c r="AL47" s="54"/>
      <c r="AM47" s="54"/>
      <c r="AN47" s="54"/>
      <c r="AO47" s="54"/>
      <c r="AP47" s="54"/>
      <c r="AQ47" s="55"/>
      <c r="AR47" s="53"/>
      <c r="AS47" s="54"/>
      <c r="AT47" s="54"/>
      <c r="AU47" s="54"/>
      <c r="AV47" s="54"/>
      <c r="AW47" s="54"/>
      <c r="AX47" s="55"/>
      <c r="AY47" s="53"/>
      <c r="AZ47" s="54"/>
      <c r="BA47" s="106"/>
      <c r="BB47" s="233"/>
      <c r="BC47" s="234"/>
      <c r="BD47" s="170"/>
      <c r="BE47" s="171"/>
      <c r="BF47" s="145"/>
      <c r="BG47" s="146"/>
      <c r="BH47" s="146"/>
      <c r="BI47" s="146"/>
      <c r="BJ47" s="147"/>
    </row>
    <row r="48" spans="2:62" ht="20.25" customHeight="1" x14ac:dyDescent="0.4">
      <c r="B48" s="251"/>
      <c r="C48" s="242"/>
      <c r="D48" s="244"/>
      <c r="E48" s="203"/>
      <c r="F48" s="245"/>
      <c r="G48" s="164"/>
      <c r="H48" s="166"/>
      <c r="I48" s="159"/>
      <c r="J48" s="212"/>
      <c r="K48" s="253"/>
      <c r="L48" s="165"/>
      <c r="M48" s="165"/>
      <c r="N48" s="166"/>
      <c r="O48" s="132"/>
      <c r="P48" s="133"/>
      <c r="Q48" s="133"/>
      <c r="R48" s="133"/>
      <c r="S48" s="134"/>
      <c r="T48" s="107" t="s">
        <v>95</v>
      </c>
      <c r="U48" s="108"/>
      <c r="V48" s="109"/>
      <c r="W48" s="56"/>
      <c r="X48" s="57"/>
      <c r="Y48" s="57"/>
      <c r="Z48" s="57"/>
      <c r="AA48" s="57"/>
      <c r="AB48" s="57"/>
      <c r="AC48" s="58"/>
      <c r="AD48" s="56"/>
      <c r="AE48" s="57"/>
      <c r="AF48" s="57"/>
      <c r="AG48" s="57"/>
      <c r="AH48" s="57"/>
      <c r="AI48" s="57"/>
      <c r="AJ48" s="58"/>
      <c r="AK48" s="56"/>
      <c r="AL48" s="57"/>
      <c r="AM48" s="57"/>
      <c r="AN48" s="57"/>
      <c r="AO48" s="57"/>
      <c r="AP48" s="57"/>
      <c r="AQ48" s="58"/>
      <c r="AR48" s="56"/>
      <c r="AS48" s="57"/>
      <c r="AT48" s="57"/>
      <c r="AU48" s="57"/>
      <c r="AV48" s="57"/>
      <c r="AW48" s="57"/>
      <c r="AX48" s="58"/>
      <c r="AY48" s="56"/>
      <c r="AZ48" s="57"/>
      <c r="BA48" s="57"/>
      <c r="BB48" s="206"/>
      <c r="BC48" s="155"/>
      <c r="BD48" s="154"/>
      <c r="BE48" s="155"/>
      <c r="BF48" s="148"/>
      <c r="BG48" s="149"/>
      <c r="BH48" s="149"/>
      <c r="BI48" s="149"/>
      <c r="BJ48" s="150"/>
    </row>
    <row r="49" spans="2:62" ht="20.25" customHeight="1" x14ac:dyDescent="0.4">
      <c r="B49" s="241">
        <f>B47+1</f>
        <v>18</v>
      </c>
      <c r="C49" s="242"/>
      <c r="D49" s="244"/>
      <c r="E49" s="203"/>
      <c r="F49" s="245"/>
      <c r="G49" s="161"/>
      <c r="H49" s="163"/>
      <c r="I49" s="158"/>
      <c r="J49" s="211"/>
      <c r="K49" s="249"/>
      <c r="L49" s="162"/>
      <c r="M49" s="162"/>
      <c r="N49" s="163"/>
      <c r="O49" s="132"/>
      <c r="P49" s="133"/>
      <c r="Q49" s="133"/>
      <c r="R49" s="133"/>
      <c r="S49" s="134"/>
      <c r="T49" s="110" t="s">
        <v>94</v>
      </c>
      <c r="U49" s="4"/>
      <c r="V49" s="111"/>
      <c r="W49" s="53"/>
      <c r="X49" s="54"/>
      <c r="Y49" s="54"/>
      <c r="Z49" s="54"/>
      <c r="AA49" s="54"/>
      <c r="AB49" s="54"/>
      <c r="AC49" s="55"/>
      <c r="AD49" s="53"/>
      <c r="AE49" s="54"/>
      <c r="AF49" s="54"/>
      <c r="AG49" s="54"/>
      <c r="AH49" s="54"/>
      <c r="AI49" s="54"/>
      <c r="AJ49" s="55"/>
      <c r="AK49" s="53"/>
      <c r="AL49" s="54"/>
      <c r="AM49" s="54"/>
      <c r="AN49" s="54"/>
      <c r="AO49" s="54"/>
      <c r="AP49" s="54"/>
      <c r="AQ49" s="55"/>
      <c r="AR49" s="53"/>
      <c r="AS49" s="54"/>
      <c r="AT49" s="54"/>
      <c r="AU49" s="54"/>
      <c r="AV49" s="54"/>
      <c r="AW49" s="54"/>
      <c r="AX49" s="55"/>
      <c r="AY49" s="53"/>
      <c r="AZ49" s="54"/>
      <c r="BA49" s="106"/>
      <c r="BB49" s="233"/>
      <c r="BC49" s="234"/>
      <c r="BD49" s="170"/>
      <c r="BE49" s="171"/>
      <c r="BF49" s="145"/>
      <c r="BG49" s="146"/>
      <c r="BH49" s="146"/>
      <c r="BI49" s="146"/>
      <c r="BJ49" s="147"/>
    </row>
    <row r="50" spans="2:62" ht="20.25" customHeight="1" x14ac:dyDescent="0.4">
      <c r="B50" s="251"/>
      <c r="C50" s="242"/>
      <c r="D50" s="244"/>
      <c r="E50" s="203"/>
      <c r="F50" s="245"/>
      <c r="G50" s="164"/>
      <c r="H50" s="166"/>
      <c r="I50" s="159"/>
      <c r="J50" s="212"/>
      <c r="K50" s="253"/>
      <c r="L50" s="165"/>
      <c r="M50" s="165"/>
      <c r="N50" s="166"/>
      <c r="O50" s="132"/>
      <c r="P50" s="133"/>
      <c r="Q50" s="133"/>
      <c r="R50" s="133"/>
      <c r="S50" s="134"/>
      <c r="T50" s="107" t="s">
        <v>95</v>
      </c>
      <c r="U50" s="108"/>
      <c r="V50" s="109"/>
      <c r="W50" s="56"/>
      <c r="X50" s="57"/>
      <c r="Y50" s="57"/>
      <c r="Z50" s="57"/>
      <c r="AA50" s="57"/>
      <c r="AB50" s="57"/>
      <c r="AC50" s="58"/>
      <c r="AD50" s="56"/>
      <c r="AE50" s="57"/>
      <c r="AF50" s="57"/>
      <c r="AG50" s="57"/>
      <c r="AH50" s="57"/>
      <c r="AI50" s="57"/>
      <c r="AJ50" s="58"/>
      <c r="AK50" s="56"/>
      <c r="AL50" s="57"/>
      <c r="AM50" s="57"/>
      <c r="AN50" s="57"/>
      <c r="AO50" s="57"/>
      <c r="AP50" s="57"/>
      <c r="AQ50" s="58"/>
      <c r="AR50" s="56"/>
      <c r="AS50" s="57"/>
      <c r="AT50" s="57"/>
      <c r="AU50" s="57"/>
      <c r="AV50" s="57"/>
      <c r="AW50" s="57"/>
      <c r="AX50" s="58"/>
      <c r="AY50" s="56"/>
      <c r="AZ50" s="57"/>
      <c r="BA50" s="57"/>
      <c r="BB50" s="206"/>
      <c r="BC50" s="155"/>
      <c r="BD50" s="154"/>
      <c r="BE50" s="155"/>
      <c r="BF50" s="148"/>
      <c r="BG50" s="149"/>
      <c r="BH50" s="149"/>
      <c r="BI50" s="149"/>
      <c r="BJ50" s="150"/>
    </row>
    <row r="51" spans="2:62" ht="20.25" customHeight="1" x14ac:dyDescent="0.4">
      <c r="B51" s="241">
        <f>B49+1</f>
        <v>19</v>
      </c>
      <c r="C51" s="242"/>
      <c r="D51" s="244"/>
      <c r="E51" s="203"/>
      <c r="F51" s="245"/>
      <c r="G51" s="161"/>
      <c r="H51" s="163"/>
      <c r="I51" s="158"/>
      <c r="J51" s="211"/>
      <c r="K51" s="249"/>
      <c r="L51" s="162"/>
      <c r="M51" s="162"/>
      <c r="N51" s="163"/>
      <c r="O51" s="132"/>
      <c r="P51" s="133"/>
      <c r="Q51" s="133"/>
      <c r="R51" s="133"/>
      <c r="S51" s="134"/>
      <c r="T51" s="103" t="s">
        <v>94</v>
      </c>
      <c r="U51" s="104"/>
      <c r="V51" s="105"/>
      <c r="W51" s="53"/>
      <c r="X51" s="54"/>
      <c r="Y51" s="54"/>
      <c r="Z51" s="54"/>
      <c r="AA51" s="54"/>
      <c r="AB51" s="54"/>
      <c r="AC51" s="55"/>
      <c r="AD51" s="53"/>
      <c r="AE51" s="54"/>
      <c r="AF51" s="54"/>
      <c r="AG51" s="54"/>
      <c r="AH51" s="54"/>
      <c r="AI51" s="54"/>
      <c r="AJ51" s="55"/>
      <c r="AK51" s="53"/>
      <c r="AL51" s="54"/>
      <c r="AM51" s="54"/>
      <c r="AN51" s="54"/>
      <c r="AO51" s="54"/>
      <c r="AP51" s="54"/>
      <c r="AQ51" s="55"/>
      <c r="AR51" s="53"/>
      <c r="AS51" s="54"/>
      <c r="AT51" s="54"/>
      <c r="AU51" s="54"/>
      <c r="AV51" s="54"/>
      <c r="AW51" s="54"/>
      <c r="AX51" s="55"/>
      <c r="AY51" s="53"/>
      <c r="AZ51" s="54"/>
      <c r="BA51" s="106"/>
      <c r="BB51" s="233"/>
      <c r="BC51" s="234"/>
      <c r="BD51" s="170"/>
      <c r="BE51" s="171"/>
      <c r="BF51" s="145"/>
      <c r="BG51" s="146"/>
      <c r="BH51" s="146"/>
      <c r="BI51" s="146"/>
      <c r="BJ51" s="147"/>
    </row>
    <row r="52" spans="2:62" ht="20.25" customHeight="1" x14ac:dyDescent="0.4">
      <c r="B52" s="251"/>
      <c r="C52" s="242"/>
      <c r="D52" s="244"/>
      <c r="E52" s="203"/>
      <c r="F52" s="245"/>
      <c r="G52" s="164"/>
      <c r="H52" s="166"/>
      <c r="I52" s="159"/>
      <c r="J52" s="212"/>
      <c r="K52" s="253"/>
      <c r="L52" s="165"/>
      <c r="M52" s="165"/>
      <c r="N52" s="166"/>
      <c r="O52" s="132"/>
      <c r="P52" s="133"/>
      <c r="Q52" s="133"/>
      <c r="R52" s="133"/>
      <c r="S52" s="134"/>
      <c r="T52" s="107" t="s">
        <v>95</v>
      </c>
      <c r="U52" s="101"/>
      <c r="V52" s="102"/>
      <c r="W52" s="56"/>
      <c r="X52" s="57"/>
      <c r="Y52" s="57"/>
      <c r="Z52" s="57"/>
      <c r="AA52" s="57"/>
      <c r="AB52" s="57"/>
      <c r="AC52" s="58"/>
      <c r="AD52" s="56"/>
      <c r="AE52" s="57"/>
      <c r="AF52" s="57"/>
      <c r="AG52" s="57"/>
      <c r="AH52" s="57"/>
      <c r="AI52" s="57"/>
      <c r="AJ52" s="58"/>
      <c r="AK52" s="56"/>
      <c r="AL52" s="57"/>
      <c r="AM52" s="57"/>
      <c r="AN52" s="57"/>
      <c r="AO52" s="57"/>
      <c r="AP52" s="57"/>
      <c r="AQ52" s="58"/>
      <c r="AR52" s="56"/>
      <c r="AS52" s="57"/>
      <c r="AT52" s="57"/>
      <c r="AU52" s="57"/>
      <c r="AV52" s="57"/>
      <c r="AW52" s="57"/>
      <c r="AX52" s="58"/>
      <c r="AY52" s="56"/>
      <c r="AZ52" s="57"/>
      <c r="BA52" s="57"/>
      <c r="BB52" s="206"/>
      <c r="BC52" s="155"/>
      <c r="BD52" s="154"/>
      <c r="BE52" s="155"/>
      <c r="BF52" s="148"/>
      <c r="BG52" s="149"/>
      <c r="BH52" s="149"/>
      <c r="BI52" s="149"/>
      <c r="BJ52" s="150"/>
    </row>
    <row r="53" spans="2:62" ht="20.25" customHeight="1" x14ac:dyDescent="0.4">
      <c r="B53" s="241">
        <f>B51+1</f>
        <v>20</v>
      </c>
      <c r="C53" s="242"/>
      <c r="D53" s="244"/>
      <c r="E53" s="203"/>
      <c r="F53" s="245"/>
      <c r="G53" s="161"/>
      <c r="H53" s="163"/>
      <c r="I53" s="158"/>
      <c r="J53" s="211"/>
      <c r="K53" s="249"/>
      <c r="L53" s="162"/>
      <c r="M53" s="162"/>
      <c r="N53" s="163"/>
      <c r="O53" s="132"/>
      <c r="P53" s="133"/>
      <c r="Q53" s="133"/>
      <c r="R53" s="133"/>
      <c r="S53" s="134"/>
      <c r="T53" s="103" t="s">
        <v>94</v>
      </c>
      <c r="U53" s="104"/>
      <c r="V53" s="105"/>
      <c r="W53" s="53"/>
      <c r="X53" s="54"/>
      <c r="Y53" s="54"/>
      <c r="Z53" s="54"/>
      <c r="AA53" s="54"/>
      <c r="AB53" s="54"/>
      <c r="AC53" s="55"/>
      <c r="AD53" s="53"/>
      <c r="AE53" s="54"/>
      <c r="AF53" s="54"/>
      <c r="AG53" s="54"/>
      <c r="AH53" s="54"/>
      <c r="AI53" s="54"/>
      <c r="AJ53" s="55"/>
      <c r="AK53" s="53"/>
      <c r="AL53" s="54"/>
      <c r="AM53" s="54"/>
      <c r="AN53" s="54"/>
      <c r="AO53" s="54"/>
      <c r="AP53" s="54"/>
      <c r="AQ53" s="55"/>
      <c r="AR53" s="53"/>
      <c r="AS53" s="54"/>
      <c r="AT53" s="54"/>
      <c r="AU53" s="54"/>
      <c r="AV53" s="54"/>
      <c r="AW53" s="54"/>
      <c r="AX53" s="55"/>
      <c r="AY53" s="53"/>
      <c r="AZ53" s="54"/>
      <c r="BA53" s="106"/>
      <c r="BB53" s="233"/>
      <c r="BC53" s="234"/>
      <c r="BD53" s="170"/>
      <c r="BE53" s="171"/>
      <c r="BF53" s="145"/>
      <c r="BG53" s="146"/>
      <c r="BH53" s="146"/>
      <c r="BI53" s="146"/>
      <c r="BJ53" s="147"/>
    </row>
    <row r="54" spans="2:62" ht="20.25" customHeight="1" x14ac:dyDescent="0.4">
      <c r="B54" s="251"/>
      <c r="C54" s="242"/>
      <c r="D54" s="244"/>
      <c r="E54" s="203"/>
      <c r="F54" s="245"/>
      <c r="G54" s="164"/>
      <c r="H54" s="166"/>
      <c r="I54" s="159"/>
      <c r="J54" s="212"/>
      <c r="K54" s="253"/>
      <c r="L54" s="165"/>
      <c r="M54" s="165"/>
      <c r="N54" s="166"/>
      <c r="O54" s="132"/>
      <c r="P54" s="133"/>
      <c r="Q54" s="133"/>
      <c r="R54" s="133"/>
      <c r="S54" s="134"/>
      <c r="T54" s="107" t="s">
        <v>95</v>
      </c>
      <c r="U54" s="108"/>
      <c r="V54" s="109"/>
      <c r="W54" s="56"/>
      <c r="X54" s="57"/>
      <c r="Y54" s="57"/>
      <c r="Z54" s="57"/>
      <c r="AA54" s="57"/>
      <c r="AB54" s="57"/>
      <c r="AC54" s="58"/>
      <c r="AD54" s="56"/>
      <c r="AE54" s="57"/>
      <c r="AF54" s="57"/>
      <c r="AG54" s="57"/>
      <c r="AH54" s="57"/>
      <c r="AI54" s="57"/>
      <c r="AJ54" s="58"/>
      <c r="AK54" s="56"/>
      <c r="AL54" s="57"/>
      <c r="AM54" s="57"/>
      <c r="AN54" s="57"/>
      <c r="AO54" s="57"/>
      <c r="AP54" s="57"/>
      <c r="AQ54" s="58"/>
      <c r="AR54" s="56"/>
      <c r="AS54" s="57"/>
      <c r="AT54" s="57"/>
      <c r="AU54" s="57"/>
      <c r="AV54" s="57"/>
      <c r="AW54" s="57"/>
      <c r="AX54" s="58"/>
      <c r="AY54" s="56"/>
      <c r="AZ54" s="57"/>
      <c r="BA54" s="57"/>
      <c r="BB54" s="206"/>
      <c r="BC54" s="155"/>
      <c r="BD54" s="154"/>
      <c r="BE54" s="155"/>
      <c r="BF54" s="148"/>
      <c r="BG54" s="149"/>
      <c r="BH54" s="149"/>
      <c r="BI54" s="149"/>
      <c r="BJ54" s="150"/>
    </row>
    <row r="55" spans="2:62" ht="20.25" customHeight="1" x14ac:dyDescent="0.4">
      <c r="B55" s="241">
        <f>B53+1</f>
        <v>21</v>
      </c>
      <c r="C55" s="242"/>
      <c r="D55" s="244"/>
      <c r="E55" s="203"/>
      <c r="F55" s="245"/>
      <c r="G55" s="161"/>
      <c r="H55" s="163"/>
      <c r="I55" s="158"/>
      <c r="J55" s="211"/>
      <c r="K55" s="249"/>
      <c r="L55" s="162"/>
      <c r="M55" s="162"/>
      <c r="N55" s="163"/>
      <c r="O55" s="132"/>
      <c r="P55" s="133"/>
      <c r="Q55" s="133"/>
      <c r="R55" s="133"/>
      <c r="S55" s="134"/>
      <c r="T55" s="110" t="s">
        <v>94</v>
      </c>
      <c r="U55" s="4"/>
      <c r="V55" s="111"/>
      <c r="W55" s="53"/>
      <c r="X55" s="54"/>
      <c r="Y55" s="54"/>
      <c r="Z55" s="54"/>
      <c r="AA55" s="54"/>
      <c r="AB55" s="54"/>
      <c r="AC55" s="55"/>
      <c r="AD55" s="53"/>
      <c r="AE55" s="54"/>
      <c r="AF55" s="54"/>
      <c r="AG55" s="54"/>
      <c r="AH55" s="54"/>
      <c r="AI55" s="54"/>
      <c r="AJ55" s="55"/>
      <c r="AK55" s="53"/>
      <c r="AL55" s="54"/>
      <c r="AM55" s="54"/>
      <c r="AN55" s="54"/>
      <c r="AO55" s="54"/>
      <c r="AP55" s="54"/>
      <c r="AQ55" s="55"/>
      <c r="AR55" s="53"/>
      <c r="AS55" s="54"/>
      <c r="AT55" s="54"/>
      <c r="AU55" s="54"/>
      <c r="AV55" s="54"/>
      <c r="AW55" s="54"/>
      <c r="AX55" s="55"/>
      <c r="AY55" s="53"/>
      <c r="AZ55" s="54"/>
      <c r="BA55" s="106"/>
      <c r="BB55" s="233"/>
      <c r="BC55" s="234"/>
      <c r="BD55" s="170"/>
      <c r="BE55" s="171"/>
      <c r="BF55" s="145"/>
      <c r="BG55" s="146"/>
      <c r="BH55" s="146"/>
      <c r="BI55" s="146"/>
      <c r="BJ55" s="147"/>
    </row>
    <row r="56" spans="2:62" ht="20.25" customHeight="1" x14ac:dyDescent="0.4">
      <c r="B56" s="251"/>
      <c r="C56" s="242"/>
      <c r="D56" s="244"/>
      <c r="E56" s="203"/>
      <c r="F56" s="245"/>
      <c r="G56" s="164"/>
      <c r="H56" s="166"/>
      <c r="I56" s="159"/>
      <c r="J56" s="212"/>
      <c r="K56" s="253"/>
      <c r="L56" s="165"/>
      <c r="M56" s="165"/>
      <c r="N56" s="166"/>
      <c r="O56" s="132"/>
      <c r="P56" s="133"/>
      <c r="Q56" s="133"/>
      <c r="R56" s="133"/>
      <c r="S56" s="134"/>
      <c r="T56" s="107" t="s">
        <v>95</v>
      </c>
      <c r="U56" s="108"/>
      <c r="V56" s="109"/>
      <c r="W56" s="56"/>
      <c r="X56" s="57"/>
      <c r="Y56" s="57"/>
      <c r="Z56" s="57"/>
      <c r="AA56" s="57"/>
      <c r="AB56" s="57"/>
      <c r="AC56" s="58"/>
      <c r="AD56" s="56"/>
      <c r="AE56" s="57"/>
      <c r="AF56" s="57"/>
      <c r="AG56" s="57"/>
      <c r="AH56" s="57"/>
      <c r="AI56" s="57"/>
      <c r="AJ56" s="58"/>
      <c r="AK56" s="56"/>
      <c r="AL56" s="57"/>
      <c r="AM56" s="57"/>
      <c r="AN56" s="57"/>
      <c r="AO56" s="57"/>
      <c r="AP56" s="57"/>
      <c r="AQ56" s="58"/>
      <c r="AR56" s="56"/>
      <c r="AS56" s="57"/>
      <c r="AT56" s="57"/>
      <c r="AU56" s="57"/>
      <c r="AV56" s="57"/>
      <c r="AW56" s="57"/>
      <c r="AX56" s="58"/>
      <c r="AY56" s="56"/>
      <c r="AZ56" s="57"/>
      <c r="BA56" s="57"/>
      <c r="BB56" s="206"/>
      <c r="BC56" s="155"/>
      <c r="BD56" s="154"/>
      <c r="BE56" s="155"/>
      <c r="BF56" s="148"/>
      <c r="BG56" s="149"/>
      <c r="BH56" s="149"/>
      <c r="BI56" s="149"/>
      <c r="BJ56" s="150"/>
    </row>
    <row r="57" spans="2:62" ht="20.25" customHeight="1" x14ac:dyDescent="0.4">
      <c r="B57" s="241">
        <f>B55+1</f>
        <v>22</v>
      </c>
      <c r="C57" s="242"/>
      <c r="D57" s="244"/>
      <c r="E57" s="203"/>
      <c r="F57" s="245"/>
      <c r="G57" s="161"/>
      <c r="H57" s="163"/>
      <c r="I57" s="158"/>
      <c r="J57" s="211"/>
      <c r="K57" s="249"/>
      <c r="L57" s="162"/>
      <c r="M57" s="162"/>
      <c r="N57" s="163"/>
      <c r="O57" s="132"/>
      <c r="P57" s="133"/>
      <c r="Q57" s="133"/>
      <c r="R57" s="133"/>
      <c r="S57" s="134"/>
      <c r="T57" s="110" t="s">
        <v>94</v>
      </c>
      <c r="U57" s="4"/>
      <c r="V57" s="111"/>
      <c r="W57" s="53"/>
      <c r="X57" s="54"/>
      <c r="Y57" s="54"/>
      <c r="Z57" s="54"/>
      <c r="AA57" s="54"/>
      <c r="AB57" s="54"/>
      <c r="AC57" s="55"/>
      <c r="AD57" s="53"/>
      <c r="AE57" s="54"/>
      <c r="AF57" s="54"/>
      <c r="AG57" s="54"/>
      <c r="AH57" s="54"/>
      <c r="AI57" s="54"/>
      <c r="AJ57" s="55"/>
      <c r="AK57" s="53"/>
      <c r="AL57" s="54"/>
      <c r="AM57" s="54"/>
      <c r="AN57" s="54"/>
      <c r="AO57" s="54"/>
      <c r="AP57" s="54"/>
      <c r="AQ57" s="55"/>
      <c r="AR57" s="53"/>
      <c r="AS57" s="54"/>
      <c r="AT57" s="54"/>
      <c r="AU57" s="54"/>
      <c r="AV57" s="54"/>
      <c r="AW57" s="54"/>
      <c r="AX57" s="55"/>
      <c r="AY57" s="53"/>
      <c r="AZ57" s="54"/>
      <c r="BA57" s="106"/>
      <c r="BB57" s="233"/>
      <c r="BC57" s="234"/>
      <c r="BD57" s="170"/>
      <c r="BE57" s="171"/>
      <c r="BF57" s="145"/>
      <c r="BG57" s="146"/>
      <c r="BH57" s="146"/>
      <c r="BI57" s="146"/>
      <c r="BJ57" s="147"/>
    </row>
    <row r="58" spans="2:62" ht="20.25" customHeight="1" x14ac:dyDescent="0.4">
      <c r="B58" s="251"/>
      <c r="C58" s="242"/>
      <c r="D58" s="244"/>
      <c r="E58" s="203"/>
      <c r="F58" s="245"/>
      <c r="G58" s="164"/>
      <c r="H58" s="166"/>
      <c r="I58" s="159"/>
      <c r="J58" s="212"/>
      <c r="K58" s="253"/>
      <c r="L58" s="165"/>
      <c r="M58" s="165"/>
      <c r="N58" s="166"/>
      <c r="O58" s="132"/>
      <c r="P58" s="133"/>
      <c r="Q58" s="133"/>
      <c r="R58" s="133"/>
      <c r="S58" s="134"/>
      <c r="T58" s="107" t="s">
        <v>95</v>
      </c>
      <c r="U58" s="108"/>
      <c r="V58" s="109"/>
      <c r="W58" s="56"/>
      <c r="X58" s="57"/>
      <c r="Y58" s="57"/>
      <c r="Z58" s="57"/>
      <c r="AA58" s="57"/>
      <c r="AB58" s="57"/>
      <c r="AC58" s="58"/>
      <c r="AD58" s="56"/>
      <c r="AE58" s="57"/>
      <c r="AF58" s="57"/>
      <c r="AG58" s="57"/>
      <c r="AH58" s="57"/>
      <c r="AI58" s="57"/>
      <c r="AJ58" s="58"/>
      <c r="AK58" s="56"/>
      <c r="AL58" s="57"/>
      <c r="AM58" s="57"/>
      <c r="AN58" s="57"/>
      <c r="AO58" s="57"/>
      <c r="AP58" s="57"/>
      <c r="AQ58" s="58"/>
      <c r="AR58" s="56"/>
      <c r="AS58" s="57"/>
      <c r="AT58" s="57"/>
      <c r="AU58" s="57"/>
      <c r="AV58" s="57"/>
      <c r="AW58" s="57"/>
      <c r="AX58" s="58"/>
      <c r="AY58" s="56"/>
      <c r="AZ58" s="57"/>
      <c r="BA58" s="57"/>
      <c r="BB58" s="206"/>
      <c r="BC58" s="155"/>
      <c r="BD58" s="154"/>
      <c r="BE58" s="155"/>
      <c r="BF58" s="148"/>
      <c r="BG58" s="149"/>
      <c r="BH58" s="149"/>
      <c r="BI58" s="149"/>
      <c r="BJ58" s="150"/>
    </row>
    <row r="59" spans="2:62" ht="20.25" customHeight="1" x14ac:dyDescent="0.4">
      <c r="B59" s="241">
        <f>B57+1</f>
        <v>23</v>
      </c>
      <c r="C59" s="242"/>
      <c r="D59" s="244"/>
      <c r="E59" s="203"/>
      <c r="F59" s="245"/>
      <c r="G59" s="161"/>
      <c r="H59" s="163"/>
      <c r="I59" s="158"/>
      <c r="J59" s="211"/>
      <c r="K59" s="249"/>
      <c r="L59" s="162"/>
      <c r="M59" s="162"/>
      <c r="N59" s="163"/>
      <c r="O59" s="132"/>
      <c r="P59" s="133"/>
      <c r="Q59" s="133"/>
      <c r="R59" s="133"/>
      <c r="S59" s="134"/>
      <c r="T59" s="110" t="s">
        <v>94</v>
      </c>
      <c r="U59" s="4"/>
      <c r="V59" s="111"/>
      <c r="W59" s="53"/>
      <c r="X59" s="54"/>
      <c r="Y59" s="54"/>
      <c r="Z59" s="54"/>
      <c r="AA59" s="54"/>
      <c r="AB59" s="54"/>
      <c r="AC59" s="55"/>
      <c r="AD59" s="53"/>
      <c r="AE59" s="54"/>
      <c r="AF59" s="54"/>
      <c r="AG59" s="54"/>
      <c r="AH59" s="54"/>
      <c r="AI59" s="54"/>
      <c r="AJ59" s="55"/>
      <c r="AK59" s="53"/>
      <c r="AL59" s="54"/>
      <c r="AM59" s="54"/>
      <c r="AN59" s="54"/>
      <c r="AO59" s="54"/>
      <c r="AP59" s="54"/>
      <c r="AQ59" s="55"/>
      <c r="AR59" s="53"/>
      <c r="AS59" s="54"/>
      <c r="AT59" s="54"/>
      <c r="AU59" s="54"/>
      <c r="AV59" s="54"/>
      <c r="AW59" s="54"/>
      <c r="AX59" s="55"/>
      <c r="AY59" s="53"/>
      <c r="AZ59" s="54"/>
      <c r="BA59" s="106"/>
      <c r="BB59" s="233"/>
      <c r="BC59" s="234"/>
      <c r="BD59" s="170"/>
      <c r="BE59" s="171"/>
      <c r="BF59" s="145"/>
      <c r="BG59" s="146"/>
      <c r="BH59" s="146"/>
      <c r="BI59" s="146"/>
      <c r="BJ59" s="147"/>
    </row>
    <row r="60" spans="2:62" ht="20.25" customHeight="1" x14ac:dyDescent="0.4">
      <c r="B60" s="251"/>
      <c r="C60" s="242"/>
      <c r="D60" s="244"/>
      <c r="E60" s="203"/>
      <c r="F60" s="245"/>
      <c r="G60" s="164"/>
      <c r="H60" s="166"/>
      <c r="I60" s="159"/>
      <c r="J60" s="212"/>
      <c r="K60" s="253"/>
      <c r="L60" s="165"/>
      <c r="M60" s="165"/>
      <c r="N60" s="166"/>
      <c r="O60" s="132"/>
      <c r="P60" s="133"/>
      <c r="Q60" s="133"/>
      <c r="R60" s="133"/>
      <c r="S60" s="134"/>
      <c r="T60" s="107" t="s">
        <v>95</v>
      </c>
      <c r="U60" s="108"/>
      <c r="V60" s="109"/>
      <c r="W60" s="56"/>
      <c r="X60" s="57"/>
      <c r="Y60" s="57"/>
      <c r="Z60" s="57"/>
      <c r="AA60" s="57"/>
      <c r="AB60" s="57"/>
      <c r="AC60" s="58"/>
      <c r="AD60" s="56"/>
      <c r="AE60" s="57"/>
      <c r="AF60" s="57"/>
      <c r="AG60" s="57"/>
      <c r="AH60" s="57"/>
      <c r="AI60" s="57"/>
      <c r="AJ60" s="58"/>
      <c r="AK60" s="56"/>
      <c r="AL60" s="57"/>
      <c r="AM60" s="57"/>
      <c r="AN60" s="57"/>
      <c r="AO60" s="57"/>
      <c r="AP60" s="57"/>
      <c r="AQ60" s="58"/>
      <c r="AR60" s="56"/>
      <c r="AS60" s="57"/>
      <c r="AT60" s="57"/>
      <c r="AU60" s="57"/>
      <c r="AV60" s="57"/>
      <c r="AW60" s="57"/>
      <c r="AX60" s="58"/>
      <c r="AY60" s="56"/>
      <c r="AZ60" s="57"/>
      <c r="BA60" s="57"/>
      <c r="BB60" s="206"/>
      <c r="BC60" s="155"/>
      <c r="BD60" s="154"/>
      <c r="BE60" s="155"/>
      <c r="BF60" s="148"/>
      <c r="BG60" s="149"/>
      <c r="BH60" s="149"/>
      <c r="BI60" s="149"/>
      <c r="BJ60" s="150"/>
    </row>
    <row r="61" spans="2:62" ht="20.25" customHeight="1" x14ac:dyDescent="0.4">
      <c r="B61" s="241">
        <f>B59+1</f>
        <v>24</v>
      </c>
      <c r="C61" s="242"/>
      <c r="D61" s="244"/>
      <c r="E61" s="203"/>
      <c r="F61" s="245"/>
      <c r="G61" s="161"/>
      <c r="H61" s="163"/>
      <c r="I61" s="158"/>
      <c r="J61" s="211"/>
      <c r="K61" s="249"/>
      <c r="L61" s="162"/>
      <c r="M61" s="162"/>
      <c r="N61" s="163"/>
      <c r="O61" s="132"/>
      <c r="P61" s="133"/>
      <c r="Q61" s="133"/>
      <c r="R61" s="133"/>
      <c r="S61" s="134"/>
      <c r="T61" s="110" t="s">
        <v>94</v>
      </c>
      <c r="U61" s="4"/>
      <c r="V61" s="111"/>
      <c r="W61" s="53"/>
      <c r="X61" s="54"/>
      <c r="Y61" s="54"/>
      <c r="Z61" s="54"/>
      <c r="AA61" s="54"/>
      <c r="AB61" s="54"/>
      <c r="AC61" s="55"/>
      <c r="AD61" s="53"/>
      <c r="AE61" s="54"/>
      <c r="AF61" s="54"/>
      <c r="AG61" s="54"/>
      <c r="AH61" s="54"/>
      <c r="AI61" s="54"/>
      <c r="AJ61" s="55"/>
      <c r="AK61" s="53"/>
      <c r="AL61" s="54"/>
      <c r="AM61" s="54"/>
      <c r="AN61" s="54"/>
      <c r="AO61" s="54"/>
      <c r="AP61" s="54"/>
      <c r="AQ61" s="55"/>
      <c r="AR61" s="53"/>
      <c r="AS61" s="54"/>
      <c r="AT61" s="54"/>
      <c r="AU61" s="54"/>
      <c r="AV61" s="54"/>
      <c r="AW61" s="54"/>
      <c r="AX61" s="55"/>
      <c r="AY61" s="53"/>
      <c r="AZ61" s="54"/>
      <c r="BA61" s="106"/>
      <c r="BB61" s="233"/>
      <c r="BC61" s="234"/>
      <c r="BD61" s="170"/>
      <c r="BE61" s="171"/>
      <c r="BF61" s="145"/>
      <c r="BG61" s="146"/>
      <c r="BH61" s="146"/>
      <c r="BI61" s="146"/>
      <c r="BJ61" s="147"/>
    </row>
    <row r="62" spans="2:62" ht="20.25" customHeight="1" x14ac:dyDescent="0.4">
      <c r="B62" s="251"/>
      <c r="C62" s="242"/>
      <c r="D62" s="244"/>
      <c r="E62" s="203"/>
      <c r="F62" s="245"/>
      <c r="G62" s="164"/>
      <c r="H62" s="166"/>
      <c r="I62" s="159"/>
      <c r="J62" s="212"/>
      <c r="K62" s="253"/>
      <c r="L62" s="165"/>
      <c r="M62" s="165"/>
      <c r="N62" s="166"/>
      <c r="O62" s="132"/>
      <c r="P62" s="133"/>
      <c r="Q62" s="133"/>
      <c r="R62" s="133"/>
      <c r="S62" s="134"/>
      <c r="T62" s="107" t="s">
        <v>95</v>
      </c>
      <c r="U62" s="108"/>
      <c r="V62" s="109"/>
      <c r="W62" s="56"/>
      <c r="X62" s="57"/>
      <c r="Y62" s="57"/>
      <c r="Z62" s="57"/>
      <c r="AA62" s="57"/>
      <c r="AB62" s="57"/>
      <c r="AC62" s="58"/>
      <c r="AD62" s="56"/>
      <c r="AE62" s="57"/>
      <c r="AF62" s="57"/>
      <c r="AG62" s="57"/>
      <c r="AH62" s="57"/>
      <c r="AI62" s="57"/>
      <c r="AJ62" s="58"/>
      <c r="AK62" s="56"/>
      <c r="AL62" s="57"/>
      <c r="AM62" s="57"/>
      <c r="AN62" s="57"/>
      <c r="AO62" s="57"/>
      <c r="AP62" s="57"/>
      <c r="AQ62" s="58"/>
      <c r="AR62" s="56"/>
      <c r="AS62" s="57"/>
      <c r="AT62" s="57"/>
      <c r="AU62" s="57"/>
      <c r="AV62" s="57"/>
      <c r="AW62" s="57"/>
      <c r="AX62" s="58"/>
      <c r="AY62" s="56"/>
      <c r="AZ62" s="57"/>
      <c r="BA62" s="57"/>
      <c r="BB62" s="206"/>
      <c r="BC62" s="155"/>
      <c r="BD62" s="154"/>
      <c r="BE62" s="155"/>
      <c r="BF62" s="148"/>
      <c r="BG62" s="149"/>
      <c r="BH62" s="149"/>
      <c r="BI62" s="149"/>
      <c r="BJ62" s="150"/>
    </row>
    <row r="63" spans="2:62" ht="20.25" customHeight="1" x14ac:dyDescent="0.4">
      <c r="B63" s="241">
        <f>B61+1</f>
        <v>25</v>
      </c>
      <c r="C63" s="242"/>
      <c r="D63" s="244"/>
      <c r="E63" s="203"/>
      <c r="F63" s="245"/>
      <c r="G63" s="161"/>
      <c r="H63" s="163"/>
      <c r="I63" s="158"/>
      <c r="J63" s="211"/>
      <c r="K63" s="249"/>
      <c r="L63" s="162"/>
      <c r="M63" s="162"/>
      <c r="N63" s="163"/>
      <c r="O63" s="132"/>
      <c r="P63" s="133"/>
      <c r="Q63" s="133"/>
      <c r="R63" s="133"/>
      <c r="S63" s="134"/>
      <c r="T63" s="110" t="s">
        <v>94</v>
      </c>
      <c r="U63" s="4"/>
      <c r="V63" s="111"/>
      <c r="W63" s="53"/>
      <c r="X63" s="54"/>
      <c r="Y63" s="54"/>
      <c r="Z63" s="54"/>
      <c r="AA63" s="54"/>
      <c r="AB63" s="54"/>
      <c r="AC63" s="55"/>
      <c r="AD63" s="53"/>
      <c r="AE63" s="54"/>
      <c r="AF63" s="54"/>
      <c r="AG63" s="54"/>
      <c r="AH63" s="54"/>
      <c r="AI63" s="54"/>
      <c r="AJ63" s="55"/>
      <c r="AK63" s="53"/>
      <c r="AL63" s="54"/>
      <c r="AM63" s="54"/>
      <c r="AN63" s="54"/>
      <c r="AO63" s="54"/>
      <c r="AP63" s="54"/>
      <c r="AQ63" s="55"/>
      <c r="AR63" s="53"/>
      <c r="AS63" s="54"/>
      <c r="AT63" s="54"/>
      <c r="AU63" s="54"/>
      <c r="AV63" s="54"/>
      <c r="AW63" s="54"/>
      <c r="AX63" s="55"/>
      <c r="AY63" s="53"/>
      <c r="AZ63" s="54"/>
      <c r="BA63" s="106"/>
      <c r="BB63" s="233"/>
      <c r="BC63" s="234"/>
      <c r="BD63" s="170"/>
      <c r="BE63" s="171"/>
      <c r="BF63" s="145"/>
      <c r="BG63" s="146"/>
      <c r="BH63" s="146"/>
      <c r="BI63" s="146"/>
      <c r="BJ63" s="147"/>
    </row>
    <row r="64" spans="2:62" ht="20.25" customHeight="1" x14ac:dyDescent="0.4">
      <c r="B64" s="251"/>
      <c r="C64" s="242"/>
      <c r="D64" s="244"/>
      <c r="E64" s="203"/>
      <c r="F64" s="245"/>
      <c r="G64" s="164"/>
      <c r="H64" s="166"/>
      <c r="I64" s="159"/>
      <c r="J64" s="212"/>
      <c r="K64" s="253"/>
      <c r="L64" s="165"/>
      <c r="M64" s="165"/>
      <c r="N64" s="166"/>
      <c r="O64" s="132"/>
      <c r="P64" s="133"/>
      <c r="Q64" s="133"/>
      <c r="R64" s="133"/>
      <c r="S64" s="134"/>
      <c r="T64" s="107" t="s">
        <v>95</v>
      </c>
      <c r="U64" s="108"/>
      <c r="V64" s="109"/>
      <c r="W64" s="56"/>
      <c r="X64" s="57"/>
      <c r="Y64" s="57"/>
      <c r="Z64" s="57"/>
      <c r="AA64" s="57"/>
      <c r="AB64" s="57"/>
      <c r="AC64" s="58"/>
      <c r="AD64" s="56"/>
      <c r="AE64" s="57"/>
      <c r="AF64" s="57"/>
      <c r="AG64" s="57"/>
      <c r="AH64" s="57"/>
      <c r="AI64" s="57"/>
      <c r="AJ64" s="58"/>
      <c r="AK64" s="56"/>
      <c r="AL64" s="57"/>
      <c r="AM64" s="57"/>
      <c r="AN64" s="57"/>
      <c r="AO64" s="57"/>
      <c r="AP64" s="57"/>
      <c r="AQ64" s="58"/>
      <c r="AR64" s="56"/>
      <c r="AS64" s="57"/>
      <c r="AT64" s="57"/>
      <c r="AU64" s="57"/>
      <c r="AV64" s="57"/>
      <c r="AW64" s="57"/>
      <c r="AX64" s="58"/>
      <c r="AY64" s="56"/>
      <c r="AZ64" s="57"/>
      <c r="BA64" s="57"/>
      <c r="BB64" s="206"/>
      <c r="BC64" s="155"/>
      <c r="BD64" s="154"/>
      <c r="BE64" s="155"/>
      <c r="BF64" s="148"/>
      <c r="BG64" s="149"/>
      <c r="BH64" s="149"/>
      <c r="BI64" s="149"/>
      <c r="BJ64" s="150"/>
    </row>
    <row r="65" spans="2:62" ht="20.25" customHeight="1" x14ac:dyDescent="0.4">
      <c r="B65" s="241">
        <f>B63+1</f>
        <v>26</v>
      </c>
      <c r="C65" s="242"/>
      <c r="D65" s="244"/>
      <c r="E65" s="203"/>
      <c r="F65" s="245"/>
      <c r="G65" s="161"/>
      <c r="H65" s="163"/>
      <c r="I65" s="158"/>
      <c r="J65" s="211"/>
      <c r="K65" s="249"/>
      <c r="L65" s="162"/>
      <c r="M65" s="162"/>
      <c r="N65" s="163"/>
      <c r="O65" s="132"/>
      <c r="P65" s="133"/>
      <c r="Q65" s="133"/>
      <c r="R65" s="133"/>
      <c r="S65" s="134"/>
      <c r="T65" s="110" t="s">
        <v>94</v>
      </c>
      <c r="U65" s="4"/>
      <c r="V65" s="111"/>
      <c r="W65" s="53"/>
      <c r="X65" s="54"/>
      <c r="Y65" s="54"/>
      <c r="Z65" s="54"/>
      <c r="AA65" s="54"/>
      <c r="AB65" s="54"/>
      <c r="AC65" s="55"/>
      <c r="AD65" s="53"/>
      <c r="AE65" s="54"/>
      <c r="AF65" s="54"/>
      <c r="AG65" s="54"/>
      <c r="AH65" s="54"/>
      <c r="AI65" s="54"/>
      <c r="AJ65" s="55"/>
      <c r="AK65" s="53"/>
      <c r="AL65" s="54"/>
      <c r="AM65" s="54"/>
      <c r="AN65" s="54"/>
      <c r="AO65" s="54"/>
      <c r="AP65" s="54"/>
      <c r="AQ65" s="55"/>
      <c r="AR65" s="53"/>
      <c r="AS65" s="54"/>
      <c r="AT65" s="54"/>
      <c r="AU65" s="54"/>
      <c r="AV65" s="54"/>
      <c r="AW65" s="54"/>
      <c r="AX65" s="55"/>
      <c r="AY65" s="53"/>
      <c r="AZ65" s="54"/>
      <c r="BA65" s="106"/>
      <c r="BB65" s="233"/>
      <c r="BC65" s="234"/>
      <c r="BD65" s="170"/>
      <c r="BE65" s="171"/>
      <c r="BF65" s="145"/>
      <c r="BG65" s="146"/>
      <c r="BH65" s="146"/>
      <c r="BI65" s="146"/>
      <c r="BJ65" s="147"/>
    </row>
    <row r="66" spans="2:62" ht="20.25" customHeight="1" x14ac:dyDescent="0.4">
      <c r="B66" s="251"/>
      <c r="C66" s="242"/>
      <c r="D66" s="244"/>
      <c r="E66" s="203"/>
      <c r="F66" s="245"/>
      <c r="G66" s="164"/>
      <c r="H66" s="166"/>
      <c r="I66" s="159"/>
      <c r="J66" s="212"/>
      <c r="K66" s="253"/>
      <c r="L66" s="165"/>
      <c r="M66" s="165"/>
      <c r="N66" s="166"/>
      <c r="O66" s="132"/>
      <c r="P66" s="133"/>
      <c r="Q66" s="133"/>
      <c r="R66" s="133"/>
      <c r="S66" s="134"/>
      <c r="T66" s="107" t="s">
        <v>95</v>
      </c>
      <c r="U66" s="108"/>
      <c r="V66" s="109"/>
      <c r="W66" s="56"/>
      <c r="X66" s="57"/>
      <c r="Y66" s="57"/>
      <c r="Z66" s="57"/>
      <c r="AA66" s="57"/>
      <c r="AB66" s="57"/>
      <c r="AC66" s="58"/>
      <c r="AD66" s="56"/>
      <c r="AE66" s="57"/>
      <c r="AF66" s="57"/>
      <c r="AG66" s="57"/>
      <c r="AH66" s="57"/>
      <c r="AI66" s="57"/>
      <c r="AJ66" s="58"/>
      <c r="AK66" s="56"/>
      <c r="AL66" s="57"/>
      <c r="AM66" s="57"/>
      <c r="AN66" s="57"/>
      <c r="AO66" s="57"/>
      <c r="AP66" s="57"/>
      <c r="AQ66" s="58"/>
      <c r="AR66" s="56"/>
      <c r="AS66" s="57"/>
      <c r="AT66" s="57"/>
      <c r="AU66" s="57"/>
      <c r="AV66" s="57"/>
      <c r="AW66" s="57"/>
      <c r="AX66" s="58"/>
      <c r="AY66" s="56"/>
      <c r="AZ66" s="57"/>
      <c r="BA66" s="57"/>
      <c r="BB66" s="206"/>
      <c r="BC66" s="155"/>
      <c r="BD66" s="154"/>
      <c r="BE66" s="155"/>
      <c r="BF66" s="148"/>
      <c r="BG66" s="149"/>
      <c r="BH66" s="149"/>
      <c r="BI66" s="149"/>
      <c r="BJ66" s="150"/>
    </row>
    <row r="67" spans="2:62" ht="20.25" customHeight="1" x14ac:dyDescent="0.4">
      <c r="B67" s="241">
        <f>B65+1</f>
        <v>27</v>
      </c>
      <c r="C67" s="242"/>
      <c r="D67" s="244"/>
      <c r="E67" s="203"/>
      <c r="F67" s="245"/>
      <c r="G67" s="161"/>
      <c r="H67" s="163"/>
      <c r="I67" s="158"/>
      <c r="J67" s="211"/>
      <c r="K67" s="249"/>
      <c r="L67" s="162"/>
      <c r="M67" s="162"/>
      <c r="N67" s="163"/>
      <c r="O67" s="132"/>
      <c r="P67" s="133"/>
      <c r="Q67" s="133"/>
      <c r="R67" s="133"/>
      <c r="S67" s="134"/>
      <c r="T67" s="110" t="s">
        <v>94</v>
      </c>
      <c r="U67" s="4"/>
      <c r="V67" s="111"/>
      <c r="W67" s="53"/>
      <c r="X67" s="54"/>
      <c r="Y67" s="54"/>
      <c r="Z67" s="54"/>
      <c r="AA67" s="54"/>
      <c r="AB67" s="54"/>
      <c r="AC67" s="55"/>
      <c r="AD67" s="53"/>
      <c r="AE67" s="54"/>
      <c r="AF67" s="54"/>
      <c r="AG67" s="54"/>
      <c r="AH67" s="54"/>
      <c r="AI67" s="54"/>
      <c r="AJ67" s="55"/>
      <c r="AK67" s="53"/>
      <c r="AL67" s="54"/>
      <c r="AM67" s="54"/>
      <c r="AN67" s="54"/>
      <c r="AO67" s="54"/>
      <c r="AP67" s="54"/>
      <c r="AQ67" s="55"/>
      <c r="AR67" s="53"/>
      <c r="AS67" s="54"/>
      <c r="AT67" s="54"/>
      <c r="AU67" s="54"/>
      <c r="AV67" s="54"/>
      <c r="AW67" s="54"/>
      <c r="AX67" s="55"/>
      <c r="AY67" s="53"/>
      <c r="AZ67" s="54"/>
      <c r="BA67" s="106"/>
      <c r="BB67" s="233"/>
      <c r="BC67" s="234"/>
      <c r="BD67" s="170"/>
      <c r="BE67" s="171"/>
      <c r="BF67" s="145"/>
      <c r="BG67" s="146"/>
      <c r="BH67" s="146"/>
      <c r="BI67" s="146"/>
      <c r="BJ67" s="147"/>
    </row>
    <row r="68" spans="2:62" ht="20.25" customHeight="1" x14ac:dyDescent="0.4">
      <c r="B68" s="251"/>
      <c r="C68" s="242"/>
      <c r="D68" s="244"/>
      <c r="E68" s="203"/>
      <c r="F68" s="245"/>
      <c r="G68" s="164"/>
      <c r="H68" s="166"/>
      <c r="I68" s="159"/>
      <c r="J68" s="212"/>
      <c r="K68" s="253"/>
      <c r="L68" s="165"/>
      <c r="M68" s="165"/>
      <c r="N68" s="166"/>
      <c r="O68" s="132"/>
      <c r="P68" s="133"/>
      <c r="Q68" s="133"/>
      <c r="R68" s="133"/>
      <c r="S68" s="134"/>
      <c r="T68" s="107" t="s">
        <v>95</v>
      </c>
      <c r="U68" s="108"/>
      <c r="V68" s="109"/>
      <c r="W68" s="56"/>
      <c r="X68" s="57"/>
      <c r="Y68" s="57"/>
      <c r="Z68" s="57"/>
      <c r="AA68" s="57"/>
      <c r="AB68" s="57"/>
      <c r="AC68" s="58"/>
      <c r="AD68" s="56"/>
      <c r="AE68" s="57"/>
      <c r="AF68" s="57"/>
      <c r="AG68" s="57"/>
      <c r="AH68" s="57"/>
      <c r="AI68" s="57"/>
      <c r="AJ68" s="58"/>
      <c r="AK68" s="56"/>
      <c r="AL68" s="57"/>
      <c r="AM68" s="57"/>
      <c r="AN68" s="57"/>
      <c r="AO68" s="57"/>
      <c r="AP68" s="57"/>
      <c r="AQ68" s="58"/>
      <c r="AR68" s="56"/>
      <c r="AS68" s="57"/>
      <c r="AT68" s="57"/>
      <c r="AU68" s="57"/>
      <c r="AV68" s="57"/>
      <c r="AW68" s="57"/>
      <c r="AX68" s="58"/>
      <c r="AY68" s="56"/>
      <c r="AZ68" s="57"/>
      <c r="BA68" s="57"/>
      <c r="BB68" s="206"/>
      <c r="BC68" s="155"/>
      <c r="BD68" s="154"/>
      <c r="BE68" s="155"/>
      <c r="BF68" s="148"/>
      <c r="BG68" s="149"/>
      <c r="BH68" s="149"/>
      <c r="BI68" s="149"/>
      <c r="BJ68" s="150"/>
    </row>
    <row r="69" spans="2:62" ht="20.25" customHeight="1" x14ac:dyDescent="0.4">
      <c r="B69" s="241">
        <f>B67+1</f>
        <v>28</v>
      </c>
      <c r="C69" s="242"/>
      <c r="D69" s="244"/>
      <c r="E69" s="203"/>
      <c r="F69" s="245"/>
      <c r="G69" s="161"/>
      <c r="H69" s="163"/>
      <c r="I69" s="158"/>
      <c r="J69" s="211"/>
      <c r="K69" s="249"/>
      <c r="L69" s="162"/>
      <c r="M69" s="162"/>
      <c r="N69" s="163"/>
      <c r="O69" s="132"/>
      <c r="P69" s="133"/>
      <c r="Q69" s="133"/>
      <c r="R69" s="133"/>
      <c r="S69" s="134"/>
      <c r="T69" s="110" t="s">
        <v>94</v>
      </c>
      <c r="U69" s="4"/>
      <c r="V69" s="111"/>
      <c r="W69" s="53"/>
      <c r="X69" s="54"/>
      <c r="Y69" s="54"/>
      <c r="Z69" s="54"/>
      <c r="AA69" s="54"/>
      <c r="AB69" s="54"/>
      <c r="AC69" s="55"/>
      <c r="AD69" s="53"/>
      <c r="AE69" s="54"/>
      <c r="AF69" s="54"/>
      <c r="AG69" s="54"/>
      <c r="AH69" s="54"/>
      <c r="AI69" s="54"/>
      <c r="AJ69" s="55"/>
      <c r="AK69" s="53"/>
      <c r="AL69" s="54"/>
      <c r="AM69" s="54"/>
      <c r="AN69" s="54"/>
      <c r="AO69" s="54"/>
      <c r="AP69" s="54"/>
      <c r="AQ69" s="55"/>
      <c r="AR69" s="53"/>
      <c r="AS69" s="54"/>
      <c r="AT69" s="54"/>
      <c r="AU69" s="54"/>
      <c r="AV69" s="54"/>
      <c r="AW69" s="54"/>
      <c r="AX69" s="55"/>
      <c r="AY69" s="53"/>
      <c r="AZ69" s="54"/>
      <c r="BA69" s="106"/>
      <c r="BB69" s="233"/>
      <c r="BC69" s="234"/>
      <c r="BD69" s="170"/>
      <c r="BE69" s="171"/>
      <c r="BF69" s="145"/>
      <c r="BG69" s="146"/>
      <c r="BH69" s="146"/>
      <c r="BI69" s="146"/>
      <c r="BJ69" s="147"/>
    </row>
    <row r="70" spans="2:62" ht="20.25" customHeight="1" x14ac:dyDescent="0.4">
      <c r="B70" s="251"/>
      <c r="C70" s="242"/>
      <c r="D70" s="244"/>
      <c r="E70" s="203"/>
      <c r="F70" s="245"/>
      <c r="G70" s="164"/>
      <c r="H70" s="166"/>
      <c r="I70" s="159"/>
      <c r="J70" s="212"/>
      <c r="K70" s="253"/>
      <c r="L70" s="165"/>
      <c r="M70" s="165"/>
      <c r="N70" s="166"/>
      <c r="O70" s="132"/>
      <c r="P70" s="133"/>
      <c r="Q70" s="133"/>
      <c r="R70" s="133"/>
      <c r="S70" s="134"/>
      <c r="T70" s="107" t="s">
        <v>95</v>
      </c>
      <c r="U70" s="108"/>
      <c r="V70" s="109"/>
      <c r="W70" s="56"/>
      <c r="X70" s="57"/>
      <c r="Y70" s="57"/>
      <c r="Z70" s="57"/>
      <c r="AA70" s="57"/>
      <c r="AB70" s="57"/>
      <c r="AC70" s="58"/>
      <c r="AD70" s="56"/>
      <c r="AE70" s="57"/>
      <c r="AF70" s="57"/>
      <c r="AG70" s="57"/>
      <c r="AH70" s="57"/>
      <c r="AI70" s="57"/>
      <c r="AJ70" s="58"/>
      <c r="AK70" s="56"/>
      <c r="AL70" s="57"/>
      <c r="AM70" s="57"/>
      <c r="AN70" s="57"/>
      <c r="AO70" s="57"/>
      <c r="AP70" s="57"/>
      <c r="AQ70" s="58"/>
      <c r="AR70" s="56"/>
      <c r="AS70" s="57"/>
      <c r="AT70" s="57"/>
      <c r="AU70" s="57"/>
      <c r="AV70" s="57"/>
      <c r="AW70" s="57"/>
      <c r="AX70" s="58"/>
      <c r="AY70" s="56"/>
      <c r="AZ70" s="57"/>
      <c r="BA70" s="57"/>
      <c r="BB70" s="206"/>
      <c r="BC70" s="155"/>
      <c r="BD70" s="154"/>
      <c r="BE70" s="155"/>
      <c r="BF70" s="148"/>
      <c r="BG70" s="149"/>
      <c r="BH70" s="149"/>
      <c r="BI70" s="149"/>
      <c r="BJ70" s="150"/>
    </row>
    <row r="71" spans="2:62" ht="20.25" customHeight="1" x14ac:dyDescent="0.4">
      <c r="B71" s="241">
        <f>B69+1</f>
        <v>29</v>
      </c>
      <c r="C71" s="242"/>
      <c r="D71" s="244"/>
      <c r="E71" s="203"/>
      <c r="F71" s="245"/>
      <c r="G71" s="161"/>
      <c r="H71" s="163"/>
      <c r="I71" s="158"/>
      <c r="J71" s="211"/>
      <c r="K71" s="249"/>
      <c r="L71" s="162"/>
      <c r="M71" s="162"/>
      <c r="N71" s="163"/>
      <c r="O71" s="132"/>
      <c r="P71" s="133"/>
      <c r="Q71" s="133"/>
      <c r="R71" s="133"/>
      <c r="S71" s="134"/>
      <c r="T71" s="110" t="s">
        <v>94</v>
      </c>
      <c r="U71" s="4"/>
      <c r="V71" s="111"/>
      <c r="W71" s="53"/>
      <c r="X71" s="54"/>
      <c r="Y71" s="54"/>
      <c r="Z71" s="54"/>
      <c r="AA71" s="54"/>
      <c r="AB71" s="54"/>
      <c r="AC71" s="55"/>
      <c r="AD71" s="53"/>
      <c r="AE71" s="54"/>
      <c r="AF71" s="54"/>
      <c r="AG71" s="54"/>
      <c r="AH71" s="54"/>
      <c r="AI71" s="54"/>
      <c r="AJ71" s="55"/>
      <c r="AK71" s="53"/>
      <c r="AL71" s="54"/>
      <c r="AM71" s="54"/>
      <c r="AN71" s="54"/>
      <c r="AO71" s="54"/>
      <c r="AP71" s="54"/>
      <c r="AQ71" s="55"/>
      <c r="AR71" s="53"/>
      <c r="AS71" s="54"/>
      <c r="AT71" s="54"/>
      <c r="AU71" s="54"/>
      <c r="AV71" s="54"/>
      <c r="AW71" s="54"/>
      <c r="AX71" s="55"/>
      <c r="AY71" s="53"/>
      <c r="AZ71" s="54"/>
      <c r="BA71" s="106"/>
      <c r="BB71" s="233"/>
      <c r="BC71" s="234"/>
      <c r="BD71" s="170"/>
      <c r="BE71" s="171"/>
      <c r="BF71" s="145"/>
      <c r="BG71" s="146"/>
      <c r="BH71" s="146"/>
      <c r="BI71" s="146"/>
      <c r="BJ71" s="147"/>
    </row>
    <row r="72" spans="2:62" ht="20.25" customHeight="1" x14ac:dyDescent="0.4">
      <c r="B72" s="251"/>
      <c r="C72" s="242"/>
      <c r="D72" s="244"/>
      <c r="E72" s="203"/>
      <c r="F72" s="245"/>
      <c r="G72" s="167"/>
      <c r="H72" s="169"/>
      <c r="I72" s="160"/>
      <c r="J72" s="215"/>
      <c r="K72" s="252"/>
      <c r="L72" s="168"/>
      <c r="M72" s="168"/>
      <c r="N72" s="169"/>
      <c r="O72" s="132"/>
      <c r="P72" s="133"/>
      <c r="Q72" s="133"/>
      <c r="R72" s="133"/>
      <c r="S72" s="134"/>
      <c r="T72" s="107" t="s">
        <v>95</v>
      </c>
      <c r="U72" s="108"/>
      <c r="V72" s="109"/>
      <c r="W72" s="56"/>
      <c r="X72" s="57"/>
      <c r="Y72" s="57"/>
      <c r="Z72" s="57"/>
      <c r="AA72" s="57"/>
      <c r="AB72" s="57"/>
      <c r="AC72" s="58"/>
      <c r="AD72" s="56"/>
      <c r="AE72" s="57"/>
      <c r="AF72" s="57"/>
      <c r="AG72" s="57"/>
      <c r="AH72" s="57"/>
      <c r="AI72" s="57"/>
      <c r="AJ72" s="58"/>
      <c r="AK72" s="56"/>
      <c r="AL72" s="57"/>
      <c r="AM72" s="57"/>
      <c r="AN72" s="57"/>
      <c r="AO72" s="57"/>
      <c r="AP72" s="57"/>
      <c r="AQ72" s="58"/>
      <c r="AR72" s="56"/>
      <c r="AS72" s="57"/>
      <c r="AT72" s="57"/>
      <c r="AU72" s="57"/>
      <c r="AV72" s="57"/>
      <c r="AW72" s="57"/>
      <c r="AX72" s="58"/>
      <c r="AY72" s="56"/>
      <c r="AZ72" s="57"/>
      <c r="BA72" s="57"/>
      <c r="BB72" s="207"/>
      <c r="BC72" s="157"/>
      <c r="BD72" s="156"/>
      <c r="BE72" s="157"/>
      <c r="BF72" s="151"/>
      <c r="BG72" s="152"/>
      <c r="BH72" s="152"/>
      <c r="BI72" s="152"/>
      <c r="BJ72" s="153"/>
    </row>
    <row r="73" spans="2:62" ht="20.25" customHeight="1" x14ac:dyDescent="0.4">
      <c r="B73" s="241">
        <f>B71+1</f>
        <v>30</v>
      </c>
      <c r="C73" s="242"/>
      <c r="D73" s="244"/>
      <c r="E73" s="203"/>
      <c r="F73" s="245"/>
      <c r="G73" s="161"/>
      <c r="H73" s="163"/>
      <c r="I73" s="158"/>
      <c r="J73" s="211"/>
      <c r="K73" s="249"/>
      <c r="L73" s="162"/>
      <c r="M73" s="162"/>
      <c r="N73" s="163"/>
      <c r="O73" s="132"/>
      <c r="P73" s="133"/>
      <c r="Q73" s="133"/>
      <c r="R73" s="133"/>
      <c r="S73" s="134"/>
      <c r="T73" s="103" t="s">
        <v>94</v>
      </c>
      <c r="U73" s="104"/>
      <c r="V73" s="105"/>
      <c r="W73" s="53"/>
      <c r="X73" s="54"/>
      <c r="Y73" s="54"/>
      <c r="Z73" s="54"/>
      <c r="AA73" s="54"/>
      <c r="AB73" s="54"/>
      <c r="AC73" s="55"/>
      <c r="AD73" s="53"/>
      <c r="AE73" s="54"/>
      <c r="AF73" s="54"/>
      <c r="AG73" s="54"/>
      <c r="AH73" s="54"/>
      <c r="AI73" s="54"/>
      <c r="AJ73" s="55"/>
      <c r="AK73" s="53"/>
      <c r="AL73" s="54"/>
      <c r="AM73" s="54"/>
      <c r="AN73" s="54"/>
      <c r="AO73" s="54"/>
      <c r="AP73" s="54"/>
      <c r="AQ73" s="55"/>
      <c r="AR73" s="53"/>
      <c r="AS73" s="54"/>
      <c r="AT73" s="54"/>
      <c r="AU73" s="54"/>
      <c r="AV73" s="54"/>
      <c r="AW73" s="54"/>
      <c r="AX73" s="55"/>
      <c r="AY73" s="53"/>
      <c r="AZ73" s="54"/>
      <c r="BA73" s="106"/>
      <c r="BB73" s="233"/>
      <c r="BC73" s="234"/>
      <c r="BD73" s="170"/>
      <c r="BE73" s="171"/>
      <c r="BF73" s="145"/>
      <c r="BG73" s="146"/>
      <c r="BH73" s="146"/>
      <c r="BI73" s="146"/>
      <c r="BJ73" s="147"/>
    </row>
    <row r="74" spans="2:62" ht="20.25" customHeight="1" thickBot="1" x14ac:dyDescent="0.45">
      <c r="B74" s="178"/>
      <c r="C74" s="243"/>
      <c r="D74" s="246"/>
      <c r="E74" s="247"/>
      <c r="F74" s="248"/>
      <c r="G74" s="208"/>
      <c r="H74" s="210"/>
      <c r="I74" s="213"/>
      <c r="J74" s="214"/>
      <c r="K74" s="250"/>
      <c r="L74" s="209"/>
      <c r="M74" s="209"/>
      <c r="N74" s="210"/>
      <c r="O74" s="135"/>
      <c r="P74" s="136"/>
      <c r="Q74" s="136"/>
      <c r="R74" s="136"/>
      <c r="S74" s="137"/>
      <c r="T74" s="112" t="s">
        <v>95</v>
      </c>
      <c r="U74" s="113"/>
      <c r="V74" s="114"/>
      <c r="W74" s="115"/>
      <c r="X74" s="116"/>
      <c r="Y74" s="116"/>
      <c r="Z74" s="116"/>
      <c r="AA74" s="116"/>
      <c r="AB74" s="116"/>
      <c r="AC74" s="117"/>
      <c r="AD74" s="115"/>
      <c r="AE74" s="116"/>
      <c r="AF74" s="116"/>
      <c r="AG74" s="116"/>
      <c r="AH74" s="116"/>
      <c r="AI74" s="116"/>
      <c r="AJ74" s="117"/>
      <c r="AK74" s="115"/>
      <c r="AL74" s="116"/>
      <c r="AM74" s="116"/>
      <c r="AN74" s="116"/>
      <c r="AO74" s="116"/>
      <c r="AP74" s="116"/>
      <c r="AQ74" s="117"/>
      <c r="AR74" s="115"/>
      <c r="AS74" s="116"/>
      <c r="AT74" s="116"/>
      <c r="AU74" s="116"/>
      <c r="AV74" s="116"/>
      <c r="AW74" s="116"/>
      <c r="AX74" s="117"/>
      <c r="AY74" s="115"/>
      <c r="AZ74" s="116"/>
      <c r="BA74" s="116"/>
      <c r="BB74" s="238"/>
      <c r="BC74" s="239"/>
      <c r="BD74" s="240"/>
      <c r="BE74" s="239"/>
      <c r="BF74" s="235"/>
      <c r="BG74" s="236"/>
      <c r="BH74" s="236"/>
      <c r="BI74" s="236"/>
      <c r="BJ74" s="237"/>
    </row>
    <row r="75" spans="2:62" ht="20.25" customHeight="1" x14ac:dyDescent="0.4">
      <c r="B75" s="82"/>
      <c r="C75" s="82"/>
      <c r="D75" s="82"/>
      <c r="E75" s="82"/>
      <c r="F75" s="82"/>
      <c r="G75" s="83"/>
      <c r="H75" s="83"/>
      <c r="I75" s="84"/>
      <c r="J75" s="84"/>
      <c r="K75" s="83"/>
      <c r="L75" s="83"/>
      <c r="M75" s="83"/>
      <c r="N75" s="83"/>
      <c r="O75" s="85"/>
      <c r="P75" s="85"/>
      <c r="Q75" s="85"/>
      <c r="R75" s="86"/>
      <c r="S75" s="86"/>
      <c r="T75" s="86"/>
      <c r="U75" s="87"/>
      <c r="V75" s="88"/>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90"/>
      <c r="BE75" s="90"/>
      <c r="BF75" s="85"/>
      <c r="BG75" s="85"/>
      <c r="BH75" s="85"/>
      <c r="BI75" s="85"/>
      <c r="BJ75" s="85"/>
    </row>
    <row r="76" spans="2:62" ht="24.95" customHeight="1" x14ac:dyDescent="0.4"/>
    <row r="77" spans="2:62" ht="24.95" customHeight="1" x14ac:dyDescent="0.4">
      <c r="B77" s="15" t="s">
        <v>34</v>
      </c>
      <c r="C77" s="15"/>
      <c r="D77" s="15"/>
      <c r="E77" s="15"/>
      <c r="F77" s="15"/>
      <c r="G77" s="15"/>
      <c r="H77" s="15"/>
      <c r="I77" s="15"/>
      <c r="J77" s="15"/>
    </row>
    <row r="78" spans="2:62" ht="24.95" customHeight="1" x14ac:dyDescent="0.4">
      <c r="B78" s="15" t="s">
        <v>35</v>
      </c>
      <c r="C78" s="15"/>
      <c r="D78" s="15"/>
      <c r="E78" s="15"/>
      <c r="F78" s="15"/>
      <c r="G78" s="15"/>
      <c r="H78" s="15"/>
      <c r="I78" s="15"/>
      <c r="J78" s="15"/>
    </row>
    <row r="79" spans="2:62" ht="24.95" customHeight="1" x14ac:dyDescent="0.4">
      <c r="B79" s="15" t="s">
        <v>36</v>
      </c>
      <c r="C79" s="15"/>
      <c r="D79" s="15"/>
      <c r="E79" s="15"/>
      <c r="F79" s="15"/>
      <c r="G79" s="15"/>
      <c r="H79" s="15"/>
      <c r="I79" s="15"/>
      <c r="J79" s="15"/>
    </row>
    <row r="80" spans="2:62" ht="24.95" customHeight="1" x14ac:dyDescent="0.4">
      <c r="B80" s="15" t="s">
        <v>37</v>
      </c>
      <c r="C80" s="15"/>
      <c r="D80" s="15"/>
      <c r="E80" s="15"/>
      <c r="F80" s="15"/>
      <c r="G80" s="15"/>
      <c r="H80" s="15"/>
      <c r="I80" s="15"/>
      <c r="J80" s="15"/>
    </row>
    <row r="81" spans="2:10" ht="24.95" customHeight="1" x14ac:dyDescent="0.4">
      <c r="B81" s="15" t="s">
        <v>96</v>
      </c>
      <c r="C81" s="15"/>
      <c r="D81" s="15"/>
      <c r="E81" s="15"/>
      <c r="F81" s="15"/>
      <c r="G81" s="15"/>
      <c r="H81" s="15"/>
      <c r="I81" s="15"/>
      <c r="J81" s="15"/>
    </row>
    <row r="82" spans="2:10" ht="24.95" customHeight="1" x14ac:dyDescent="0.4">
      <c r="B82" s="15" t="s">
        <v>97</v>
      </c>
      <c r="C82" s="15"/>
      <c r="D82" s="15"/>
      <c r="E82" s="15"/>
      <c r="F82" s="15"/>
      <c r="G82" s="15"/>
      <c r="H82" s="15"/>
      <c r="I82" s="15"/>
      <c r="J82" s="15"/>
    </row>
    <row r="83" spans="2:10" ht="24.95" customHeight="1" x14ac:dyDescent="0.4">
      <c r="B83" s="15" t="s">
        <v>98</v>
      </c>
      <c r="C83" s="15"/>
      <c r="D83" s="15"/>
      <c r="E83" s="15"/>
      <c r="F83" s="15"/>
      <c r="G83" s="15"/>
      <c r="H83" s="15"/>
      <c r="I83" s="15"/>
      <c r="J83" s="15"/>
    </row>
    <row r="84" spans="2:10" ht="24.95" customHeight="1" x14ac:dyDescent="0.4">
      <c r="B84" s="15" t="s">
        <v>99</v>
      </c>
      <c r="C84" s="15"/>
      <c r="D84" s="15"/>
      <c r="E84" s="15"/>
      <c r="F84" s="15"/>
      <c r="G84" s="15"/>
      <c r="H84" s="15"/>
      <c r="I84" s="15"/>
      <c r="J84" s="15"/>
    </row>
    <row r="85" spans="2:10" ht="24.95" customHeight="1" x14ac:dyDescent="0.4">
      <c r="B85" s="15" t="s">
        <v>100</v>
      </c>
      <c r="C85" s="15"/>
      <c r="D85" s="15"/>
      <c r="E85" s="15"/>
      <c r="F85" s="15"/>
      <c r="G85" s="15"/>
      <c r="H85" s="15"/>
      <c r="I85" s="15"/>
      <c r="J85" s="15"/>
    </row>
    <row r="86" spans="2:10" ht="24.95" customHeight="1" x14ac:dyDescent="0.4">
      <c r="B86" s="15" t="s">
        <v>101</v>
      </c>
      <c r="C86" s="15"/>
      <c r="D86" s="15"/>
      <c r="E86" s="15"/>
      <c r="F86" s="15"/>
      <c r="G86" s="15"/>
      <c r="H86" s="15"/>
      <c r="I86" s="15"/>
      <c r="J86" s="15"/>
    </row>
    <row r="87" spans="2:10" ht="24.95" customHeight="1" x14ac:dyDescent="0.4">
      <c r="B87" s="15" t="s">
        <v>102</v>
      </c>
      <c r="C87" s="15"/>
      <c r="D87" s="15"/>
      <c r="E87" s="15"/>
      <c r="F87" s="15"/>
      <c r="G87" s="15"/>
      <c r="H87" s="15"/>
      <c r="I87" s="15"/>
      <c r="J87" s="15"/>
    </row>
    <row r="88" spans="2:10" ht="24.95" customHeight="1" x14ac:dyDescent="0.4">
      <c r="B88" s="15" t="s">
        <v>103</v>
      </c>
      <c r="C88" s="15"/>
      <c r="D88" s="15"/>
      <c r="E88" s="15"/>
      <c r="F88" s="15"/>
      <c r="G88" s="15"/>
      <c r="H88" s="15"/>
      <c r="I88" s="15"/>
      <c r="J88" s="15"/>
    </row>
    <row r="89" spans="2:10" ht="24.95" customHeight="1" x14ac:dyDescent="0.4">
      <c r="B89" s="15" t="s">
        <v>104</v>
      </c>
      <c r="C89" s="15"/>
      <c r="D89" s="15"/>
      <c r="E89" s="15"/>
      <c r="F89" s="15"/>
      <c r="G89" s="15"/>
      <c r="H89" s="15"/>
      <c r="I89" s="15"/>
      <c r="J89" s="15"/>
    </row>
    <row r="90" spans="2:10" ht="24.95" customHeight="1" x14ac:dyDescent="0.4">
      <c r="B90" s="15" t="s">
        <v>112</v>
      </c>
      <c r="C90" s="15"/>
      <c r="D90" s="15"/>
      <c r="E90" s="15"/>
      <c r="F90" s="15"/>
      <c r="G90" s="15"/>
      <c r="H90" s="15"/>
      <c r="I90" s="15"/>
      <c r="J90" s="15"/>
    </row>
    <row r="91" spans="2:10" ht="24.95" customHeight="1" x14ac:dyDescent="0.4">
      <c r="B91" s="15" t="s">
        <v>105</v>
      </c>
      <c r="C91" s="15"/>
      <c r="D91" s="15"/>
      <c r="E91" s="15"/>
      <c r="F91" s="15"/>
      <c r="G91" s="15"/>
      <c r="H91" s="15"/>
      <c r="I91" s="15"/>
      <c r="J91" s="15"/>
    </row>
    <row r="92" spans="2:10" ht="24.95" customHeight="1" x14ac:dyDescent="0.4">
      <c r="B92" s="15" t="s">
        <v>113</v>
      </c>
      <c r="C92" s="15"/>
      <c r="D92" s="15"/>
      <c r="E92" s="15"/>
      <c r="F92" s="15"/>
      <c r="G92" s="15"/>
      <c r="H92" s="15"/>
      <c r="I92" s="15"/>
      <c r="J92" s="15"/>
    </row>
    <row r="93" spans="2:10" ht="24.95" customHeight="1" x14ac:dyDescent="0.4">
      <c r="B93" s="15"/>
      <c r="C93" s="15"/>
      <c r="D93" s="15"/>
      <c r="E93" s="15"/>
      <c r="F93" s="15"/>
      <c r="G93" s="15"/>
      <c r="H93" s="15"/>
      <c r="I93" s="15"/>
      <c r="J93" s="15"/>
    </row>
    <row r="94" spans="2:10" ht="24.95" customHeight="1" x14ac:dyDescent="0.4">
      <c r="B94" s="15"/>
      <c r="C94" s="13" t="s">
        <v>5</v>
      </c>
      <c r="D94" s="131" t="s">
        <v>6</v>
      </c>
      <c r="E94" s="131"/>
      <c r="F94" s="131"/>
      <c r="G94" s="131"/>
      <c r="H94" s="131"/>
      <c r="I94" s="15"/>
      <c r="J94" s="15"/>
    </row>
    <row r="95" spans="2:10" ht="24.95" customHeight="1" x14ac:dyDescent="0.4">
      <c r="B95" s="15"/>
      <c r="C95" s="14" t="s">
        <v>1</v>
      </c>
      <c r="D95" s="131" t="s">
        <v>19</v>
      </c>
      <c r="E95" s="131"/>
      <c r="F95" s="131"/>
      <c r="G95" s="131"/>
      <c r="H95" s="131"/>
      <c r="I95" s="15"/>
      <c r="J95" s="15"/>
    </row>
    <row r="96" spans="2:10" ht="24.95" customHeight="1" x14ac:dyDescent="0.4">
      <c r="B96" s="15"/>
      <c r="C96" s="14" t="s">
        <v>2</v>
      </c>
      <c r="D96" s="131" t="s">
        <v>20</v>
      </c>
      <c r="E96" s="131"/>
      <c r="F96" s="131"/>
      <c r="G96" s="131"/>
      <c r="H96" s="131"/>
      <c r="I96" s="15"/>
      <c r="J96" s="15"/>
    </row>
    <row r="97" spans="1:59" ht="24.95" customHeight="1" x14ac:dyDescent="0.4">
      <c r="B97" s="15"/>
      <c r="C97" s="14" t="s">
        <v>3</v>
      </c>
      <c r="D97" s="131" t="s">
        <v>21</v>
      </c>
      <c r="E97" s="131"/>
      <c r="F97" s="131"/>
      <c r="G97" s="131"/>
      <c r="H97" s="131"/>
      <c r="I97" s="15"/>
      <c r="J97" s="15"/>
    </row>
    <row r="98" spans="1:59" ht="24.95" customHeight="1" x14ac:dyDescent="0.4">
      <c r="B98" s="15"/>
      <c r="C98" s="14" t="s">
        <v>4</v>
      </c>
      <c r="D98" s="131" t="s">
        <v>22</v>
      </c>
      <c r="E98" s="131"/>
      <c r="F98" s="131"/>
      <c r="G98" s="131"/>
      <c r="H98" s="131"/>
      <c r="I98" s="15"/>
      <c r="J98" s="15"/>
    </row>
    <row r="99" spans="1:59" ht="24.95" customHeight="1" x14ac:dyDescent="0.4">
      <c r="B99" s="15"/>
      <c r="C99" s="15"/>
      <c r="D99" s="15"/>
      <c r="E99" s="15"/>
      <c r="F99" s="15"/>
      <c r="G99" s="15"/>
      <c r="H99" s="15"/>
      <c r="I99" s="15"/>
      <c r="J99" s="15"/>
    </row>
    <row r="100" spans="1:59" ht="24.95" customHeight="1" x14ac:dyDescent="0.4">
      <c r="B100" s="15"/>
      <c r="C100" s="15" t="s">
        <v>38</v>
      </c>
      <c r="D100" s="15"/>
      <c r="E100" s="15"/>
      <c r="F100" s="15"/>
      <c r="G100" s="15"/>
      <c r="H100" s="15"/>
      <c r="I100" s="15"/>
      <c r="J100" s="15"/>
    </row>
    <row r="101" spans="1:59" ht="24.95" customHeight="1" x14ac:dyDescent="0.4">
      <c r="B101" s="15"/>
      <c r="C101" s="15" t="s">
        <v>42</v>
      </c>
      <c r="D101" s="15"/>
      <c r="E101" s="15"/>
      <c r="F101" s="15"/>
      <c r="G101" s="15"/>
      <c r="H101" s="15"/>
      <c r="I101" s="15"/>
      <c r="J101" s="15"/>
    </row>
    <row r="102" spans="1:59" ht="24.95" customHeight="1" x14ac:dyDescent="0.4">
      <c r="A102" s="51"/>
      <c r="B102" s="60"/>
      <c r="C102" s="60" t="s">
        <v>39</v>
      </c>
      <c r="D102" s="60"/>
      <c r="E102" s="60"/>
      <c r="F102" s="60"/>
      <c r="G102" s="62"/>
      <c r="H102" s="62"/>
      <c r="I102" s="62"/>
      <c r="J102" s="6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2"/>
      <c r="AY102" s="92"/>
      <c r="AZ102" s="93"/>
      <c r="BA102" s="93"/>
      <c r="BB102" s="93"/>
      <c r="BC102" s="93"/>
      <c r="BD102" s="93"/>
      <c r="BE102" s="93"/>
      <c r="BF102" s="93"/>
      <c r="BG102" s="93"/>
    </row>
    <row r="103" spans="1:59" ht="24.95" customHeight="1" x14ac:dyDescent="0.4">
      <c r="A103" s="51"/>
      <c r="B103" s="60"/>
      <c r="C103" s="60"/>
      <c r="D103" s="60"/>
      <c r="E103" s="60"/>
      <c r="F103" s="60"/>
      <c r="G103" s="62"/>
      <c r="H103" s="62"/>
      <c r="I103" s="62"/>
      <c r="J103" s="6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3"/>
      <c r="BA103" s="93"/>
      <c r="BB103" s="93"/>
      <c r="BC103" s="93"/>
      <c r="BD103" s="93"/>
      <c r="BE103" s="93"/>
      <c r="BF103" s="93"/>
      <c r="BG103" s="93"/>
    </row>
    <row r="104" spans="1:59" ht="24.95" customHeight="1" x14ac:dyDescent="0.4">
      <c r="A104" s="51"/>
      <c r="B104" s="60" t="s">
        <v>114</v>
      </c>
      <c r="C104" s="60"/>
      <c r="D104" s="60"/>
      <c r="E104" s="60"/>
      <c r="F104" s="60"/>
      <c r="G104" s="61"/>
      <c r="H104" s="61"/>
      <c r="I104" s="61"/>
      <c r="J104" s="61"/>
      <c r="K104" s="52"/>
      <c r="L104" s="52"/>
      <c r="M104" s="51"/>
      <c r="N104" s="51"/>
      <c r="O104" s="51"/>
      <c r="P104" s="51"/>
      <c r="Q104" s="51"/>
      <c r="R104" s="51"/>
    </row>
    <row r="105" spans="1:59" ht="24.95" customHeight="1" x14ac:dyDescent="0.4">
      <c r="A105" s="51"/>
      <c r="B105" s="60" t="s">
        <v>106</v>
      </c>
      <c r="C105" s="60"/>
      <c r="D105" s="60"/>
      <c r="E105" s="60"/>
      <c r="F105" s="60"/>
      <c r="G105" s="61"/>
      <c r="H105" s="61"/>
      <c r="I105" s="61"/>
      <c r="J105" s="61"/>
      <c r="K105" s="52"/>
      <c r="L105" s="52"/>
      <c r="M105" s="51"/>
      <c r="N105" s="51"/>
      <c r="O105" s="51"/>
      <c r="P105" s="51"/>
      <c r="Q105" s="51"/>
      <c r="R105" s="51"/>
    </row>
    <row r="106" spans="1:59" ht="24.95" customHeight="1" x14ac:dyDescent="0.4">
      <c r="B106" s="15" t="s">
        <v>107</v>
      </c>
      <c r="C106" s="15"/>
      <c r="D106" s="15"/>
      <c r="E106" s="15"/>
      <c r="F106" s="15"/>
      <c r="G106" s="16"/>
      <c r="H106" s="16"/>
      <c r="I106" s="16"/>
      <c r="J106" s="16"/>
    </row>
    <row r="107" spans="1:59" ht="24.95" customHeight="1" x14ac:dyDescent="0.4">
      <c r="B107" s="15" t="s">
        <v>108</v>
      </c>
      <c r="C107" s="15"/>
      <c r="D107" s="15"/>
      <c r="E107" s="15"/>
      <c r="F107" s="15"/>
      <c r="G107" s="16"/>
      <c r="H107" s="16"/>
      <c r="I107" s="16"/>
      <c r="J107" s="16"/>
    </row>
    <row r="108" spans="1:59" ht="24.95" customHeight="1" x14ac:dyDescent="0.4">
      <c r="B108" s="15" t="s">
        <v>109</v>
      </c>
      <c r="C108" s="15"/>
      <c r="D108" s="15"/>
      <c r="E108" s="15"/>
      <c r="F108" s="15"/>
      <c r="G108" s="16"/>
      <c r="H108" s="16"/>
      <c r="I108" s="16"/>
      <c r="J108" s="16"/>
    </row>
    <row r="109" spans="1:59" ht="24.95" customHeight="1" x14ac:dyDescent="0.4">
      <c r="B109" s="15" t="s">
        <v>110</v>
      </c>
      <c r="C109" s="15"/>
      <c r="D109" s="15"/>
      <c r="E109" s="15"/>
      <c r="F109" s="15"/>
      <c r="G109" s="15"/>
      <c r="H109" s="15"/>
      <c r="I109" s="15"/>
      <c r="J109" s="15"/>
    </row>
    <row r="110" spans="1:59" ht="24.95" customHeight="1" x14ac:dyDescent="0.4">
      <c r="B110" s="15" t="s">
        <v>29</v>
      </c>
      <c r="C110" s="15"/>
      <c r="D110" s="15"/>
      <c r="E110" s="15"/>
      <c r="F110" s="15"/>
      <c r="G110" s="15"/>
      <c r="H110" s="15"/>
      <c r="I110" s="15"/>
      <c r="J110" s="15"/>
    </row>
    <row r="111" spans="1:59" ht="24.95" customHeight="1" x14ac:dyDescent="0.4">
      <c r="B111" s="15" t="s">
        <v>115</v>
      </c>
      <c r="C111" s="15"/>
      <c r="D111" s="15"/>
      <c r="E111" s="15"/>
      <c r="F111" s="15"/>
      <c r="G111" s="15"/>
      <c r="H111" s="15"/>
      <c r="I111" s="15"/>
      <c r="J111" s="15"/>
    </row>
    <row r="112" spans="1:59" ht="24.95" customHeight="1" x14ac:dyDescent="0.4">
      <c r="B112" s="15" t="s">
        <v>40</v>
      </c>
      <c r="C112" s="15"/>
      <c r="D112" s="15"/>
      <c r="E112" s="15"/>
      <c r="F112" s="15"/>
      <c r="G112" s="15"/>
      <c r="H112" s="15"/>
      <c r="I112" s="15"/>
      <c r="J112" s="15"/>
    </row>
    <row r="113" spans="2:10" ht="24.95" customHeight="1" x14ac:dyDescent="0.4">
      <c r="B113" s="15" t="s">
        <v>116</v>
      </c>
      <c r="C113" s="15"/>
      <c r="D113" s="15"/>
      <c r="E113" s="15"/>
      <c r="F113" s="15"/>
      <c r="G113" s="15"/>
      <c r="H113" s="15"/>
      <c r="I113" s="15"/>
      <c r="J113" s="15"/>
    </row>
    <row r="114" spans="2:10" ht="24.95" customHeight="1" x14ac:dyDescent="0.4">
      <c r="B114" s="15" t="s">
        <v>111</v>
      </c>
      <c r="C114" s="15"/>
      <c r="D114" s="15"/>
      <c r="E114" s="15"/>
      <c r="F114" s="15"/>
      <c r="G114" s="15"/>
      <c r="H114" s="15"/>
      <c r="I114" s="15"/>
      <c r="J114" s="15"/>
    </row>
    <row r="115" spans="2:10" ht="24.95" customHeight="1" x14ac:dyDescent="0.4">
      <c r="B115" s="15" t="s">
        <v>41</v>
      </c>
      <c r="C115" s="15"/>
      <c r="D115" s="15"/>
      <c r="E115" s="15"/>
      <c r="F115" s="15"/>
      <c r="G115" s="15"/>
      <c r="H115" s="15"/>
      <c r="I115" s="15"/>
      <c r="J115" s="15"/>
    </row>
    <row r="116" spans="2:10" ht="24.95" customHeight="1" x14ac:dyDescent="0.4">
      <c r="B116" s="15" t="s">
        <v>28</v>
      </c>
      <c r="C116" s="15"/>
      <c r="D116" s="15"/>
      <c r="E116" s="15"/>
      <c r="F116" s="15"/>
      <c r="G116" s="15"/>
      <c r="H116" s="15"/>
      <c r="I116" s="15"/>
      <c r="J116" s="15"/>
    </row>
    <row r="117" spans="2:10" ht="24.95" customHeight="1" x14ac:dyDescent="0.4">
      <c r="B117" s="130" t="s">
        <v>132</v>
      </c>
      <c r="C117" s="15"/>
      <c r="D117" s="15"/>
      <c r="E117" s="15"/>
      <c r="F117" s="15"/>
      <c r="G117" s="15"/>
      <c r="H117" s="15"/>
      <c r="I117" s="15"/>
      <c r="J117" s="15"/>
    </row>
    <row r="118" spans="2:10" ht="24.95" customHeight="1" x14ac:dyDescent="0.4">
      <c r="B118" s="130" t="s">
        <v>133</v>
      </c>
      <c r="C118" s="15"/>
      <c r="D118" s="15"/>
      <c r="E118" s="15"/>
      <c r="F118" s="15"/>
      <c r="G118" s="15"/>
      <c r="H118" s="15"/>
      <c r="I118" s="15"/>
      <c r="J118" s="15"/>
    </row>
    <row r="119" spans="2:10" ht="24.95" customHeight="1" x14ac:dyDescent="0.4">
      <c r="B119" s="3" t="s">
        <v>131</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4"/>
  <sheetViews>
    <sheetView zoomScaleNormal="100" workbookViewId="0"/>
  </sheetViews>
  <sheetFormatPr defaultColWidth="9" defaultRowHeight="25.5" x14ac:dyDescent="0.4"/>
  <cols>
    <col min="1" max="1" width="1.625" style="65" customWidth="1"/>
    <col min="2" max="2" width="5.625" style="64" customWidth="1"/>
    <col min="3" max="3" width="10.625" style="64" customWidth="1"/>
    <col min="4" max="4" width="10.625" style="64" hidden="1" customWidth="1"/>
    <col min="5" max="5" width="3.375" style="64" bestFit="1" customWidth="1"/>
    <col min="6" max="6" width="15.625" style="65" customWidth="1"/>
    <col min="7" max="7" width="3.375" style="65" bestFit="1" customWidth="1"/>
    <col min="8" max="8" width="15.625" style="65" customWidth="1"/>
    <col min="9" max="9" width="3.375" style="65" bestFit="1" customWidth="1"/>
    <col min="10" max="10" width="15.625" style="64" customWidth="1"/>
    <col min="11" max="11" width="3.375" style="65" bestFit="1" customWidth="1"/>
    <col min="12" max="12" width="15.625" style="65" customWidth="1"/>
    <col min="13" max="13" width="3.375" style="65" customWidth="1"/>
    <col min="14" max="14" width="50.625" style="65" customWidth="1"/>
    <col min="15" max="16384" width="9" style="65"/>
  </cols>
  <sheetData>
    <row r="1" spans="2:14" x14ac:dyDescent="0.4">
      <c r="B1" s="63" t="s">
        <v>43</v>
      </c>
    </row>
    <row r="2" spans="2:14" x14ac:dyDescent="0.4">
      <c r="B2" s="66" t="s">
        <v>44</v>
      </c>
      <c r="F2" s="119"/>
      <c r="G2" s="120"/>
      <c r="H2" s="120"/>
      <c r="I2" s="120"/>
      <c r="J2" s="121"/>
      <c r="K2" s="120"/>
      <c r="L2" s="120"/>
    </row>
    <row r="3" spans="2:14" x14ac:dyDescent="0.4">
      <c r="B3" s="119" t="s">
        <v>117</v>
      </c>
      <c r="F3" s="121" t="s">
        <v>118</v>
      </c>
      <c r="G3" s="120"/>
      <c r="H3" s="120"/>
      <c r="I3" s="120"/>
      <c r="J3" s="121"/>
      <c r="K3" s="120"/>
      <c r="L3" s="120"/>
    </row>
    <row r="4" spans="2:14" x14ac:dyDescent="0.4">
      <c r="B4" s="66"/>
      <c r="F4" s="205" t="s">
        <v>45</v>
      </c>
      <c r="G4" s="205"/>
      <c r="H4" s="205"/>
      <c r="I4" s="205"/>
      <c r="J4" s="205"/>
      <c r="K4" s="205"/>
      <c r="L4" s="205"/>
      <c r="N4" s="205" t="s">
        <v>46</v>
      </c>
    </row>
    <row r="5" spans="2:14" x14ac:dyDescent="0.4">
      <c r="B5" s="64" t="s">
        <v>18</v>
      </c>
      <c r="C5" s="64" t="s">
        <v>5</v>
      </c>
      <c r="F5" s="64" t="s">
        <v>47</v>
      </c>
      <c r="G5" s="64"/>
      <c r="H5" s="64" t="s">
        <v>48</v>
      </c>
      <c r="J5" s="64" t="s">
        <v>49</v>
      </c>
      <c r="L5" s="64" t="s">
        <v>45</v>
      </c>
      <c r="N5" s="205"/>
    </row>
    <row r="6" spans="2:14" x14ac:dyDescent="0.4">
      <c r="B6" s="122">
        <v>1</v>
      </c>
      <c r="C6" s="67" t="s">
        <v>50</v>
      </c>
      <c r="D6" s="123" t="str">
        <f>C6</f>
        <v>a</v>
      </c>
      <c r="E6" s="122" t="s">
        <v>51</v>
      </c>
      <c r="F6" s="68"/>
      <c r="G6" s="122" t="s">
        <v>33</v>
      </c>
      <c r="H6" s="68"/>
      <c r="I6" s="124" t="s">
        <v>52</v>
      </c>
      <c r="J6" s="68">
        <v>0</v>
      </c>
      <c r="K6" s="125" t="s">
        <v>0</v>
      </c>
      <c r="L6" s="69" t="str">
        <f>IF(OR(F6="",H6=""),"",(H6+IF(F6&gt;H6,1,0)-F6-J6)*24)</f>
        <v/>
      </c>
      <c r="N6" s="70"/>
    </row>
    <row r="7" spans="2:14" x14ac:dyDescent="0.4">
      <c r="B7" s="122">
        <v>2</v>
      </c>
      <c r="C7" s="67" t="s">
        <v>53</v>
      </c>
      <c r="D7" s="123" t="str">
        <f t="shared" ref="D7:D38" si="0">C7</f>
        <v>b</v>
      </c>
      <c r="E7" s="122" t="s">
        <v>51</v>
      </c>
      <c r="F7" s="68"/>
      <c r="G7" s="122" t="s">
        <v>33</v>
      </c>
      <c r="H7" s="68"/>
      <c r="I7" s="124" t="s">
        <v>52</v>
      </c>
      <c r="J7" s="68">
        <v>0</v>
      </c>
      <c r="K7" s="125" t="s">
        <v>0</v>
      </c>
      <c r="L7" s="69" t="str">
        <f>IF(OR(F7="",H7=""),"",(H7+IF(F7&gt;H7,1,0)-F7-J7)*24)</f>
        <v/>
      </c>
      <c r="N7" s="70"/>
    </row>
    <row r="8" spans="2:14" x14ac:dyDescent="0.4">
      <c r="B8" s="122">
        <v>3</v>
      </c>
      <c r="C8" s="67" t="s">
        <v>54</v>
      </c>
      <c r="D8" s="123" t="str">
        <f t="shared" si="0"/>
        <v>c</v>
      </c>
      <c r="E8" s="122" t="s">
        <v>51</v>
      </c>
      <c r="F8" s="68"/>
      <c r="G8" s="122" t="s">
        <v>33</v>
      </c>
      <c r="H8" s="68"/>
      <c r="I8" s="124" t="s">
        <v>52</v>
      </c>
      <c r="J8" s="68">
        <v>0</v>
      </c>
      <c r="K8" s="125" t="s">
        <v>0</v>
      </c>
      <c r="L8" s="69" t="str">
        <f>IF(OR(F8="",H8=""),"",(H8+IF(F8&gt;H8,1,0)-F8-J8)*24)</f>
        <v/>
      </c>
      <c r="N8" s="70"/>
    </row>
    <row r="9" spans="2:14" x14ac:dyDescent="0.4">
      <c r="B9" s="122">
        <v>4</v>
      </c>
      <c r="C9" s="67" t="s">
        <v>55</v>
      </c>
      <c r="D9" s="123" t="str">
        <f t="shared" si="0"/>
        <v>d</v>
      </c>
      <c r="E9" s="122" t="s">
        <v>51</v>
      </c>
      <c r="F9" s="68"/>
      <c r="G9" s="122" t="s">
        <v>33</v>
      </c>
      <c r="H9" s="68"/>
      <c r="I9" s="124" t="s">
        <v>52</v>
      </c>
      <c r="J9" s="68">
        <v>0</v>
      </c>
      <c r="K9" s="125" t="s">
        <v>0</v>
      </c>
      <c r="L9" s="69" t="str">
        <f>IF(OR(F9="",H9=""),"",(H9+IF(F9&gt;H9,1,0)-F9-J9)*24)</f>
        <v/>
      </c>
      <c r="N9" s="70"/>
    </row>
    <row r="10" spans="2:14" x14ac:dyDescent="0.4">
      <c r="B10" s="122">
        <v>5</v>
      </c>
      <c r="C10" s="67" t="s">
        <v>56</v>
      </c>
      <c r="D10" s="123" t="str">
        <f t="shared" si="0"/>
        <v>e</v>
      </c>
      <c r="E10" s="122" t="s">
        <v>51</v>
      </c>
      <c r="F10" s="68"/>
      <c r="G10" s="122" t="s">
        <v>33</v>
      </c>
      <c r="H10" s="68"/>
      <c r="I10" s="124" t="s">
        <v>52</v>
      </c>
      <c r="J10" s="68">
        <v>0</v>
      </c>
      <c r="K10" s="125" t="s">
        <v>0</v>
      </c>
      <c r="L10" s="69" t="str">
        <f t="shared" ref="L10:L22" si="1">IF(OR(F10="",H10=""),"",(H10+IF(F10&gt;H10,1,0)-F10-J10)*24)</f>
        <v/>
      </c>
      <c r="N10" s="70"/>
    </row>
    <row r="11" spans="2:14" x14ac:dyDescent="0.4">
      <c r="B11" s="122">
        <v>6</v>
      </c>
      <c r="C11" s="67" t="s">
        <v>57</v>
      </c>
      <c r="D11" s="123" t="str">
        <f t="shared" si="0"/>
        <v>f</v>
      </c>
      <c r="E11" s="122" t="s">
        <v>51</v>
      </c>
      <c r="F11" s="68"/>
      <c r="G11" s="122" t="s">
        <v>33</v>
      </c>
      <c r="H11" s="68"/>
      <c r="I11" s="124" t="s">
        <v>52</v>
      </c>
      <c r="J11" s="68">
        <v>0</v>
      </c>
      <c r="K11" s="125" t="s">
        <v>0</v>
      </c>
      <c r="L11" s="69" t="str">
        <f>IF(OR(F11="",H11=""),"",(H11+IF(F11&gt;H11,1,0)-F11-J11)*24)</f>
        <v/>
      </c>
      <c r="N11" s="70"/>
    </row>
    <row r="12" spans="2:14" x14ac:dyDescent="0.4">
      <c r="B12" s="122">
        <v>7</v>
      </c>
      <c r="C12" s="67" t="s">
        <v>58</v>
      </c>
      <c r="D12" s="123" t="str">
        <f t="shared" si="0"/>
        <v>g</v>
      </c>
      <c r="E12" s="122" t="s">
        <v>51</v>
      </c>
      <c r="F12" s="68"/>
      <c r="G12" s="122" t="s">
        <v>33</v>
      </c>
      <c r="H12" s="68"/>
      <c r="I12" s="124" t="s">
        <v>52</v>
      </c>
      <c r="J12" s="68">
        <v>0</v>
      </c>
      <c r="K12" s="125" t="s">
        <v>0</v>
      </c>
      <c r="L12" s="69" t="str">
        <f t="shared" si="1"/>
        <v/>
      </c>
      <c r="N12" s="70"/>
    </row>
    <row r="13" spans="2:14" x14ac:dyDescent="0.4">
      <c r="B13" s="122">
        <v>8</v>
      </c>
      <c r="C13" s="67" t="s">
        <v>59</v>
      </c>
      <c r="D13" s="123" t="str">
        <f t="shared" si="0"/>
        <v>h</v>
      </c>
      <c r="E13" s="122" t="s">
        <v>51</v>
      </c>
      <c r="F13" s="68"/>
      <c r="G13" s="122" t="s">
        <v>33</v>
      </c>
      <c r="H13" s="68"/>
      <c r="I13" s="124" t="s">
        <v>52</v>
      </c>
      <c r="J13" s="68">
        <v>0</v>
      </c>
      <c r="K13" s="125" t="s">
        <v>0</v>
      </c>
      <c r="L13" s="69" t="str">
        <f t="shared" si="1"/>
        <v/>
      </c>
      <c r="N13" s="70"/>
    </row>
    <row r="14" spans="2:14" x14ac:dyDescent="0.4">
      <c r="B14" s="122">
        <v>9</v>
      </c>
      <c r="C14" s="67" t="s">
        <v>60</v>
      </c>
      <c r="D14" s="123" t="str">
        <f t="shared" si="0"/>
        <v>i</v>
      </c>
      <c r="E14" s="122" t="s">
        <v>51</v>
      </c>
      <c r="F14" s="68"/>
      <c r="G14" s="122" t="s">
        <v>33</v>
      </c>
      <c r="H14" s="68"/>
      <c r="I14" s="124" t="s">
        <v>52</v>
      </c>
      <c r="J14" s="68">
        <v>0</v>
      </c>
      <c r="K14" s="125" t="s">
        <v>0</v>
      </c>
      <c r="L14" s="69" t="str">
        <f t="shared" si="1"/>
        <v/>
      </c>
      <c r="N14" s="70"/>
    </row>
    <row r="15" spans="2:14" x14ac:dyDescent="0.4">
      <c r="B15" s="122">
        <v>10</v>
      </c>
      <c r="C15" s="67" t="s">
        <v>61</v>
      </c>
      <c r="D15" s="123" t="str">
        <f t="shared" si="0"/>
        <v>j</v>
      </c>
      <c r="E15" s="122" t="s">
        <v>51</v>
      </c>
      <c r="F15" s="68"/>
      <c r="G15" s="122" t="s">
        <v>33</v>
      </c>
      <c r="H15" s="68"/>
      <c r="I15" s="124" t="s">
        <v>52</v>
      </c>
      <c r="J15" s="68">
        <v>0</v>
      </c>
      <c r="K15" s="125" t="s">
        <v>0</v>
      </c>
      <c r="L15" s="69" t="str">
        <f t="shared" si="1"/>
        <v/>
      </c>
      <c r="N15" s="70"/>
    </row>
    <row r="16" spans="2:14" x14ac:dyDescent="0.4">
      <c r="B16" s="122">
        <v>11</v>
      </c>
      <c r="C16" s="67" t="s">
        <v>62</v>
      </c>
      <c r="D16" s="123" t="str">
        <f t="shared" si="0"/>
        <v>k</v>
      </c>
      <c r="E16" s="122" t="s">
        <v>51</v>
      </c>
      <c r="F16" s="68"/>
      <c r="G16" s="122" t="s">
        <v>33</v>
      </c>
      <c r="H16" s="68"/>
      <c r="I16" s="124" t="s">
        <v>52</v>
      </c>
      <c r="J16" s="68">
        <v>0</v>
      </c>
      <c r="K16" s="125" t="s">
        <v>0</v>
      </c>
      <c r="L16" s="69" t="str">
        <f t="shared" si="1"/>
        <v/>
      </c>
      <c r="N16" s="70"/>
    </row>
    <row r="17" spans="2:14" x14ac:dyDescent="0.4">
      <c r="B17" s="122">
        <v>12</v>
      </c>
      <c r="C17" s="67" t="s">
        <v>63</v>
      </c>
      <c r="D17" s="123" t="str">
        <f t="shared" si="0"/>
        <v>l</v>
      </c>
      <c r="E17" s="122" t="s">
        <v>51</v>
      </c>
      <c r="F17" s="68"/>
      <c r="G17" s="122" t="s">
        <v>33</v>
      </c>
      <c r="H17" s="68"/>
      <c r="I17" s="124" t="s">
        <v>52</v>
      </c>
      <c r="J17" s="68">
        <v>0</v>
      </c>
      <c r="K17" s="125" t="s">
        <v>0</v>
      </c>
      <c r="L17" s="69" t="str">
        <f t="shared" si="1"/>
        <v/>
      </c>
      <c r="N17" s="70"/>
    </row>
    <row r="18" spans="2:14" x14ac:dyDescent="0.4">
      <c r="B18" s="122">
        <v>13</v>
      </c>
      <c r="C18" s="67" t="s">
        <v>64</v>
      </c>
      <c r="D18" s="123" t="str">
        <f t="shared" si="0"/>
        <v>m</v>
      </c>
      <c r="E18" s="122" t="s">
        <v>51</v>
      </c>
      <c r="F18" s="68"/>
      <c r="G18" s="122" t="s">
        <v>33</v>
      </c>
      <c r="H18" s="68"/>
      <c r="I18" s="124" t="s">
        <v>52</v>
      </c>
      <c r="J18" s="68">
        <v>0</v>
      </c>
      <c r="K18" s="125" t="s">
        <v>0</v>
      </c>
      <c r="L18" s="69" t="str">
        <f t="shared" si="1"/>
        <v/>
      </c>
      <c r="N18" s="70"/>
    </row>
    <row r="19" spans="2:14" x14ac:dyDescent="0.4">
      <c r="B19" s="122">
        <v>14</v>
      </c>
      <c r="C19" s="67" t="s">
        <v>65</v>
      </c>
      <c r="D19" s="123" t="str">
        <f t="shared" si="0"/>
        <v>n</v>
      </c>
      <c r="E19" s="122" t="s">
        <v>51</v>
      </c>
      <c r="F19" s="68"/>
      <c r="G19" s="122" t="s">
        <v>33</v>
      </c>
      <c r="H19" s="68"/>
      <c r="I19" s="124" t="s">
        <v>52</v>
      </c>
      <c r="J19" s="68">
        <v>0</v>
      </c>
      <c r="K19" s="125" t="s">
        <v>0</v>
      </c>
      <c r="L19" s="69" t="str">
        <f t="shared" si="1"/>
        <v/>
      </c>
      <c r="N19" s="70"/>
    </row>
    <row r="20" spans="2:14" x14ac:dyDescent="0.4">
      <c r="B20" s="122">
        <v>15</v>
      </c>
      <c r="C20" s="67" t="s">
        <v>66</v>
      </c>
      <c r="D20" s="123" t="str">
        <f t="shared" si="0"/>
        <v>o</v>
      </c>
      <c r="E20" s="122" t="s">
        <v>51</v>
      </c>
      <c r="F20" s="68"/>
      <c r="G20" s="122" t="s">
        <v>33</v>
      </c>
      <c r="H20" s="68"/>
      <c r="I20" s="124" t="s">
        <v>52</v>
      </c>
      <c r="J20" s="68">
        <v>0</v>
      </c>
      <c r="K20" s="125" t="s">
        <v>0</v>
      </c>
      <c r="L20" s="69" t="str">
        <f t="shared" si="1"/>
        <v/>
      </c>
      <c r="N20" s="70"/>
    </row>
    <row r="21" spans="2:14" x14ac:dyDescent="0.4">
      <c r="B21" s="122">
        <v>16</v>
      </c>
      <c r="C21" s="67" t="s">
        <v>67</v>
      </c>
      <c r="D21" s="123" t="str">
        <f t="shared" si="0"/>
        <v>p</v>
      </c>
      <c r="E21" s="122" t="s">
        <v>51</v>
      </c>
      <c r="F21" s="68"/>
      <c r="G21" s="122" t="s">
        <v>33</v>
      </c>
      <c r="H21" s="68"/>
      <c r="I21" s="124" t="s">
        <v>52</v>
      </c>
      <c r="J21" s="68">
        <v>0</v>
      </c>
      <c r="K21" s="125" t="s">
        <v>0</v>
      </c>
      <c r="L21" s="69" t="str">
        <f t="shared" si="1"/>
        <v/>
      </c>
      <c r="N21" s="70"/>
    </row>
    <row r="22" spans="2:14" x14ac:dyDescent="0.4">
      <c r="B22" s="122">
        <v>17</v>
      </c>
      <c r="C22" s="67" t="s">
        <v>68</v>
      </c>
      <c r="D22" s="123" t="str">
        <f t="shared" si="0"/>
        <v>q</v>
      </c>
      <c r="E22" s="122" t="s">
        <v>51</v>
      </c>
      <c r="F22" s="68"/>
      <c r="G22" s="122" t="s">
        <v>33</v>
      </c>
      <c r="H22" s="68"/>
      <c r="I22" s="124" t="s">
        <v>52</v>
      </c>
      <c r="J22" s="68">
        <v>0</v>
      </c>
      <c r="K22" s="125" t="s">
        <v>0</v>
      </c>
      <c r="L22" s="69" t="str">
        <f t="shared" si="1"/>
        <v/>
      </c>
      <c r="N22" s="70"/>
    </row>
    <row r="23" spans="2:14" x14ac:dyDescent="0.4">
      <c r="B23" s="122">
        <v>18</v>
      </c>
      <c r="C23" s="67" t="s">
        <v>69</v>
      </c>
      <c r="D23" s="123" t="str">
        <f t="shared" si="0"/>
        <v>r</v>
      </c>
      <c r="E23" s="122" t="s">
        <v>51</v>
      </c>
      <c r="F23" s="126"/>
      <c r="G23" s="122" t="s">
        <v>33</v>
      </c>
      <c r="H23" s="126"/>
      <c r="I23" s="124" t="s">
        <v>52</v>
      </c>
      <c r="J23" s="126"/>
      <c r="K23" s="125" t="s">
        <v>0</v>
      </c>
      <c r="L23" s="67">
        <v>1</v>
      </c>
      <c r="N23" s="70"/>
    </row>
    <row r="24" spans="2:14" x14ac:dyDescent="0.4">
      <c r="B24" s="122">
        <v>19</v>
      </c>
      <c r="C24" s="67" t="s">
        <v>70</v>
      </c>
      <c r="D24" s="123" t="str">
        <f t="shared" si="0"/>
        <v>s</v>
      </c>
      <c r="E24" s="122" t="s">
        <v>51</v>
      </c>
      <c r="F24" s="126"/>
      <c r="G24" s="122" t="s">
        <v>33</v>
      </c>
      <c r="H24" s="126"/>
      <c r="I24" s="124" t="s">
        <v>52</v>
      </c>
      <c r="J24" s="126"/>
      <c r="K24" s="125" t="s">
        <v>0</v>
      </c>
      <c r="L24" s="67">
        <v>2</v>
      </c>
      <c r="N24" s="70"/>
    </row>
    <row r="25" spans="2:14" x14ac:dyDescent="0.4">
      <c r="B25" s="122">
        <v>20</v>
      </c>
      <c r="C25" s="67" t="s">
        <v>71</v>
      </c>
      <c r="D25" s="123" t="str">
        <f t="shared" si="0"/>
        <v>t</v>
      </c>
      <c r="E25" s="122" t="s">
        <v>51</v>
      </c>
      <c r="F25" s="126"/>
      <c r="G25" s="122" t="s">
        <v>33</v>
      </c>
      <c r="H25" s="126"/>
      <c r="I25" s="124" t="s">
        <v>52</v>
      </c>
      <c r="J25" s="126"/>
      <c r="K25" s="125" t="s">
        <v>0</v>
      </c>
      <c r="L25" s="67">
        <v>3</v>
      </c>
      <c r="N25" s="70"/>
    </row>
    <row r="26" spans="2:14" x14ac:dyDescent="0.4">
      <c r="B26" s="122">
        <v>21</v>
      </c>
      <c r="C26" s="67" t="s">
        <v>72</v>
      </c>
      <c r="D26" s="123" t="str">
        <f t="shared" si="0"/>
        <v>u</v>
      </c>
      <c r="E26" s="122" t="s">
        <v>51</v>
      </c>
      <c r="F26" s="126"/>
      <c r="G26" s="122" t="s">
        <v>33</v>
      </c>
      <c r="H26" s="126"/>
      <c r="I26" s="124" t="s">
        <v>52</v>
      </c>
      <c r="J26" s="126"/>
      <c r="K26" s="125" t="s">
        <v>0</v>
      </c>
      <c r="L26" s="67">
        <v>4</v>
      </c>
      <c r="N26" s="70"/>
    </row>
    <row r="27" spans="2:14" x14ac:dyDescent="0.4">
      <c r="B27" s="122">
        <v>22</v>
      </c>
      <c r="C27" s="67" t="s">
        <v>73</v>
      </c>
      <c r="D27" s="123" t="str">
        <f t="shared" si="0"/>
        <v>v</v>
      </c>
      <c r="E27" s="122" t="s">
        <v>51</v>
      </c>
      <c r="F27" s="126"/>
      <c r="G27" s="122" t="s">
        <v>33</v>
      </c>
      <c r="H27" s="126"/>
      <c r="I27" s="124" t="s">
        <v>52</v>
      </c>
      <c r="J27" s="126"/>
      <c r="K27" s="125" t="s">
        <v>0</v>
      </c>
      <c r="L27" s="67">
        <v>5</v>
      </c>
      <c r="N27" s="70"/>
    </row>
    <row r="28" spans="2:14" x14ac:dyDescent="0.4">
      <c r="B28" s="122">
        <v>23</v>
      </c>
      <c r="C28" s="67" t="s">
        <v>74</v>
      </c>
      <c r="D28" s="123" t="str">
        <f t="shared" si="0"/>
        <v>w</v>
      </c>
      <c r="E28" s="122" t="s">
        <v>51</v>
      </c>
      <c r="F28" s="126"/>
      <c r="G28" s="122" t="s">
        <v>33</v>
      </c>
      <c r="H28" s="126"/>
      <c r="I28" s="124" t="s">
        <v>52</v>
      </c>
      <c r="J28" s="126"/>
      <c r="K28" s="125" t="s">
        <v>0</v>
      </c>
      <c r="L28" s="67">
        <v>6</v>
      </c>
      <c r="N28" s="70"/>
    </row>
    <row r="29" spans="2:14" x14ac:dyDescent="0.4">
      <c r="B29" s="122">
        <v>24</v>
      </c>
      <c r="C29" s="67" t="s">
        <v>75</v>
      </c>
      <c r="D29" s="123" t="str">
        <f t="shared" si="0"/>
        <v>x</v>
      </c>
      <c r="E29" s="122" t="s">
        <v>51</v>
      </c>
      <c r="F29" s="126"/>
      <c r="G29" s="122" t="s">
        <v>33</v>
      </c>
      <c r="H29" s="126"/>
      <c r="I29" s="124" t="s">
        <v>52</v>
      </c>
      <c r="J29" s="126"/>
      <c r="K29" s="125" t="s">
        <v>0</v>
      </c>
      <c r="L29" s="67">
        <v>7</v>
      </c>
      <c r="N29" s="70"/>
    </row>
    <row r="30" spans="2:14" x14ac:dyDescent="0.4">
      <c r="B30" s="122">
        <v>25</v>
      </c>
      <c r="C30" s="67" t="s">
        <v>76</v>
      </c>
      <c r="D30" s="123" t="str">
        <f t="shared" si="0"/>
        <v>y</v>
      </c>
      <c r="E30" s="122" t="s">
        <v>51</v>
      </c>
      <c r="F30" s="126"/>
      <c r="G30" s="122" t="s">
        <v>33</v>
      </c>
      <c r="H30" s="126"/>
      <c r="I30" s="124" t="s">
        <v>52</v>
      </c>
      <c r="J30" s="126"/>
      <c r="K30" s="125" t="s">
        <v>0</v>
      </c>
      <c r="L30" s="67">
        <v>8</v>
      </c>
      <c r="N30" s="70"/>
    </row>
    <row r="31" spans="2:14" x14ac:dyDescent="0.4">
      <c r="B31" s="122">
        <v>26</v>
      </c>
      <c r="C31" s="67" t="s">
        <v>77</v>
      </c>
      <c r="D31" s="123" t="str">
        <f t="shared" si="0"/>
        <v>z</v>
      </c>
      <c r="E31" s="122" t="s">
        <v>51</v>
      </c>
      <c r="F31" s="126"/>
      <c r="G31" s="122" t="s">
        <v>33</v>
      </c>
      <c r="H31" s="126"/>
      <c r="I31" s="124" t="s">
        <v>52</v>
      </c>
      <c r="J31" s="126"/>
      <c r="K31" s="125" t="s">
        <v>0</v>
      </c>
      <c r="L31" s="67">
        <v>1</v>
      </c>
      <c r="N31" s="70"/>
    </row>
    <row r="32" spans="2:14" x14ac:dyDescent="0.4">
      <c r="B32" s="122">
        <v>27</v>
      </c>
      <c r="C32" s="67" t="s">
        <v>75</v>
      </c>
      <c r="D32" s="123" t="str">
        <f t="shared" si="0"/>
        <v>x</v>
      </c>
      <c r="E32" s="122" t="s">
        <v>51</v>
      </c>
      <c r="F32" s="126"/>
      <c r="G32" s="122" t="s">
        <v>33</v>
      </c>
      <c r="H32" s="126"/>
      <c r="I32" s="124" t="s">
        <v>52</v>
      </c>
      <c r="J32" s="126"/>
      <c r="K32" s="125" t="s">
        <v>0</v>
      </c>
      <c r="L32" s="67">
        <v>2</v>
      </c>
      <c r="N32" s="70"/>
    </row>
    <row r="33" spans="2:14" x14ac:dyDescent="0.4">
      <c r="B33" s="122">
        <v>28</v>
      </c>
      <c r="C33" s="67" t="s">
        <v>119</v>
      </c>
      <c r="D33" s="123" t="str">
        <f t="shared" si="0"/>
        <v>aa</v>
      </c>
      <c r="E33" s="122" t="s">
        <v>51</v>
      </c>
      <c r="F33" s="126"/>
      <c r="G33" s="122" t="s">
        <v>33</v>
      </c>
      <c r="H33" s="126"/>
      <c r="I33" s="124" t="s">
        <v>52</v>
      </c>
      <c r="J33" s="126"/>
      <c r="K33" s="125" t="s">
        <v>0</v>
      </c>
      <c r="L33" s="67">
        <v>3</v>
      </c>
      <c r="N33" s="70"/>
    </row>
    <row r="34" spans="2:14" x14ac:dyDescent="0.4">
      <c r="B34" s="122">
        <v>29</v>
      </c>
      <c r="C34" s="67" t="s">
        <v>120</v>
      </c>
      <c r="D34" s="123" t="str">
        <f t="shared" si="0"/>
        <v>ab</v>
      </c>
      <c r="E34" s="122" t="s">
        <v>51</v>
      </c>
      <c r="F34" s="126"/>
      <c r="G34" s="122" t="s">
        <v>33</v>
      </c>
      <c r="H34" s="126"/>
      <c r="I34" s="124" t="s">
        <v>52</v>
      </c>
      <c r="J34" s="126"/>
      <c r="K34" s="125" t="s">
        <v>0</v>
      </c>
      <c r="L34" s="67">
        <v>4</v>
      </c>
      <c r="N34" s="70"/>
    </row>
    <row r="35" spans="2:14" x14ac:dyDescent="0.4">
      <c r="B35" s="122">
        <v>30</v>
      </c>
      <c r="C35" s="67" t="s">
        <v>121</v>
      </c>
      <c r="D35" s="123" t="str">
        <f t="shared" si="0"/>
        <v>ac</v>
      </c>
      <c r="E35" s="122" t="s">
        <v>51</v>
      </c>
      <c r="F35" s="126"/>
      <c r="G35" s="122" t="s">
        <v>33</v>
      </c>
      <c r="H35" s="126"/>
      <c r="I35" s="124" t="s">
        <v>52</v>
      </c>
      <c r="J35" s="126"/>
      <c r="K35" s="125" t="s">
        <v>0</v>
      </c>
      <c r="L35" s="67">
        <v>5</v>
      </c>
      <c r="N35" s="70"/>
    </row>
    <row r="36" spans="2:14" x14ac:dyDescent="0.4">
      <c r="B36" s="122">
        <v>31</v>
      </c>
      <c r="C36" s="67" t="s">
        <v>122</v>
      </c>
      <c r="D36" s="123" t="str">
        <f t="shared" si="0"/>
        <v>ad</v>
      </c>
      <c r="E36" s="122" t="s">
        <v>51</v>
      </c>
      <c r="F36" s="126"/>
      <c r="G36" s="122" t="s">
        <v>33</v>
      </c>
      <c r="H36" s="126"/>
      <c r="I36" s="124" t="s">
        <v>52</v>
      </c>
      <c r="J36" s="126"/>
      <c r="K36" s="125" t="s">
        <v>0</v>
      </c>
      <c r="L36" s="67">
        <v>6</v>
      </c>
      <c r="N36" s="70"/>
    </row>
    <row r="37" spans="2:14" x14ac:dyDescent="0.4">
      <c r="B37" s="122">
        <v>32</v>
      </c>
      <c r="C37" s="67" t="s">
        <v>123</v>
      </c>
      <c r="D37" s="123" t="str">
        <f t="shared" si="0"/>
        <v>ae</v>
      </c>
      <c r="E37" s="122" t="s">
        <v>51</v>
      </c>
      <c r="F37" s="126"/>
      <c r="G37" s="122" t="s">
        <v>33</v>
      </c>
      <c r="H37" s="126"/>
      <c r="I37" s="124" t="s">
        <v>52</v>
      </c>
      <c r="J37" s="126"/>
      <c r="K37" s="125" t="s">
        <v>0</v>
      </c>
      <c r="L37" s="67">
        <v>7</v>
      </c>
      <c r="N37" s="70"/>
    </row>
    <row r="38" spans="2:14" x14ac:dyDescent="0.4">
      <c r="B38" s="122">
        <v>33</v>
      </c>
      <c r="C38" s="67" t="s">
        <v>124</v>
      </c>
      <c r="D38" s="123" t="str">
        <f t="shared" si="0"/>
        <v>af</v>
      </c>
      <c r="E38" s="122" t="s">
        <v>51</v>
      </c>
      <c r="F38" s="126"/>
      <c r="G38" s="122" t="s">
        <v>33</v>
      </c>
      <c r="H38" s="126"/>
      <c r="I38" s="124" t="s">
        <v>52</v>
      </c>
      <c r="J38" s="126"/>
      <c r="K38" s="125" t="s">
        <v>0</v>
      </c>
      <c r="L38" s="67">
        <v>8</v>
      </c>
      <c r="N38" s="70"/>
    </row>
    <row r="39" spans="2:14" x14ac:dyDescent="0.4">
      <c r="B39" s="122">
        <v>34</v>
      </c>
      <c r="C39" s="127" t="s">
        <v>125</v>
      </c>
      <c r="D39" s="123"/>
      <c r="E39" s="122" t="s">
        <v>51</v>
      </c>
      <c r="F39" s="68"/>
      <c r="G39" s="122" t="s">
        <v>33</v>
      </c>
      <c r="H39" s="68"/>
      <c r="I39" s="124" t="s">
        <v>52</v>
      </c>
      <c r="J39" s="68">
        <v>0</v>
      </c>
      <c r="K39" s="125" t="s">
        <v>0</v>
      </c>
      <c r="L39" s="69" t="str">
        <f t="shared" ref="L39:L40" si="2">IF(OR(F39="",H39=""),"",(H39+IF(F39&gt;H39,1,0)-F39-J39)*24)</f>
        <v/>
      </c>
      <c r="N39" s="70"/>
    </row>
    <row r="40" spans="2:14" x14ac:dyDescent="0.4">
      <c r="B40" s="122"/>
      <c r="C40" s="128" t="s">
        <v>78</v>
      </c>
      <c r="D40" s="123"/>
      <c r="E40" s="122" t="s">
        <v>51</v>
      </c>
      <c r="F40" s="68"/>
      <c r="G40" s="122" t="s">
        <v>33</v>
      </c>
      <c r="H40" s="68"/>
      <c r="I40" s="124" t="s">
        <v>52</v>
      </c>
      <c r="J40" s="68">
        <v>0</v>
      </c>
      <c r="K40" s="125" t="s">
        <v>0</v>
      </c>
      <c r="L40" s="69" t="str">
        <f t="shared" si="2"/>
        <v/>
      </c>
      <c r="N40" s="70"/>
    </row>
    <row r="41" spans="2:14" x14ac:dyDescent="0.4">
      <c r="B41" s="122"/>
      <c r="C41" s="129" t="s">
        <v>78</v>
      </c>
      <c r="D41" s="123" t="str">
        <f>C39</f>
        <v>ag</v>
      </c>
      <c r="E41" s="122" t="s">
        <v>51</v>
      </c>
      <c r="F41" s="68" t="s">
        <v>78</v>
      </c>
      <c r="G41" s="122" t="s">
        <v>33</v>
      </c>
      <c r="H41" s="68" t="s">
        <v>78</v>
      </c>
      <c r="I41" s="124" t="s">
        <v>52</v>
      </c>
      <c r="J41" s="68" t="s">
        <v>78</v>
      </c>
      <c r="K41" s="125" t="s">
        <v>0</v>
      </c>
      <c r="L41" s="69" t="str">
        <f>IF(OR(L39="",L40=""),"",L39+L40)</f>
        <v/>
      </c>
      <c r="N41" s="70" t="s">
        <v>126</v>
      </c>
    </row>
    <row r="42" spans="2:14" x14ac:dyDescent="0.4">
      <c r="B42" s="122"/>
      <c r="C42" s="127" t="s">
        <v>127</v>
      </c>
      <c r="D42" s="123"/>
      <c r="E42" s="122" t="s">
        <v>51</v>
      </c>
      <c r="F42" s="68"/>
      <c r="G42" s="122" t="s">
        <v>33</v>
      </c>
      <c r="H42" s="68"/>
      <c r="I42" s="124" t="s">
        <v>52</v>
      </c>
      <c r="J42" s="68">
        <v>0</v>
      </c>
      <c r="K42" s="125" t="s">
        <v>0</v>
      </c>
      <c r="L42" s="69" t="str">
        <f t="shared" ref="L42:L43" si="3">IF(OR(F42="",H42=""),"",(H42+IF(F42&gt;H42,1,0)-F42-J42)*24)</f>
        <v/>
      </c>
      <c r="N42" s="70"/>
    </row>
    <row r="43" spans="2:14" x14ac:dyDescent="0.4">
      <c r="B43" s="122">
        <v>35</v>
      </c>
      <c r="C43" s="128" t="s">
        <v>78</v>
      </c>
      <c r="D43" s="123"/>
      <c r="E43" s="122" t="s">
        <v>51</v>
      </c>
      <c r="F43" s="68"/>
      <c r="G43" s="122" t="s">
        <v>33</v>
      </c>
      <c r="H43" s="68"/>
      <c r="I43" s="124" t="s">
        <v>52</v>
      </c>
      <c r="J43" s="68">
        <v>0</v>
      </c>
      <c r="K43" s="125" t="s">
        <v>0</v>
      </c>
      <c r="L43" s="69" t="str">
        <f t="shared" si="3"/>
        <v/>
      </c>
      <c r="N43" s="70"/>
    </row>
    <row r="44" spans="2:14" x14ac:dyDescent="0.4">
      <c r="B44" s="122"/>
      <c r="C44" s="129" t="s">
        <v>78</v>
      </c>
      <c r="D44" s="123" t="str">
        <f>C42</f>
        <v>ah</v>
      </c>
      <c r="E44" s="122" t="s">
        <v>51</v>
      </c>
      <c r="F44" s="68" t="s">
        <v>78</v>
      </c>
      <c r="G44" s="122" t="s">
        <v>33</v>
      </c>
      <c r="H44" s="68" t="s">
        <v>78</v>
      </c>
      <c r="I44" s="124" t="s">
        <v>52</v>
      </c>
      <c r="J44" s="68" t="s">
        <v>78</v>
      </c>
      <c r="K44" s="125" t="s">
        <v>0</v>
      </c>
      <c r="L44" s="69" t="str">
        <f>IF(OR(L42="",L43=""),"",L42+L43)</f>
        <v/>
      </c>
      <c r="N44" s="70" t="s">
        <v>128</v>
      </c>
    </row>
    <row r="45" spans="2:14" x14ac:dyDescent="0.4">
      <c r="B45" s="122"/>
      <c r="C45" s="127" t="s">
        <v>129</v>
      </c>
      <c r="D45" s="123"/>
      <c r="E45" s="122" t="s">
        <v>51</v>
      </c>
      <c r="F45" s="68"/>
      <c r="G45" s="122" t="s">
        <v>33</v>
      </c>
      <c r="H45" s="68"/>
      <c r="I45" s="124" t="s">
        <v>52</v>
      </c>
      <c r="J45" s="68">
        <v>0</v>
      </c>
      <c r="K45" s="125" t="s">
        <v>0</v>
      </c>
      <c r="L45" s="69" t="str">
        <f t="shared" ref="L45:L46" si="4">IF(OR(F45="",H45=""),"",(H45+IF(F45&gt;H45,1,0)-F45-J45)*24)</f>
        <v/>
      </c>
      <c r="N45" s="70"/>
    </row>
    <row r="46" spans="2:14" x14ac:dyDescent="0.4">
      <c r="B46" s="122">
        <v>36</v>
      </c>
      <c r="C46" s="128" t="s">
        <v>78</v>
      </c>
      <c r="D46" s="123"/>
      <c r="E46" s="122" t="s">
        <v>51</v>
      </c>
      <c r="F46" s="68"/>
      <c r="G46" s="122" t="s">
        <v>33</v>
      </c>
      <c r="H46" s="68"/>
      <c r="I46" s="124" t="s">
        <v>52</v>
      </c>
      <c r="J46" s="68">
        <v>0</v>
      </c>
      <c r="K46" s="125" t="s">
        <v>0</v>
      </c>
      <c r="L46" s="69" t="str">
        <f t="shared" si="4"/>
        <v/>
      </c>
      <c r="N46" s="70"/>
    </row>
    <row r="47" spans="2:14" x14ac:dyDescent="0.4">
      <c r="B47" s="122"/>
      <c r="C47" s="129" t="s">
        <v>78</v>
      </c>
      <c r="D47" s="123" t="str">
        <f>C45</f>
        <v>ai</v>
      </c>
      <c r="E47" s="122" t="s">
        <v>51</v>
      </c>
      <c r="F47" s="68" t="s">
        <v>78</v>
      </c>
      <c r="G47" s="122" t="s">
        <v>33</v>
      </c>
      <c r="H47" s="68" t="s">
        <v>78</v>
      </c>
      <c r="I47" s="124" t="s">
        <v>52</v>
      </c>
      <c r="J47" s="68" t="s">
        <v>78</v>
      </c>
      <c r="K47" s="125" t="s">
        <v>0</v>
      </c>
      <c r="L47" s="69" t="str">
        <f>IF(OR(L45="",L46=""),"",L45+L46)</f>
        <v/>
      </c>
      <c r="N47" s="70" t="s">
        <v>128</v>
      </c>
    </row>
    <row r="49" spans="3:4" x14ac:dyDescent="0.4">
      <c r="C49" s="66" t="s">
        <v>136</v>
      </c>
      <c r="D49" s="66"/>
    </row>
    <row r="50" spans="3:4" x14ac:dyDescent="0.4">
      <c r="C50" s="66" t="s">
        <v>137</v>
      </c>
      <c r="D50" s="66"/>
    </row>
    <row r="51" spans="3:4" x14ac:dyDescent="0.4">
      <c r="C51" s="66" t="s">
        <v>134</v>
      </c>
      <c r="D51" s="66"/>
    </row>
    <row r="52" spans="3:4" x14ac:dyDescent="0.4">
      <c r="C52" s="66" t="s">
        <v>135</v>
      </c>
      <c r="D52" s="66"/>
    </row>
    <row r="53" spans="3:4" x14ac:dyDescent="0.4">
      <c r="C53" s="66" t="s">
        <v>79</v>
      </c>
      <c r="D53" s="66"/>
    </row>
    <row r="54" spans="3:4" x14ac:dyDescent="0.4">
      <c r="C54" s="66" t="s">
        <v>80</v>
      </c>
      <c r="D54" s="66"/>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標準様式１（04施設系）</vt:lpstr>
      <vt:lpstr>シフト記号表（04施設系）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r</cp:lastModifiedBy>
  <cp:lastPrinted>2021-03-24T10:23:59Z</cp:lastPrinted>
  <dcterms:created xsi:type="dcterms:W3CDTF">2020-01-14T23:44:41Z</dcterms:created>
  <dcterms:modified xsi:type="dcterms:W3CDTF">2024-02-28T05:28:50Z</dcterms:modified>
</cp:coreProperties>
</file>