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600" yWindow="75" windowWidth="19395" windowHeight="8055"/>
  </bookViews>
  <sheets>
    <sheet name="チェックリスト（ひな）" sheetId="4" r:id="rId1"/>
    <sheet name="チェックリスト（記入例）" sheetId="5" r:id="rId2"/>
  </sheets>
  <definedNames>
    <definedName name="_xlnm.Print_Area" localSheetId="0">'チェックリスト（ひな）'!$A$1:$F$25</definedName>
    <definedName name="_xlnm.Print_Area" localSheetId="1">'チェックリスト（記入例）'!$A$1:$F$25</definedName>
  </definedNames>
  <calcPr calcId="145621"/>
</workbook>
</file>

<file path=xl/calcChain.xml><?xml version="1.0" encoding="utf-8"?>
<calcChain xmlns="http://schemas.openxmlformats.org/spreadsheetml/2006/main">
  <c r="F19" i="5" l="1"/>
  <c r="F18" i="5"/>
  <c r="F17" i="5"/>
  <c r="F16" i="5"/>
  <c r="F15" i="5"/>
  <c r="F13" i="5"/>
  <c r="F12" i="5"/>
  <c r="F11" i="5"/>
  <c r="F20" i="5" s="1"/>
  <c r="F17" i="4"/>
  <c r="F13" i="4" l="1"/>
  <c r="F16" i="4"/>
  <c r="F18" i="4"/>
  <c r="F19" i="4"/>
  <c r="F15" i="4"/>
  <c r="F12" i="4"/>
  <c r="F11" i="4"/>
  <c r="F20" i="4" l="1"/>
</calcChain>
</file>

<file path=xl/sharedStrings.xml><?xml version="1.0" encoding="utf-8"?>
<sst xmlns="http://schemas.openxmlformats.org/spreadsheetml/2006/main" count="98" uniqueCount="52">
  <si>
    <t>ブロック塀の高さ</t>
    <rPh sb="4" eb="5">
      <t>ベイ</t>
    </rPh>
    <rPh sb="6" eb="7">
      <t>タカ</t>
    </rPh>
    <phoneticPr fontId="1"/>
  </si>
  <si>
    <t>控え壁の有無</t>
    <rPh sb="0" eb="1">
      <t>ヒカ</t>
    </rPh>
    <rPh sb="2" eb="3">
      <t>カベ</t>
    </rPh>
    <rPh sb="4" eb="6">
      <t>ウム</t>
    </rPh>
    <phoneticPr fontId="1"/>
  </si>
  <si>
    <t>控え壁の間隔</t>
    <rPh sb="0" eb="1">
      <t>ヒカ</t>
    </rPh>
    <rPh sb="2" eb="3">
      <t>カベ</t>
    </rPh>
    <rPh sb="4" eb="6">
      <t>カンカク</t>
    </rPh>
    <phoneticPr fontId="1"/>
  </si>
  <si>
    <t>2.2ｍ以下</t>
    <rPh sb="4" eb="6">
      <t>イカ</t>
    </rPh>
    <phoneticPr fontId="1"/>
  </si>
  <si>
    <t>チェックポイント</t>
    <phoneticPr fontId="1"/>
  </si>
  <si>
    <t>高さ1.2m以上の場合は必要</t>
    <rPh sb="0" eb="1">
      <t>タカ</t>
    </rPh>
    <rPh sb="6" eb="8">
      <t>イジョウ</t>
    </rPh>
    <rPh sb="9" eb="11">
      <t>バアイ</t>
    </rPh>
    <rPh sb="12" eb="14">
      <t>ヒツヨウ</t>
    </rPh>
    <phoneticPr fontId="1"/>
  </si>
  <si>
    <t>チェック欄</t>
    <rPh sb="4" eb="5">
      <t>ラン</t>
    </rPh>
    <phoneticPr fontId="1"/>
  </si>
  <si>
    <t>劣化状況</t>
    <rPh sb="0" eb="2">
      <t>レッカ</t>
    </rPh>
    <rPh sb="2" eb="4">
      <t>ジョウキョウ</t>
    </rPh>
    <phoneticPr fontId="1"/>
  </si>
  <si>
    <t>ブロックのずれ，目地にひび割れ等が生じていないか</t>
    <rPh sb="8" eb="10">
      <t>メジ</t>
    </rPh>
    <rPh sb="13" eb="14">
      <t>ワ</t>
    </rPh>
    <rPh sb="15" eb="16">
      <t>ナド</t>
    </rPh>
    <rPh sb="17" eb="18">
      <t>ショウ</t>
    </rPh>
    <phoneticPr fontId="1"/>
  </si>
  <si>
    <t>（参考）コンクリートブロック１つの標準的なサイズは，横39㎝×高さ19㎝</t>
    <rPh sb="1" eb="3">
      <t>サンコウ</t>
    </rPh>
    <rPh sb="17" eb="20">
      <t>ヒョウジュンテキ</t>
    </rPh>
    <rPh sb="26" eb="27">
      <t>ヨコ</t>
    </rPh>
    <rPh sb="31" eb="32">
      <t>タカ</t>
    </rPh>
    <phoneticPr fontId="1"/>
  </si>
  <si>
    <t>チェック項目</t>
    <rPh sb="4" eb="6">
      <t>コウモク</t>
    </rPh>
    <phoneticPr fontId="1"/>
  </si>
  <si>
    <t>控え壁の長さ</t>
    <rPh sb="0" eb="1">
      <t>ヒカ</t>
    </rPh>
    <rPh sb="2" eb="3">
      <t>カベ</t>
    </rPh>
    <rPh sb="4" eb="5">
      <t>ナガ</t>
    </rPh>
    <phoneticPr fontId="1"/>
  </si>
  <si>
    <t>ぐらつきがないか，傾斜していないか</t>
    <rPh sb="9" eb="11">
      <t>ケイシャ</t>
    </rPh>
    <phoneticPr fontId="1"/>
  </si>
  <si>
    <t>チェックリスト</t>
    <phoneticPr fontId="1"/>
  </si>
  <si>
    <t>傾　斜</t>
    <rPh sb="0" eb="1">
      <t>ナダレ</t>
    </rPh>
    <rPh sb="2" eb="3">
      <t>シャ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</si>
  <si>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</si>
  <si>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</si>
  <si>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適　否</t>
    <rPh sb="0" eb="1">
      <t>テキ</t>
    </rPh>
    <rPh sb="2" eb="3">
      <t>イナ</t>
    </rPh>
    <phoneticPr fontId="1"/>
  </si>
  <si>
    <t>○</t>
    <phoneticPr fontId="1"/>
  </si>
  <si>
    <t>×</t>
    <phoneticPr fontId="1"/>
  </si>
  <si>
    <t>高さ2mを超える塀は15㎝以上</t>
    <rPh sb="0" eb="1">
      <t>タカ</t>
    </rPh>
    <rPh sb="5" eb="6">
      <t>コ</t>
    </rPh>
    <rPh sb="8" eb="9">
      <t>ヘイ</t>
    </rPh>
    <rPh sb="13" eb="15">
      <t>イジョウ</t>
    </rPh>
    <phoneticPr fontId="1"/>
  </si>
  <si>
    <t>高さ2m以下の塀は10㎝以上</t>
    <phoneticPr fontId="1"/>
  </si>
  <si>
    <t>ブロック塀の厚さ（※）</t>
    <rPh sb="4" eb="5">
      <t>ベイ</t>
    </rPh>
    <rPh sb="6" eb="7">
      <t>アツ</t>
    </rPh>
    <phoneticPr fontId="1"/>
  </si>
  <si>
    <t>適否判断→</t>
    <rPh sb="0" eb="2">
      <t>テキヒ</t>
    </rPh>
    <rPh sb="2" eb="4">
      <t>ハンダン</t>
    </rPh>
    <phoneticPr fontId="1"/>
  </si>
  <si>
    <t>※ 網掛け欄に必要事項を入力してください。
※ ブロック塀の厚さの欄は，高さに応じて対応するいずれかに回答してください。</t>
    <rPh sb="2" eb="4">
      <t>アミカ</t>
    </rPh>
    <rPh sb="5" eb="6">
      <t>ラン</t>
    </rPh>
    <rPh sb="7" eb="9">
      <t>ヒツヨウ</t>
    </rPh>
    <rPh sb="9" eb="11">
      <t>ジコウ</t>
    </rPh>
    <rPh sb="12" eb="14">
      <t>ニュウリョク</t>
    </rPh>
    <phoneticPr fontId="1"/>
  </si>
  <si>
    <t>書類確認</t>
    <rPh sb="0" eb="2">
      <t>ショルイ</t>
    </rPh>
    <rPh sb="2" eb="4">
      <t>カクニン</t>
    </rPh>
    <phoneticPr fontId="1"/>
  </si>
  <si>
    <t>建築基準法第12条に基づく定期点検報告書の有無</t>
    <rPh sb="0" eb="2">
      <t>ケンチク</t>
    </rPh>
    <rPh sb="2" eb="5">
      <t>キジュンホウ</t>
    </rPh>
    <rPh sb="5" eb="6">
      <t>ダイ</t>
    </rPh>
    <rPh sb="8" eb="9">
      <t>ジョウ</t>
    </rPh>
    <rPh sb="10" eb="11">
      <t>モト</t>
    </rPh>
    <rPh sb="13" eb="15">
      <t>テイキ</t>
    </rPh>
    <rPh sb="15" eb="17">
      <t>テンケン</t>
    </rPh>
    <rPh sb="17" eb="20">
      <t>ホウコクショ</t>
    </rPh>
    <rPh sb="21" eb="23">
      <t>ウム</t>
    </rPh>
    <phoneticPr fontId="1"/>
  </si>
  <si>
    <t>指摘なし</t>
    <rPh sb="0" eb="2">
      <t>シテキ</t>
    </rPh>
    <phoneticPr fontId="1"/>
  </si>
  <si>
    <t>指摘あり</t>
    <rPh sb="0" eb="2">
      <t>シテキ</t>
    </rPh>
    <phoneticPr fontId="1"/>
  </si>
  <si>
    <t>指摘あり（既存不適格）</t>
    <rPh sb="0" eb="2">
      <t>シテキ</t>
    </rPh>
    <rPh sb="5" eb="7">
      <t>キゾン</t>
    </rPh>
    <rPh sb="7" eb="10">
      <t>フテキカク</t>
    </rPh>
    <phoneticPr fontId="1"/>
  </si>
  <si>
    <t>-</t>
    <phoneticPr fontId="1"/>
  </si>
  <si>
    <t>その他，目視で気になる点があれば記入してください。また，点検報告書において既存不適格が指摘されている場合は，その内容を記入してください。</t>
    <rPh sb="2" eb="3">
      <t>ホカ</t>
    </rPh>
    <rPh sb="4" eb="6">
      <t>モクシ</t>
    </rPh>
    <rPh sb="7" eb="8">
      <t>キ</t>
    </rPh>
    <rPh sb="11" eb="12">
      <t>テン</t>
    </rPh>
    <rPh sb="16" eb="18">
      <t>キニュウ</t>
    </rPh>
    <rPh sb="28" eb="30">
      <t>テンケン</t>
    </rPh>
    <rPh sb="30" eb="33">
      <t>ホウコクショ</t>
    </rPh>
    <rPh sb="37" eb="39">
      <t>キゾン</t>
    </rPh>
    <rPh sb="39" eb="42">
      <t>フテキカク</t>
    </rPh>
    <rPh sb="43" eb="45">
      <t>シテキ</t>
    </rPh>
    <rPh sb="50" eb="52">
      <t>バアイ</t>
    </rPh>
    <rPh sb="56" eb="58">
      <t>ナイヨウ</t>
    </rPh>
    <rPh sb="59" eb="61">
      <t>キニュウ</t>
    </rPh>
    <phoneticPr fontId="1"/>
  </si>
  <si>
    <t>間隔が3.4m以下（単位：ｍ）</t>
    <rPh sb="0" eb="2">
      <t>カンカク</t>
    </rPh>
    <rPh sb="7" eb="9">
      <t>イカ</t>
    </rPh>
    <rPh sb="10" eb="12">
      <t>タンイ</t>
    </rPh>
    <phoneticPr fontId="1"/>
  </si>
  <si>
    <t>ブロック塀の高さの１/5以上突出していること(単位：ｃｍ)</t>
    <rPh sb="4" eb="5">
      <t>ベイ</t>
    </rPh>
    <rPh sb="6" eb="7">
      <t>タカ</t>
    </rPh>
    <rPh sb="12" eb="14">
      <t>イジョウ</t>
    </rPh>
    <rPh sb="14" eb="16">
      <t>トッシュツ</t>
    </rPh>
    <rPh sb="23" eb="25">
      <t>タンイ</t>
    </rPh>
    <phoneticPr fontId="1"/>
  </si>
  <si>
    <t>点検結果（「指摘あり」「指摘なし」「指摘あり（既存不適格）」から選択してください。）
※報告書がない場合はチェック欄「-」を選択してください。</t>
    <rPh sb="0" eb="2">
      <t>テンケン</t>
    </rPh>
    <rPh sb="2" eb="4">
      <t>ケッカ</t>
    </rPh>
    <rPh sb="6" eb="8">
      <t>シテキ</t>
    </rPh>
    <rPh sb="12" eb="14">
      <t>シテキ</t>
    </rPh>
    <rPh sb="18" eb="20">
      <t>シテキ</t>
    </rPh>
    <rPh sb="23" eb="25">
      <t>キゾン</t>
    </rPh>
    <rPh sb="25" eb="28">
      <t>フテキカク</t>
    </rPh>
    <rPh sb="32" eb="34">
      <t>センタク</t>
    </rPh>
    <rPh sb="44" eb="47">
      <t>ホウコクショ</t>
    </rPh>
    <rPh sb="50" eb="52">
      <t>バアイ</t>
    </rPh>
    <rPh sb="57" eb="58">
      <t>ラン</t>
    </rPh>
    <rPh sb="62" eb="64">
      <t>センタク</t>
    </rPh>
    <phoneticPr fontId="1"/>
  </si>
  <si>
    <t>あり</t>
    <phoneticPr fontId="2"/>
  </si>
  <si>
    <t>なし</t>
    <phoneticPr fontId="2"/>
  </si>
  <si>
    <t>ブロック塀の有無　　⇒</t>
    <rPh sb="4" eb="5">
      <t>ベイ</t>
    </rPh>
    <rPh sb="6" eb="8">
      <t>ウム</t>
    </rPh>
    <phoneticPr fontId="2"/>
  </si>
  <si>
    <t>　　　　　　　　　　　　　　　　　　　　ブロック塀　「なし」の場合　→　以上で記入は終了です。
　　　　　　　　　　　　　　　　　　　　　　　　　　　　　　　　　　　　　「あり」の場合　→　以下の「チェック欄」に記入してください。</t>
    <rPh sb="24" eb="25">
      <t>ベイ</t>
    </rPh>
    <rPh sb="31" eb="33">
      <t>バアイ</t>
    </rPh>
    <rPh sb="36" eb="38">
      <t>イジョウ</t>
    </rPh>
    <rPh sb="39" eb="41">
      <t>キニュウ</t>
    </rPh>
    <rPh sb="42" eb="44">
      <t>シュウリョウ</t>
    </rPh>
    <rPh sb="90" eb="92">
      <t>バアイ</t>
    </rPh>
    <rPh sb="95" eb="97">
      <t>イカ</t>
    </rPh>
    <rPh sb="103" eb="104">
      <t>ラン</t>
    </rPh>
    <rPh sb="106" eb="108">
      <t>キニュウ</t>
    </rPh>
    <phoneticPr fontId="2"/>
  </si>
  <si>
    <t>右上の「適否判断」が「要補修」となった場合，今後，予定している対応内容を記入してください。</t>
    <rPh sb="0" eb="2">
      <t>ミギウエ</t>
    </rPh>
    <rPh sb="4" eb="6">
      <t>テキヒ</t>
    </rPh>
    <rPh sb="6" eb="8">
      <t>ハンダン</t>
    </rPh>
    <rPh sb="11" eb="12">
      <t>ヨウ</t>
    </rPh>
    <rPh sb="12" eb="14">
      <t>ホシュウ</t>
    </rPh>
    <rPh sb="19" eb="21">
      <t>バアイ</t>
    </rPh>
    <rPh sb="22" eb="24">
      <t>コンゴ</t>
    </rPh>
    <rPh sb="25" eb="27">
      <t>ヨテイ</t>
    </rPh>
    <rPh sb="31" eb="33">
      <t>タイオウ</t>
    </rPh>
    <rPh sb="33" eb="35">
      <t>ナイヨウ</t>
    </rPh>
    <rPh sb="36" eb="38">
      <t>キニュウ</t>
    </rPh>
    <phoneticPr fontId="2"/>
  </si>
  <si>
    <t>　管理者名：</t>
    <rPh sb="1" eb="4">
      <t>カンリシャ</t>
    </rPh>
    <rPh sb="4" eb="5">
      <t>メイ</t>
    </rPh>
    <phoneticPr fontId="1"/>
  </si>
  <si>
    <t>　担当者名：</t>
    <rPh sb="1" eb="4">
      <t>タントウシャ</t>
    </rPh>
    <rPh sb="4" eb="5">
      <t>メイ</t>
    </rPh>
    <phoneticPr fontId="2"/>
  </si>
  <si>
    <t>　連絡先：</t>
    <rPh sb="1" eb="4">
      <t>レンラクサキ</t>
    </rPh>
    <phoneticPr fontId="2"/>
  </si>
  <si>
    <t>　施設名：</t>
    <rPh sb="1" eb="3">
      <t>シセツ</t>
    </rPh>
    <rPh sb="3" eb="4">
      <t>メイ</t>
    </rPh>
    <phoneticPr fontId="1"/>
  </si>
  <si>
    <t>○○○○</t>
    <phoneticPr fontId="2"/>
  </si>
  <si>
    <t>京都　太郎</t>
    <rPh sb="0" eb="2">
      <t>キョウト</t>
    </rPh>
    <rPh sb="3" eb="5">
      <t>タロウ</t>
    </rPh>
    <phoneticPr fontId="2"/>
  </si>
  <si>
    <t>御池　花子</t>
    <rPh sb="0" eb="2">
      <t>オイケ</t>
    </rPh>
    <rPh sb="3" eb="5">
      <t>ハナコ</t>
    </rPh>
    <phoneticPr fontId="2"/>
  </si>
  <si>
    <t>２２２－○○○○</t>
    <phoneticPr fontId="2"/>
  </si>
  <si>
    <t>なし</t>
    <phoneticPr fontId="2"/>
  </si>
  <si>
    <t>有</t>
    <rPh sb="0" eb="1">
      <t>ア</t>
    </rPh>
    <phoneticPr fontId="2"/>
  </si>
  <si>
    <t>指摘なし</t>
    <rPh sb="0" eb="2">
      <t>シテキ</t>
    </rPh>
    <phoneticPr fontId="2"/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</si>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</sst>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&quot;m&quot;;&quot;△&quot;#,##0.0&quot;m&quot;;\-"/>
    <numFmt numFmtId="177" formatCode="#,##0.0&quot;cm&quot;;&quot;△&quot;#,##0.0&quot;cm&quot;;\-"/>
    <numFmt numFmtId="178" formatCode="#,##0.00&quot;cm&quot;;&quot;△&quot;#,##0.00&quot;cm&quot;;\-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5" fillId="2" borderId="14" xfId="0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77" fontId="5" fillId="2" borderId="2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9" xfId="0" applyFont="1" applyFill="1" applyBorder="1" applyAlignment="1">
      <alignment horizontal="center" vertical="center"/>
    </xf>
    <xf numFmtId="178" fontId="5" fillId="2" borderId="22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176" fontId="9" fillId="2" borderId="21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78" fontId="9" fillId="2" borderId="22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26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="85" zoomScaleNormal="100" zoomScaleSheetLayoutView="85" workbookViewId="0">
      <selection sqref="A1:XFD1"/>
    </sheetView>
  </sheetViews>
  <sheetFormatPr defaultRowHeight="13.5" x14ac:dyDescent="0.15"/>
  <cols>
    <col min="1" max="2" width="5.625" style="1" customWidth="1"/>
    <col min="3" max="3" width="23.625" style="1" customWidth="1"/>
    <col min="4" max="4" width="58.75" style="1" customWidth="1"/>
    <col min="5" max="6" width="18.125" style="1" customWidth="1"/>
    <col min="7" max="7" width="9.25" style="1" customWidth="1"/>
    <col min="8" max="12" width="9" style="1"/>
    <col min="13" max="13" width="9.375" style="1" customWidth="1"/>
    <col min="14" max="16384" width="9" style="1"/>
  </cols>
  <sheetData>
    <row r="1" spans="1:11" ht="22.5" customHeight="1" x14ac:dyDescent="0.15">
      <c r="A1" s="54"/>
      <c r="B1" s="54"/>
      <c r="C1" s="54"/>
      <c r="D1" s="54"/>
      <c r="E1" s="54"/>
      <c r="F1" s="54"/>
    </row>
    <row r="2" spans="1:11" ht="22.5" customHeight="1" x14ac:dyDescent="0.15">
      <c r="A2" s="37" t="s">
        <v>13</v>
      </c>
      <c r="F2" s="2"/>
      <c r="H2" s="1" t="s">
        <v>35</v>
      </c>
      <c r="I2" s="1" t="s">
        <v>27</v>
      </c>
      <c r="J2" s="3" t="s">
        <v>15</v>
      </c>
      <c r="K2" s="3" t="s">
        <v>18</v>
      </c>
    </row>
    <row r="3" spans="1:11" ht="6.75" customHeight="1" x14ac:dyDescent="0.15">
      <c r="H3" s="1" t="s">
        <v>36</v>
      </c>
      <c r="I3" s="1" t="s">
        <v>28</v>
      </c>
      <c r="J3" s="3" t="s">
        <v>16</v>
      </c>
      <c r="K3" s="3" t="s">
        <v>19</v>
      </c>
    </row>
    <row r="4" spans="1:11" ht="18.75" customHeight="1" x14ac:dyDescent="0.15">
      <c r="A4" s="50" t="s">
        <v>43</v>
      </c>
      <c r="B4" s="50"/>
      <c r="C4" s="52"/>
      <c r="E4" s="34" t="s">
        <v>40</v>
      </c>
      <c r="F4" s="31"/>
      <c r="I4" s="1" t="s">
        <v>29</v>
      </c>
    </row>
    <row r="5" spans="1:11" ht="18.75" customHeight="1" x14ac:dyDescent="0.15">
      <c r="A5" s="51"/>
      <c r="B5" s="51"/>
      <c r="C5" s="53"/>
      <c r="E5" s="35" t="s">
        <v>41</v>
      </c>
      <c r="F5" s="4"/>
    </row>
    <row r="6" spans="1:11" ht="18.75" customHeight="1" thickBot="1" x14ac:dyDescent="0.2">
      <c r="E6" s="36" t="s">
        <v>42</v>
      </c>
      <c r="F6" s="33"/>
    </row>
    <row r="7" spans="1:11" ht="27.75" customHeight="1" thickBot="1" x14ac:dyDescent="0.2">
      <c r="B7" s="78" t="s">
        <v>37</v>
      </c>
      <c r="C7" s="78"/>
      <c r="D7" s="5"/>
      <c r="I7" s="1" t="s">
        <v>30</v>
      </c>
    </row>
    <row r="8" spans="1:11" ht="34.5" customHeight="1" thickBot="1" x14ac:dyDescent="0.2">
      <c r="C8" s="49" t="s">
        <v>38</v>
      </c>
      <c r="D8" s="49"/>
      <c r="E8" s="49"/>
    </row>
    <row r="9" spans="1:11" s="3" customFormat="1" ht="30" customHeight="1" x14ac:dyDescent="0.15">
      <c r="A9" s="65" t="s">
        <v>10</v>
      </c>
      <c r="B9" s="66"/>
      <c r="C9" s="67"/>
      <c r="D9" s="6" t="s">
        <v>4</v>
      </c>
      <c r="E9" s="7" t="s">
        <v>6</v>
      </c>
      <c r="F9" s="8" t="s">
        <v>17</v>
      </c>
    </row>
    <row r="10" spans="1:11" s="3" customFormat="1" ht="30" customHeight="1" x14ac:dyDescent="0.15">
      <c r="A10" s="68" t="s">
        <v>25</v>
      </c>
      <c r="B10" s="69"/>
      <c r="C10" s="70"/>
      <c r="D10" s="9" t="s">
        <v>26</v>
      </c>
      <c r="E10" s="10"/>
      <c r="F10" s="11"/>
    </row>
    <row r="11" spans="1:11" s="3" customFormat="1" ht="49.9" customHeight="1" x14ac:dyDescent="0.15">
      <c r="A11" s="71"/>
      <c r="B11" s="72"/>
      <c r="C11" s="73"/>
      <c r="D11" s="12" t="s">
        <v>34</v>
      </c>
      <c r="E11" s="13"/>
      <c r="F11" s="14" t="str">
        <f>IF(E11="-","-",IF(E11="","",IF(E11="指摘なし","○","×")))</f>
        <v/>
      </c>
    </row>
    <row r="12" spans="1:11" ht="30" customHeight="1" x14ac:dyDescent="0.15">
      <c r="A12" s="15">
        <v>1</v>
      </c>
      <c r="B12" s="74" t="s">
        <v>0</v>
      </c>
      <c r="C12" s="75"/>
      <c r="D12" s="9" t="s">
        <v>3</v>
      </c>
      <c r="E12" s="16"/>
      <c r="F12" s="17" t="str">
        <f>IF(E12="","",IF(E12&lt;=2.2,"○","×"))</f>
        <v/>
      </c>
    </row>
    <row r="13" spans="1:11" ht="30" customHeight="1" x14ac:dyDescent="0.15">
      <c r="A13" s="76">
        <v>2</v>
      </c>
      <c r="B13" s="61" t="s">
        <v>22</v>
      </c>
      <c r="C13" s="62"/>
      <c r="D13" s="18" t="s">
        <v>20</v>
      </c>
      <c r="E13" s="19"/>
      <c r="F13" s="59" t="str">
        <f>IF(AND(E13="",E14=""),"",IF(OR(E14&gt;=10,E13&gt;=15),"○","×"))</f>
        <v/>
      </c>
    </row>
    <row r="14" spans="1:11" ht="30" customHeight="1" x14ac:dyDescent="0.15">
      <c r="A14" s="77"/>
      <c r="B14" s="61"/>
      <c r="C14" s="62"/>
      <c r="D14" s="18" t="s">
        <v>21</v>
      </c>
      <c r="E14" s="19"/>
      <c r="F14" s="60"/>
    </row>
    <row r="15" spans="1:11" ht="30" customHeight="1" x14ac:dyDescent="0.15">
      <c r="A15" s="20">
        <v>3</v>
      </c>
      <c r="B15" s="61" t="s">
        <v>1</v>
      </c>
      <c r="C15" s="62"/>
      <c r="D15" s="21" t="s">
        <v>5</v>
      </c>
      <c r="E15" s="10"/>
      <c r="F15" s="22" t="str">
        <f>IF(E15="","",IF(E$12&lt;1.2,"○",IF(E15="有","○","×")))</f>
        <v/>
      </c>
    </row>
    <row r="16" spans="1:11" ht="30" customHeight="1" x14ac:dyDescent="0.15">
      <c r="A16" s="20">
        <v>4</v>
      </c>
      <c r="B16" s="61" t="s">
        <v>11</v>
      </c>
      <c r="C16" s="62"/>
      <c r="D16" s="21" t="s">
        <v>33</v>
      </c>
      <c r="E16" s="23"/>
      <c r="F16" s="22" t="str">
        <f>IF(E16="","",IF(E$12&lt;1.2,"○",IF(E16&gt;=E12*100/5,"○","×")))</f>
        <v/>
      </c>
    </row>
    <row r="17" spans="1:6" ht="30" customHeight="1" x14ac:dyDescent="0.15">
      <c r="A17" s="20">
        <v>5</v>
      </c>
      <c r="B17" s="61" t="s">
        <v>2</v>
      </c>
      <c r="C17" s="62"/>
      <c r="D17" s="21" t="s">
        <v>32</v>
      </c>
      <c r="E17" s="24"/>
      <c r="F17" s="22" t="str">
        <f>IF(E17="","",IF(E$12&lt;1.2,"○",IF(E17&lt;=3.4,"○","×")))</f>
        <v/>
      </c>
    </row>
    <row r="18" spans="1:6" ht="30" customHeight="1" x14ac:dyDescent="0.15">
      <c r="A18" s="20">
        <v>6</v>
      </c>
      <c r="B18" s="61" t="s">
        <v>7</v>
      </c>
      <c r="C18" s="62"/>
      <c r="D18" s="21" t="s">
        <v>8</v>
      </c>
      <c r="E18" s="10"/>
      <c r="F18" s="22" t="str">
        <f>IF(E18="","",IF(E18="無","○","×"))</f>
        <v/>
      </c>
    </row>
    <row r="19" spans="1:6" ht="30" customHeight="1" thickBot="1" x14ac:dyDescent="0.2">
      <c r="A19" s="25">
        <v>7</v>
      </c>
      <c r="B19" s="63" t="s">
        <v>14</v>
      </c>
      <c r="C19" s="64"/>
      <c r="D19" s="26" t="s">
        <v>12</v>
      </c>
      <c r="E19" s="27"/>
      <c r="F19" s="28" t="str">
        <f>IF(E19="","",IF(E19="無","○","×"))</f>
        <v/>
      </c>
    </row>
    <row r="20" spans="1:6" ht="38.25" customHeight="1" thickBot="1" x14ac:dyDescent="0.2">
      <c r="A20" s="55" t="s">
        <v>24</v>
      </c>
      <c r="B20" s="55"/>
      <c r="C20" s="55"/>
      <c r="D20" s="55"/>
      <c r="E20" s="29" t="s">
        <v>23</v>
      </c>
      <c r="F20" s="30" t="str">
        <f>IF(F11="×","要補修",IF(COUNTIF(F12:F19,"○")=7,"適","要補修"))</f>
        <v>要補修</v>
      </c>
    </row>
    <row r="21" spans="1:6" ht="21.75" customHeight="1" x14ac:dyDescent="0.15">
      <c r="A21" s="1" t="s">
        <v>9</v>
      </c>
      <c r="B21" s="31"/>
      <c r="C21" s="31"/>
      <c r="D21" s="31"/>
      <c r="E21" s="31"/>
    </row>
    <row r="22" spans="1:6" ht="27" customHeight="1" thickBot="1" x14ac:dyDescent="0.2">
      <c r="A22" s="32" t="s">
        <v>39</v>
      </c>
    </row>
    <row r="23" spans="1:6" ht="38.25" customHeight="1" thickBot="1" x14ac:dyDescent="0.2">
      <c r="A23" s="56"/>
      <c r="B23" s="57"/>
      <c r="C23" s="57"/>
      <c r="D23" s="57"/>
      <c r="E23" s="57"/>
      <c r="F23" s="58"/>
    </row>
    <row r="24" spans="1:6" ht="27" customHeight="1" thickBot="1" x14ac:dyDescent="0.2">
      <c r="A24" s="32" t="s">
        <v>31</v>
      </c>
    </row>
    <row r="25" spans="1:6" ht="42.75" customHeight="1" thickBot="1" x14ac:dyDescent="0.2">
      <c r="A25" s="56"/>
      <c r="B25" s="57"/>
      <c r="C25" s="57"/>
      <c r="D25" s="57"/>
      <c r="E25" s="57"/>
      <c r="F25" s="58"/>
    </row>
  </sheetData>
  <mergeCells count="19">
    <mergeCell ref="A25:F25"/>
    <mergeCell ref="F13:F14"/>
    <mergeCell ref="B15:C15"/>
    <mergeCell ref="B16:C16"/>
    <mergeCell ref="B17:C17"/>
    <mergeCell ref="B18:C18"/>
    <mergeCell ref="B19:C19"/>
    <mergeCell ref="A23:F23"/>
    <mergeCell ref="A13:A14"/>
    <mergeCell ref="B13:C14"/>
    <mergeCell ref="C8:E8"/>
    <mergeCell ref="A4:B5"/>
    <mergeCell ref="C4:C5"/>
    <mergeCell ref="A1:F1"/>
    <mergeCell ref="A20:D20"/>
    <mergeCell ref="A9:C9"/>
    <mergeCell ref="A10:C11"/>
    <mergeCell ref="B12:C12"/>
    <mergeCell ref="B7:C7"/>
  </mergeCells>
  <phoneticPr fontId="2"/>
  <dataValidations count="4">
    <dataValidation type="list" allowBlank="1" showInputMessage="1" showErrorMessage="1" sqref="E11">
      <formula1>$I$2:$I$7</formula1>
    </dataValidation>
    <dataValidation type="list" allowBlank="1" showInputMessage="1" showErrorMessage="1" sqref="E15 E10 E18:E19">
      <formula1>$J$2:$J$3</formula1>
    </dataValidation>
    <dataValidation type="list" allowBlank="1" showInputMessage="1" showErrorMessage="1" sqref="D7">
      <formula1>$H$2:$H$3</formula1>
    </dataValidation>
    <dataValidation imeMode="halfAlpha" allowBlank="1" showInputMessage="1" showErrorMessage="1" sqref="E17 E16 E12:E14"/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zoomScale="85" zoomScaleNormal="100" zoomScaleSheetLayoutView="85" workbookViewId="0">
      <selection sqref="A1:XFD1"/>
    </sheetView>
  </sheetViews>
  <sheetFormatPr defaultRowHeight="13.5" x14ac:dyDescent="0.15"/>
  <cols>
    <col min="1" max="2" width="5.625" style="1" customWidth="1"/>
    <col min="3" max="3" width="23.625" style="1" customWidth="1"/>
    <col min="4" max="4" width="58.75" style="1" customWidth="1"/>
    <col min="5" max="6" width="18.125" style="1" customWidth="1"/>
    <col min="7" max="7" width="9.25" style="1" customWidth="1"/>
    <col min="8" max="12" width="9" style="1"/>
    <col min="13" max="13" width="9.375" style="1" customWidth="1"/>
    <col min="14" max="16384" width="9" style="1"/>
  </cols>
  <sheetData>
    <row r="1" spans="1:11" ht="22.5" customHeight="1" x14ac:dyDescent="0.15">
      <c r="A1" s="54"/>
      <c r="B1" s="54"/>
      <c r="C1" s="54"/>
      <c r="D1" s="54"/>
      <c r="E1" s="54"/>
      <c r="F1" s="54"/>
    </row>
    <row r="2" spans="1:11" ht="22.5" customHeight="1" x14ac:dyDescent="0.15">
      <c r="A2" s="37" t="s">
        <v>13</v>
      </c>
      <c r="F2" s="2"/>
      <c r="H2" s="1" t="s">
        <v>35</v>
      </c>
      <c r="I2" s="1" t="s">
        <v>27</v>
      </c>
      <c r="J2" s="3" t="s">
        <v>15</v>
      </c>
      <c r="K2" s="3" t="s">
        <v>18</v>
      </c>
    </row>
    <row r="3" spans="1:11" ht="6.75" customHeight="1" x14ac:dyDescent="0.15">
      <c r="H3" s="1" t="s">
        <v>36</v>
      </c>
      <c r="I3" s="1" t="s">
        <v>28</v>
      </c>
      <c r="J3" s="3" t="s">
        <v>16</v>
      </c>
      <c r="K3" s="3" t="s">
        <v>19</v>
      </c>
    </row>
    <row r="4" spans="1:11" ht="18.75" customHeight="1" x14ac:dyDescent="0.15">
      <c r="A4" s="50" t="s">
        <v>43</v>
      </c>
      <c r="B4" s="50"/>
      <c r="C4" s="79" t="s">
        <v>44</v>
      </c>
      <c r="E4" s="34" t="s">
        <v>40</v>
      </c>
      <c r="F4" s="38" t="s">
        <v>45</v>
      </c>
      <c r="I4" s="1" t="s">
        <v>29</v>
      </c>
    </row>
    <row r="5" spans="1:11" ht="18.75" customHeight="1" x14ac:dyDescent="0.15">
      <c r="A5" s="51"/>
      <c r="B5" s="51"/>
      <c r="C5" s="80"/>
      <c r="E5" s="35" t="s">
        <v>41</v>
      </c>
      <c r="F5" s="39" t="s">
        <v>46</v>
      </c>
    </row>
    <row r="6" spans="1:11" ht="18.75" customHeight="1" thickBot="1" x14ac:dyDescent="0.2">
      <c r="E6" s="36" t="s">
        <v>42</v>
      </c>
      <c r="F6" s="40" t="s">
        <v>47</v>
      </c>
    </row>
    <row r="7" spans="1:11" ht="27.75" customHeight="1" thickBot="1" x14ac:dyDescent="0.2">
      <c r="B7" s="78" t="s">
        <v>37</v>
      </c>
      <c r="C7" s="78"/>
      <c r="D7" s="41" t="s">
        <v>48</v>
      </c>
      <c r="I7" s="1" t="s">
        <v>30</v>
      </c>
    </row>
    <row r="8" spans="1:11" ht="34.5" customHeight="1" thickBot="1" x14ac:dyDescent="0.2">
      <c r="C8" s="49" t="s">
        <v>38</v>
      </c>
      <c r="D8" s="49"/>
      <c r="E8" s="49"/>
    </row>
    <row r="9" spans="1:11" s="3" customFormat="1" ht="30" customHeight="1" x14ac:dyDescent="0.15">
      <c r="A9" s="65" t="s">
        <v>10</v>
      </c>
      <c r="B9" s="66"/>
      <c r="C9" s="67"/>
      <c r="D9" s="6" t="s">
        <v>4</v>
      </c>
      <c r="E9" s="7" t="s">
        <v>6</v>
      </c>
      <c r="F9" s="8" t="s">
        <v>17</v>
      </c>
    </row>
    <row r="10" spans="1:11" s="3" customFormat="1" ht="30" customHeight="1" x14ac:dyDescent="0.15">
      <c r="A10" s="68" t="s">
        <v>25</v>
      </c>
      <c r="B10" s="69"/>
      <c r="C10" s="70"/>
      <c r="D10" s="9" t="s">
        <v>26</v>
      </c>
      <c r="E10" s="42" t="s">
        <v>49</v>
      </c>
      <c r="F10" s="11"/>
    </row>
    <row r="11" spans="1:11" s="3" customFormat="1" ht="49.9" customHeight="1" x14ac:dyDescent="0.15">
      <c r="A11" s="71"/>
      <c r="B11" s="72"/>
      <c r="C11" s="73"/>
      <c r="D11" s="12" t="s">
        <v>34</v>
      </c>
      <c r="E11" s="43" t="s">
        <v>50</v>
      </c>
      <c r="F11" s="14" t="str">
        <f>IF(E11="-","-",IF(E11="","",IF(E11="指摘なし","○","×")))</f>
        <v>○</v>
      </c>
    </row>
    <row r="12" spans="1:11" ht="30" customHeight="1" x14ac:dyDescent="0.15">
      <c r="A12" s="15">
        <v>1</v>
      </c>
      <c r="B12" s="74" t="s">
        <v>0</v>
      </c>
      <c r="C12" s="75"/>
      <c r="D12" s="9" t="s">
        <v>3</v>
      </c>
      <c r="E12" s="44">
        <v>1.8</v>
      </c>
      <c r="F12" s="17" t="str">
        <f>IF(E12="","",IF(E12&lt;=2.2,"○","×"))</f>
        <v>○</v>
      </c>
    </row>
    <row r="13" spans="1:11" ht="30" customHeight="1" x14ac:dyDescent="0.15">
      <c r="A13" s="76">
        <v>2</v>
      </c>
      <c r="B13" s="61" t="s">
        <v>22</v>
      </c>
      <c r="C13" s="62"/>
      <c r="D13" s="18" t="s">
        <v>20</v>
      </c>
      <c r="E13" s="45"/>
      <c r="F13" s="59" t="str">
        <f>IF(AND(E13="",E14=""),"",IF(OR(E14&gt;=10,E13&gt;=15),"○","×"))</f>
        <v>○</v>
      </c>
    </row>
    <row r="14" spans="1:11" ht="30" customHeight="1" x14ac:dyDescent="0.15">
      <c r="A14" s="77"/>
      <c r="B14" s="61"/>
      <c r="C14" s="62"/>
      <c r="D14" s="18" t="s">
        <v>21</v>
      </c>
      <c r="E14" s="45">
        <v>15</v>
      </c>
      <c r="F14" s="60"/>
    </row>
    <row r="15" spans="1:11" ht="30" customHeight="1" x14ac:dyDescent="0.15">
      <c r="A15" s="20">
        <v>3</v>
      </c>
      <c r="B15" s="61" t="s">
        <v>1</v>
      </c>
      <c r="C15" s="62"/>
      <c r="D15" s="21" t="s">
        <v>5</v>
      </c>
      <c r="E15" s="42" t="s">
        <v>49</v>
      </c>
      <c r="F15" s="22" t="str">
        <f>IF(E15="","",IF(E$12&lt;1.2,"○",IF(E15="有","○","×")))</f>
        <v>○</v>
      </c>
    </row>
    <row r="16" spans="1:11" ht="30" customHeight="1" x14ac:dyDescent="0.15">
      <c r="A16" s="20">
        <v>4</v>
      </c>
      <c r="B16" s="61" t="s">
        <v>11</v>
      </c>
      <c r="C16" s="62"/>
      <c r="D16" s="21" t="s">
        <v>33</v>
      </c>
      <c r="E16" s="46">
        <v>15</v>
      </c>
      <c r="F16" s="22" t="str">
        <f>IF(E16="","",IF(E$12&lt;1.2,"○",IF(E16&gt;=E12*100/5,"○","×")))</f>
        <v>×</v>
      </c>
    </row>
    <row r="17" spans="1:6" ht="30" customHeight="1" x14ac:dyDescent="0.15">
      <c r="A17" s="20">
        <v>5</v>
      </c>
      <c r="B17" s="61" t="s">
        <v>2</v>
      </c>
      <c r="C17" s="62"/>
      <c r="D17" s="21" t="s">
        <v>32</v>
      </c>
      <c r="E17" s="47">
        <v>3</v>
      </c>
      <c r="F17" s="22" t="str">
        <f>IF(E17="","",IF(E$12&lt;1.2,"○",IF(E17&lt;=3.4,"○","×")))</f>
        <v>○</v>
      </c>
    </row>
    <row r="18" spans="1:6" ht="30" customHeight="1" x14ac:dyDescent="0.15">
      <c r="A18" s="20">
        <v>6</v>
      </c>
      <c r="B18" s="61" t="s">
        <v>7</v>
      </c>
      <c r="C18" s="62"/>
      <c r="D18" s="21" t="s">
        <v>8</v>
      </c>
      <c r="E18" s="42" t="s">
        <v>49</v>
      </c>
      <c r="F18" s="22" t="str">
        <f>IF(E18="","",IF(E18="無","○","×"))</f>
        <v>×</v>
      </c>
    </row>
    <row r="19" spans="1:6" ht="30" customHeight="1" thickBot="1" x14ac:dyDescent="0.2">
      <c r="A19" s="25">
        <v>7</v>
      </c>
      <c r="B19" s="63" t="s">
        <v>14</v>
      </c>
      <c r="C19" s="64"/>
      <c r="D19" s="26" t="s">
        <v>12</v>
      </c>
      <c r="E19" s="48" t="s">
        <v>51</v>
      </c>
      <c r="F19" s="28" t="str">
        <f>IF(E19="","",IF(E19="無","○","×"))</f>
        <v>○</v>
      </c>
    </row>
    <row r="20" spans="1:6" ht="38.25" customHeight="1" thickBot="1" x14ac:dyDescent="0.2">
      <c r="A20" s="55" t="s">
        <v>24</v>
      </c>
      <c r="B20" s="55"/>
      <c r="C20" s="55"/>
      <c r="D20" s="55"/>
      <c r="E20" s="29" t="s">
        <v>23</v>
      </c>
      <c r="F20" s="30" t="str">
        <f>IF(F11="×","要補修",IF(COUNTIF(F12:F19,"○")=7,"適","要補修"))</f>
        <v>要補修</v>
      </c>
    </row>
    <row r="21" spans="1:6" ht="21.75" customHeight="1" x14ac:dyDescent="0.15">
      <c r="A21" s="1" t="s">
        <v>9</v>
      </c>
      <c r="B21" s="31"/>
      <c r="C21" s="31"/>
      <c r="D21" s="31"/>
      <c r="E21" s="31"/>
    </row>
    <row r="22" spans="1:6" ht="27" customHeight="1" thickBot="1" x14ac:dyDescent="0.2">
      <c r="A22" s="32" t="s">
        <v>39</v>
      </c>
    </row>
    <row r="23" spans="1:6" ht="38.25" customHeight="1" thickBot="1" x14ac:dyDescent="0.2">
      <c r="A23" s="56"/>
      <c r="B23" s="57"/>
      <c r="C23" s="57"/>
      <c r="D23" s="57"/>
      <c r="E23" s="57"/>
      <c r="F23" s="58"/>
    </row>
    <row r="24" spans="1:6" ht="27" customHeight="1" thickBot="1" x14ac:dyDescent="0.2">
      <c r="A24" s="32" t="s">
        <v>31</v>
      </c>
    </row>
    <row r="25" spans="1:6" ht="42.75" customHeight="1" thickBot="1" x14ac:dyDescent="0.2">
      <c r="A25" s="56"/>
      <c r="B25" s="57"/>
      <c r="C25" s="57"/>
      <c r="D25" s="57"/>
      <c r="E25" s="57"/>
      <c r="F25" s="58"/>
    </row>
  </sheetData>
  <mergeCells count="19">
    <mergeCell ref="A10:C11"/>
    <mergeCell ref="C4:C5"/>
    <mergeCell ref="A1:F1"/>
    <mergeCell ref="A4:B5"/>
    <mergeCell ref="B7:C7"/>
    <mergeCell ref="C8:E8"/>
    <mergeCell ref="A9:C9"/>
    <mergeCell ref="A25:F25"/>
    <mergeCell ref="B12:C12"/>
    <mergeCell ref="A13:A14"/>
    <mergeCell ref="B13:C14"/>
    <mergeCell ref="F13:F14"/>
    <mergeCell ref="B15:C15"/>
    <mergeCell ref="B16:C16"/>
    <mergeCell ref="B17:C17"/>
    <mergeCell ref="B18:C18"/>
    <mergeCell ref="B19:C19"/>
    <mergeCell ref="A20:D20"/>
    <mergeCell ref="A23:F23"/>
  </mergeCells>
  <phoneticPr fontId="2"/>
  <dataValidations count="4">
    <dataValidation imeMode="halfAlpha" allowBlank="1" showInputMessage="1" showErrorMessage="1" sqref="E16:E17 E12:E14"/>
    <dataValidation type="list" allowBlank="1" showInputMessage="1" showErrorMessage="1" sqref="D7">
      <formula1>$H$2:$H$3</formula1>
    </dataValidation>
    <dataValidation type="list" allowBlank="1" showInputMessage="1" showErrorMessage="1" sqref="E15 E10 E18:E19">
      <formula1>$J$2:$J$3</formula1>
    </dataValidation>
    <dataValidation type="list" allowBlank="1" showInputMessage="1" showErrorMessage="1" sqref="E11">
      <formula1>$I$2:$I$7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チェックリスト（ひな）</vt:lpstr>
      <vt:lpstr>チェックリスト（記入例）</vt:lpstr>
      <vt:lpstr>'チェックリスト（ひな）'!Print_Area</vt:lpstr>
      <vt:lpstr>'チェックリスト（記入例）'!Print_Area</vt:lpstr>
    </vt:vector>
  </TitlesOfParts>
  <Company>Kyoto City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2018-10-12T06:59:30Z</cp:lastPrinted>
  <dcterms:created xsi:type="dcterms:W3CDTF">2018-06-19T02:19:42Z</dcterms:created>
  <dcterms:modified xsi:type="dcterms:W3CDTF">2018-10-12T06:59:31Z</dcterms:modified>
</cp:coreProperties>
</file>