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filterPrivacy="1"/>
  <xr:revisionPtr revIDLastSave="0" documentId="13_ncr:1_{F1448BFC-23F2-4740-80F1-046F7E52BAB4}" xr6:coauthVersionLast="47" xr6:coauthVersionMax="47" xr10:uidLastSave="{00000000-0000-0000-0000-000000000000}"/>
  <bookViews>
    <workbookView xWindow="-120" yWindow="-120" windowWidth="20730" windowHeight="11310" xr2:uid="{00000000-000D-0000-FFFF-FFFF00000000}"/>
  </bookViews>
  <sheets>
    <sheet name="事業計画書" sheetId="2" r:id="rId1"/>
    <sheet name="貼り付け用データ" sheetId="5" state="hidden" r:id="rId2"/>
  </sheets>
  <definedNames>
    <definedName name="_xlnm.Print_Area" localSheetId="0">事業計画書!$A$1:$O$229</definedName>
    <definedName name="法人種別">#REF!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163" i="2" l="1"/>
  <c r="I75" i="2"/>
  <c r="E75" i="2"/>
  <c r="E32" i="2"/>
  <c r="J111" i="2"/>
  <c r="E111" i="2"/>
  <c r="I108" i="2"/>
  <c r="E108" i="2"/>
  <c r="N32" i="2"/>
  <c r="M32" i="2"/>
  <c r="K26" i="2"/>
  <c r="K27" i="2"/>
  <c r="K31" i="2"/>
  <c r="J32" i="2"/>
  <c r="F32" i="2"/>
  <c r="G32" i="2"/>
  <c r="H32" i="2"/>
  <c r="I32" i="2"/>
  <c r="K32" i="2" l="1"/>
  <c r="E153" i="2" l="1"/>
  <c r="K25" i="2" l="1"/>
  <c r="CA5" i="5" l="1"/>
  <c r="BE5" i="5"/>
  <c r="CC5" i="5" l="1"/>
  <c r="CB5" i="5"/>
  <c r="BP5" i="5"/>
  <c r="BO5" i="5"/>
  <c r="BN5" i="5"/>
  <c r="BM5" i="5"/>
  <c r="BL5" i="5"/>
  <c r="BK5" i="5"/>
  <c r="BJ5" i="5"/>
  <c r="BI5" i="5"/>
  <c r="BH5" i="5"/>
  <c r="BG5" i="5"/>
  <c r="BF5" i="5"/>
  <c r="BD5" i="5"/>
  <c r="BC5" i="5"/>
  <c r="AV5" i="5"/>
  <c r="AU5" i="5"/>
  <c r="AT5" i="5"/>
  <c r="AS5" i="5"/>
  <c r="AR5" i="5"/>
  <c r="AP5" i="5"/>
  <c r="AO5" i="5"/>
  <c r="AM5" i="5"/>
  <c r="AK5" i="5"/>
  <c r="AI5" i="5"/>
  <c r="AG5" i="5"/>
  <c r="AF5" i="5"/>
  <c r="AE5" i="5"/>
  <c r="AD5" i="5"/>
  <c r="AB5" i="5"/>
  <c r="Z5" i="5"/>
  <c r="X5" i="5"/>
  <c r="W5" i="5"/>
  <c r="V5" i="5"/>
  <c r="U5" i="5"/>
  <c r="S5" i="5"/>
  <c r="Q5" i="5"/>
  <c r="O5" i="5"/>
  <c r="N5" i="5"/>
  <c r="M5" i="5"/>
  <c r="L5" i="5"/>
  <c r="J5" i="5"/>
  <c r="H5" i="5"/>
  <c r="F5" i="5"/>
  <c r="E5" i="5"/>
  <c r="D5" i="5"/>
  <c r="C5" i="5"/>
  <c r="B5" i="5"/>
  <c r="CD6" i="5" l="1"/>
  <c r="CD5" i="5" s="1"/>
</calcChain>
</file>

<file path=xl/sharedStrings.xml><?xml version="1.0" encoding="utf-8"?>
<sst xmlns="http://schemas.openxmlformats.org/spreadsheetml/2006/main" count="440" uniqueCount="196">
  <si>
    <t>事業計画書</t>
  </si>
  <si>
    <t>０歳児</t>
    <rPh sb="1" eb="3">
      <t>サイジ</t>
    </rPh>
    <phoneticPr fontId="3"/>
  </si>
  <si>
    <t>１歳児</t>
    <rPh sb="1" eb="3">
      <t>サイジ</t>
    </rPh>
    <phoneticPr fontId="3"/>
  </si>
  <si>
    <t>２歳児</t>
    <rPh sb="1" eb="3">
      <t>サイジ</t>
    </rPh>
    <phoneticPr fontId="3"/>
  </si>
  <si>
    <t>３歳児</t>
    <rPh sb="1" eb="3">
      <t>サイジ</t>
    </rPh>
    <phoneticPr fontId="3"/>
  </si>
  <si>
    <t>４歳児</t>
    <rPh sb="1" eb="3">
      <t>サイジ</t>
    </rPh>
    <phoneticPr fontId="3"/>
  </si>
  <si>
    <t>５歳児</t>
    <rPh sb="1" eb="3">
      <t>サイジ</t>
    </rPh>
    <phoneticPr fontId="3"/>
  </si>
  <si>
    <t>合計</t>
    <rPh sb="0" eb="2">
      <t>ゴウケイ</t>
    </rPh>
    <phoneticPr fontId="3"/>
  </si>
  <si>
    <t>入所者数</t>
    <rPh sb="0" eb="3">
      <t>ニュウショシャ</t>
    </rPh>
    <rPh sb="3" eb="4">
      <t>スウ</t>
    </rPh>
    <phoneticPr fontId="3"/>
  </si>
  <si>
    <t>障害児保育</t>
    <rPh sb="0" eb="3">
      <t>ショウガイジ</t>
    </rPh>
    <rPh sb="3" eb="5">
      <t>ホイク</t>
    </rPh>
    <phoneticPr fontId="3"/>
  </si>
  <si>
    <t>構    造</t>
    <phoneticPr fontId="3"/>
  </si>
  <si>
    <t>建築面積</t>
    <phoneticPr fontId="3"/>
  </si>
  <si>
    <t>延床面積</t>
    <phoneticPr fontId="3"/>
  </si>
  <si>
    <t>令和</t>
    <rPh sb="0" eb="2">
      <t>レイワ</t>
    </rPh>
    <phoneticPr fontId="3"/>
  </si>
  <si>
    <t>～</t>
    <phoneticPr fontId="3"/>
  </si>
  <si>
    <t>仮設園舎解体</t>
  </si>
  <si>
    <t>（令和</t>
    <rPh sb="1" eb="3">
      <t>レイワ</t>
    </rPh>
    <phoneticPr fontId="3"/>
  </si>
  <si>
    <t>自己資金</t>
  </si>
  <si>
    <t>０歳</t>
    <rPh sb="1" eb="2">
      <t>サイ</t>
    </rPh>
    <phoneticPr fontId="2"/>
  </si>
  <si>
    <t>１歳</t>
    <rPh sb="1" eb="2">
      <t>サイ</t>
    </rPh>
    <phoneticPr fontId="2"/>
  </si>
  <si>
    <t>２歳</t>
    <rPh sb="1" eb="2">
      <t>サイ</t>
    </rPh>
    <phoneticPr fontId="2"/>
  </si>
  <si>
    <t>３歳</t>
    <rPh sb="1" eb="2">
      <t>サイ</t>
    </rPh>
    <phoneticPr fontId="2"/>
  </si>
  <si>
    <t>４歳</t>
    <rPh sb="1" eb="2">
      <t>サイ</t>
    </rPh>
    <phoneticPr fontId="2"/>
  </si>
  <si>
    <t>５歳</t>
    <rPh sb="1" eb="2">
      <t>サイ</t>
    </rPh>
    <phoneticPr fontId="2"/>
  </si>
  <si>
    <t>整備前</t>
    <rPh sb="0" eb="3">
      <t>セイビマエ</t>
    </rPh>
    <phoneticPr fontId="3"/>
  </si>
  <si>
    <t>仮設園舎時</t>
    <rPh sb="0" eb="4">
      <t>カセツエンシャ</t>
    </rPh>
    <rPh sb="4" eb="5">
      <t>ジ</t>
    </rPh>
    <phoneticPr fontId="3"/>
  </si>
  <si>
    <t>整備後</t>
    <rPh sb="0" eb="3">
      <t>セイビゴ</t>
    </rPh>
    <phoneticPr fontId="3"/>
  </si>
  <si>
    <t>うち、今回整備する施設の定員</t>
    <rPh sb="3" eb="5">
      <t>コンカイ</t>
    </rPh>
    <rPh sb="5" eb="7">
      <t>セイビ</t>
    </rPh>
    <rPh sb="9" eb="11">
      <t>シセツ</t>
    </rPh>
    <rPh sb="12" eb="14">
      <t>テイイン</t>
    </rPh>
    <phoneticPr fontId="3"/>
  </si>
  <si>
    <t>利用定員</t>
    <rPh sb="0" eb="4">
      <t>リヨウテイイン</t>
    </rPh>
    <phoneticPr fontId="3"/>
  </si>
  <si>
    <t>利用定員
(うち、今回整備する施設の定員）</t>
    <rPh sb="0" eb="4">
      <t>リヨウテイイン</t>
    </rPh>
    <rPh sb="9" eb="11">
      <t>コンカイ</t>
    </rPh>
    <rPh sb="11" eb="13">
      <t>セイビ</t>
    </rPh>
    <rPh sb="15" eb="17">
      <t>シセツ</t>
    </rPh>
    <rPh sb="18" eb="20">
      <t>テイイン</t>
    </rPh>
    <phoneticPr fontId="3"/>
  </si>
  <si>
    <t>施設構造</t>
    <rPh sb="0" eb="2">
      <t>シセツ</t>
    </rPh>
    <rPh sb="2" eb="4">
      <t>コウゾウ</t>
    </rPh>
    <phoneticPr fontId="3"/>
  </si>
  <si>
    <t>按分率</t>
    <rPh sb="0" eb="3">
      <t>アンブンリツ</t>
    </rPh>
    <phoneticPr fontId="3"/>
  </si>
  <si>
    <t>加算</t>
    <rPh sb="0" eb="2">
      <t>カサン</t>
    </rPh>
    <phoneticPr fontId="3"/>
  </si>
  <si>
    <t>総事業費</t>
    <rPh sb="0" eb="4">
      <t>ソウジギョウヒ</t>
    </rPh>
    <phoneticPr fontId="3"/>
  </si>
  <si>
    <t>個別加算（市独自）</t>
    <rPh sb="0" eb="2">
      <t>コベツ</t>
    </rPh>
    <rPh sb="2" eb="4">
      <t>カサン</t>
    </rPh>
    <rPh sb="5" eb="8">
      <t>シドクジ</t>
    </rPh>
    <phoneticPr fontId="3"/>
  </si>
  <si>
    <t>補助事業名</t>
    <rPh sb="0" eb="2">
      <t>ホジョ</t>
    </rPh>
    <rPh sb="2" eb="4">
      <t>ジギョウ</t>
    </rPh>
    <rPh sb="4" eb="5">
      <t>メイ</t>
    </rPh>
    <phoneticPr fontId="3"/>
  </si>
  <si>
    <t>施設名</t>
    <rPh sb="0" eb="3">
      <t>シセツメイ</t>
    </rPh>
    <phoneticPr fontId="3"/>
  </si>
  <si>
    <t>保育所部分</t>
    <rPh sb="0" eb="3">
      <t>ホイクジョ</t>
    </rPh>
    <rPh sb="3" eb="5">
      <t>ブブン</t>
    </rPh>
    <phoneticPr fontId="3"/>
  </si>
  <si>
    <t>幼稚園部分</t>
    <rPh sb="0" eb="3">
      <t>ヨウチエン</t>
    </rPh>
    <rPh sb="3" eb="5">
      <t>ブブン</t>
    </rPh>
    <phoneticPr fontId="3"/>
  </si>
  <si>
    <t>共通加算</t>
    <rPh sb="0" eb="2">
      <t>キョウツウ</t>
    </rPh>
    <rPh sb="2" eb="4">
      <t>カサン</t>
    </rPh>
    <phoneticPr fontId="3"/>
  </si>
  <si>
    <t>個別加算①</t>
    <rPh sb="0" eb="2">
      <t>コベツ</t>
    </rPh>
    <rPh sb="2" eb="4">
      <t>カサン</t>
    </rPh>
    <phoneticPr fontId="3"/>
  </si>
  <si>
    <t>１号</t>
    <rPh sb="1" eb="2">
      <t>ゴウ</t>
    </rPh>
    <phoneticPr fontId="3"/>
  </si>
  <si>
    <t>２号</t>
    <rPh sb="1" eb="2">
      <t>ゴウ</t>
    </rPh>
    <phoneticPr fontId="3"/>
  </si>
  <si>
    <t>３号</t>
    <rPh sb="1" eb="2">
      <t>ゴウ</t>
    </rPh>
    <phoneticPr fontId="3"/>
  </si>
  <si>
    <t>新設（㎡）</t>
    <rPh sb="0" eb="2">
      <t>シンセツ</t>
    </rPh>
    <phoneticPr fontId="3"/>
  </si>
  <si>
    <t>解体（㎡）</t>
    <rPh sb="0" eb="2">
      <t>カイタイ</t>
    </rPh>
    <phoneticPr fontId="3"/>
  </si>
  <si>
    <t>仮設（㎡）</t>
    <rPh sb="0" eb="2">
      <t>カセツ</t>
    </rPh>
    <phoneticPr fontId="3"/>
  </si>
  <si>
    <t>主体工事費</t>
    <rPh sb="0" eb="2">
      <t>シュタイ</t>
    </rPh>
    <rPh sb="2" eb="5">
      <t>コウジヒ</t>
    </rPh>
    <phoneticPr fontId="3"/>
  </si>
  <si>
    <t>解体工事費</t>
    <rPh sb="0" eb="2">
      <t>カイタイ</t>
    </rPh>
    <rPh sb="2" eb="5">
      <t>コウジヒ</t>
    </rPh>
    <phoneticPr fontId="3"/>
  </si>
  <si>
    <t>仮設工事費</t>
    <rPh sb="0" eb="2">
      <t>カセツ</t>
    </rPh>
    <rPh sb="2" eb="5">
      <t>コウジヒ</t>
    </rPh>
    <phoneticPr fontId="3"/>
  </si>
  <si>
    <t>特殊附帯</t>
    <rPh sb="0" eb="2">
      <t>トクシュ</t>
    </rPh>
    <rPh sb="2" eb="4">
      <t>フタイ</t>
    </rPh>
    <phoneticPr fontId="3"/>
  </si>
  <si>
    <t>備品</t>
    <rPh sb="0" eb="2">
      <t>ビヒン</t>
    </rPh>
    <phoneticPr fontId="3"/>
  </si>
  <si>
    <t>市有地等整備</t>
    <rPh sb="0" eb="3">
      <t>シユウチ</t>
    </rPh>
    <rPh sb="3" eb="4">
      <t>ナド</t>
    </rPh>
    <rPh sb="4" eb="6">
      <t>セイビ</t>
    </rPh>
    <phoneticPr fontId="3"/>
  </si>
  <si>
    <t>土地借地料</t>
    <rPh sb="0" eb="2">
      <t>トチ</t>
    </rPh>
    <rPh sb="2" eb="5">
      <t>シャクチリョウ</t>
    </rPh>
    <phoneticPr fontId="3"/>
  </si>
  <si>
    <t>主体工事（対象外経費除く）</t>
    <rPh sb="0" eb="2">
      <t>シュタイ</t>
    </rPh>
    <rPh sb="2" eb="4">
      <t>コウジ</t>
    </rPh>
    <rPh sb="5" eb="8">
      <t>タイショウガイ</t>
    </rPh>
    <rPh sb="8" eb="10">
      <t>ケイヒ</t>
    </rPh>
    <rPh sb="10" eb="11">
      <t>ノゾ</t>
    </rPh>
    <phoneticPr fontId="3"/>
  </si>
  <si>
    <t>解体</t>
    <rPh sb="0" eb="2">
      <t>カイタイ</t>
    </rPh>
    <phoneticPr fontId="3"/>
  </si>
  <si>
    <t>仮設</t>
    <rPh sb="0" eb="2">
      <t>カセツ</t>
    </rPh>
    <phoneticPr fontId="3"/>
  </si>
  <si>
    <t>その他工事費</t>
    <rPh sb="2" eb="3">
      <t>タ</t>
    </rPh>
    <rPh sb="3" eb="6">
      <t>コウジヒ</t>
    </rPh>
    <phoneticPr fontId="3"/>
  </si>
  <si>
    <t>設計費</t>
    <rPh sb="0" eb="3">
      <t>セッケイヒ</t>
    </rPh>
    <phoneticPr fontId="3"/>
  </si>
  <si>
    <t>監理費</t>
    <rPh sb="0" eb="2">
      <t>カンリ</t>
    </rPh>
    <rPh sb="2" eb="3">
      <t>ヒ</t>
    </rPh>
    <phoneticPr fontId="3"/>
  </si>
  <si>
    <t>土地賃借料</t>
    <rPh sb="0" eb="2">
      <t>トチ</t>
    </rPh>
    <rPh sb="2" eb="5">
      <t>チンシャクリョウ</t>
    </rPh>
    <phoneticPr fontId="3"/>
  </si>
  <si>
    <t>その他費用</t>
    <rPh sb="2" eb="3">
      <t>タ</t>
    </rPh>
    <rPh sb="3" eb="5">
      <t>ヒヨウ</t>
    </rPh>
    <phoneticPr fontId="3"/>
  </si>
  <si>
    <t>障害児</t>
    <rPh sb="0" eb="3">
      <t>ショウガイジ</t>
    </rPh>
    <phoneticPr fontId="3"/>
  </si>
  <si>
    <t>一時保育</t>
    <rPh sb="0" eb="2">
      <t>イチジ</t>
    </rPh>
    <rPh sb="2" eb="4">
      <t>ホイク</t>
    </rPh>
    <phoneticPr fontId="3"/>
  </si>
  <si>
    <t>子育て支援</t>
    <rPh sb="0" eb="2">
      <t>コソダ</t>
    </rPh>
    <rPh sb="3" eb="5">
      <t>シエン</t>
    </rPh>
    <phoneticPr fontId="3"/>
  </si>
  <si>
    <t>乳児</t>
    <rPh sb="0" eb="2">
      <t>ニュウジ</t>
    </rPh>
    <phoneticPr fontId="3"/>
  </si>
  <si>
    <t>定員</t>
    <phoneticPr fontId="3"/>
  </si>
  <si>
    <t>施設種別</t>
    <rPh sb="0" eb="2">
      <t>シセツ</t>
    </rPh>
    <rPh sb="2" eb="4">
      <t>シュベツ</t>
    </rPh>
    <phoneticPr fontId="3"/>
  </si>
  <si>
    <t>建築年月日</t>
    <rPh sb="0" eb="5">
      <t>ケンチクネンガッピ</t>
    </rPh>
    <phoneticPr fontId="3"/>
  </si>
  <si>
    <t>昭和</t>
  </si>
  <si>
    <t>築後経過年数</t>
    <rPh sb="0" eb="1">
      <t>チク</t>
    </rPh>
    <rPh sb="1" eb="2">
      <t>ゴ</t>
    </rPh>
    <rPh sb="2" eb="4">
      <t>ケイカ</t>
    </rPh>
    <rPh sb="4" eb="6">
      <t>ネンスウ</t>
    </rPh>
    <phoneticPr fontId="2"/>
  </si>
  <si>
    <t>築</t>
    <phoneticPr fontId="3"/>
  </si>
  <si>
    <t>老朽度（木造）</t>
    <rPh sb="0" eb="2">
      <t>ロウキュウ</t>
    </rPh>
    <rPh sb="2" eb="3">
      <t>ド</t>
    </rPh>
    <rPh sb="4" eb="6">
      <t>モクゾウ</t>
    </rPh>
    <phoneticPr fontId="3"/>
  </si>
  <si>
    <t>老朽度（非木造）</t>
    <rPh sb="0" eb="2">
      <t>ロウキュウ</t>
    </rPh>
    <rPh sb="2" eb="3">
      <t>ド</t>
    </rPh>
    <rPh sb="4" eb="5">
      <t>ヒ</t>
    </rPh>
    <rPh sb="5" eb="7">
      <t>モクゾウ</t>
    </rPh>
    <phoneticPr fontId="3"/>
  </si>
  <si>
    <t>京都市補助金</t>
    <rPh sb="0" eb="3">
      <t>キョウトシ</t>
    </rPh>
    <rPh sb="3" eb="6">
      <t>ホジョキン</t>
    </rPh>
    <phoneticPr fontId="2"/>
  </si>
  <si>
    <t>寄付金</t>
    <phoneticPr fontId="2"/>
  </si>
  <si>
    <t>合  計</t>
    <phoneticPr fontId="2"/>
  </si>
  <si>
    <t>時間外保育</t>
    <rPh sb="0" eb="2">
      <t>ジカン</t>
    </rPh>
    <rPh sb="2" eb="3">
      <t>ガイ</t>
    </rPh>
    <rPh sb="3" eb="5">
      <t>ホイク</t>
    </rPh>
    <phoneticPr fontId="3"/>
  </si>
  <si>
    <t>休日保育</t>
    <rPh sb="0" eb="2">
      <t>キュウジツ</t>
    </rPh>
    <rPh sb="2" eb="4">
      <t>ホイク</t>
    </rPh>
    <phoneticPr fontId="3"/>
  </si>
  <si>
    <t>一時預かり事業（休日以外）</t>
    <rPh sb="0" eb="3">
      <t>イチジアズ</t>
    </rPh>
    <rPh sb="5" eb="7">
      <t>ジギョウ</t>
    </rPh>
    <rPh sb="8" eb="10">
      <t>キュウジツ</t>
    </rPh>
    <rPh sb="10" eb="12">
      <t>イガイ</t>
    </rPh>
    <phoneticPr fontId="3"/>
  </si>
  <si>
    <t>医療的ケア児の受入</t>
    <rPh sb="0" eb="3">
      <t>イリョウテキ</t>
    </rPh>
    <rPh sb="5" eb="6">
      <t>ジ</t>
    </rPh>
    <rPh sb="7" eb="9">
      <t>ウケイレ</t>
    </rPh>
    <phoneticPr fontId="3"/>
  </si>
  <si>
    <t>借入金（予定）</t>
    <rPh sb="4" eb="6">
      <t>ヨテイ</t>
    </rPh>
    <phoneticPr fontId="2"/>
  </si>
  <si>
    <t>整備区分</t>
    <rPh sb="0" eb="2">
      <t>セイビ</t>
    </rPh>
    <rPh sb="2" eb="4">
      <t>クブン</t>
    </rPh>
    <phoneticPr fontId="3"/>
  </si>
  <si>
    <t>施設の名称</t>
    <rPh sb="0" eb="2">
      <t>シセツ</t>
    </rPh>
    <rPh sb="3" eb="5">
      <t>メイショウ</t>
    </rPh>
    <phoneticPr fontId="2"/>
  </si>
  <si>
    <t>法人名称</t>
    <rPh sb="0" eb="2">
      <t>ホウジン</t>
    </rPh>
    <rPh sb="2" eb="4">
      <t>メイショウ</t>
    </rPh>
    <phoneticPr fontId="2"/>
  </si>
  <si>
    <t>代表者職氏名</t>
    <rPh sb="0" eb="3">
      <t>ダイヒョウシャ</t>
    </rPh>
    <rPh sb="3" eb="4">
      <t>ショク</t>
    </rPh>
    <rPh sb="4" eb="6">
      <t>シメイ</t>
    </rPh>
    <phoneticPr fontId="2"/>
  </si>
  <si>
    <t>担当者氏名</t>
    <rPh sb="0" eb="3">
      <t>タントウシャ</t>
    </rPh>
    <rPh sb="3" eb="5">
      <t>シメイ</t>
    </rPh>
    <phoneticPr fontId="2"/>
  </si>
  <si>
    <t>整備後（予定）</t>
    <rPh sb="4" eb="6">
      <t>ヨテイ</t>
    </rPh>
    <phoneticPr fontId="2"/>
  </si>
  <si>
    <t>全体工程（予定）</t>
    <rPh sb="0" eb="2">
      <t>ゼンタイ</t>
    </rPh>
    <rPh sb="2" eb="4">
      <t>コウテイ</t>
    </rPh>
    <rPh sb="5" eb="7">
      <t>ヨテイ</t>
    </rPh>
    <phoneticPr fontId="3"/>
  </si>
  <si>
    <t>実施設計</t>
    <phoneticPr fontId="2"/>
  </si>
  <si>
    <t>工事請負契約</t>
    <rPh sb="0" eb="2">
      <t>コウジ</t>
    </rPh>
    <rPh sb="2" eb="4">
      <t>ウケオイ</t>
    </rPh>
    <rPh sb="4" eb="6">
      <t>ケイヤク</t>
    </rPh>
    <phoneticPr fontId="2"/>
  </si>
  <si>
    <t>用地の状況</t>
    <rPh sb="0" eb="2">
      <t>ヨウチ</t>
    </rPh>
    <rPh sb="3" eb="5">
      <t>ジョウキョウ</t>
    </rPh>
    <phoneticPr fontId="3"/>
  </si>
  <si>
    <t>買収予定</t>
    <rPh sb="0" eb="2">
      <t>バイシュウ</t>
    </rPh>
    <rPh sb="2" eb="4">
      <t>ヨテイ</t>
    </rPh>
    <phoneticPr fontId="2"/>
  </si>
  <si>
    <t>）</t>
    <phoneticPr fontId="2"/>
  </si>
  <si>
    <t>借地</t>
    <rPh sb="0" eb="2">
      <t>シャクチ</t>
    </rPh>
    <phoneticPr fontId="3"/>
  </si>
  <si>
    <t>仮設園舎整備</t>
    <phoneticPr fontId="2"/>
  </si>
  <si>
    <t>地上権</t>
    <rPh sb="0" eb="3">
      <t>チジョウケン</t>
    </rPh>
    <phoneticPr fontId="2"/>
  </si>
  <si>
    <t>賃借権</t>
    <rPh sb="0" eb="3">
      <t>チンシャクケン</t>
    </rPh>
    <phoneticPr fontId="2"/>
  </si>
  <si>
    <t>定期借地権</t>
    <rPh sb="0" eb="2">
      <t>テイキ</t>
    </rPh>
    <rPh sb="2" eb="5">
      <t>シャクチケン</t>
    </rPh>
    <phoneticPr fontId="2"/>
  </si>
  <si>
    <t>無償貸与　）</t>
    <rPh sb="0" eb="2">
      <t>ムショウ</t>
    </rPh>
    <rPh sb="2" eb="4">
      <t>タイヨ</t>
    </rPh>
    <phoneticPr fontId="2"/>
  </si>
  <si>
    <t>用地未決定の場合における手続きの状況</t>
    <rPh sb="0" eb="2">
      <t>ヨウチ</t>
    </rPh>
    <rPh sb="2" eb="5">
      <t>ミケッテイ</t>
    </rPh>
    <rPh sb="6" eb="8">
      <t>バアイ</t>
    </rPh>
    <rPh sb="12" eb="14">
      <t>テツヅ</t>
    </rPh>
    <rPh sb="16" eb="18">
      <t>ジョウキョウ</t>
    </rPh>
    <phoneticPr fontId="2"/>
  </si>
  <si>
    <t>用地について（地域住民との調整状況・環境等）</t>
    <rPh sb="0" eb="2">
      <t>ヨウチ</t>
    </rPh>
    <rPh sb="7" eb="9">
      <t>チイキ</t>
    </rPh>
    <rPh sb="9" eb="11">
      <t>ジュウミン</t>
    </rPh>
    <rPh sb="13" eb="15">
      <t>チョウセイ</t>
    </rPh>
    <rPh sb="15" eb="17">
      <t>ジョウキョウ</t>
    </rPh>
    <rPh sb="18" eb="20">
      <t>カンキョウ</t>
    </rPh>
    <rPh sb="20" eb="21">
      <t>トウ</t>
    </rPh>
    <phoneticPr fontId="2"/>
  </si>
  <si>
    <t xml:space="preserve">無 </t>
    <rPh sb="0" eb="1">
      <t>ナ</t>
    </rPh>
    <phoneticPr fontId="2"/>
  </si>
  <si>
    <t xml:space="preserve">有 </t>
    <rPh sb="0" eb="1">
      <t>アリ</t>
    </rPh>
    <phoneticPr fontId="2"/>
  </si>
  <si>
    <t>危険地区の指定</t>
    <rPh sb="0" eb="2">
      <t>キケン</t>
    </rPh>
    <rPh sb="2" eb="4">
      <t>チク</t>
    </rPh>
    <rPh sb="5" eb="7">
      <t>シテイ</t>
    </rPh>
    <phoneticPr fontId="2"/>
  </si>
  <si>
    <t>整備年月</t>
    <rPh sb="0" eb="2">
      <t>セイビ</t>
    </rPh>
    <rPh sb="2" eb="4">
      <t>ネンゲツ</t>
    </rPh>
    <phoneticPr fontId="3"/>
  </si>
  <si>
    <t>金額</t>
    <rPh sb="0" eb="2">
      <t>キンガク</t>
    </rPh>
    <phoneticPr fontId="2"/>
  </si>
  <si>
    <t>メールアドレス</t>
    <phoneticPr fontId="2"/>
  </si>
  <si>
    <t>階    数</t>
    <rPh sb="0" eb="1">
      <t>シナ</t>
    </rPh>
    <rPh sb="5" eb="6">
      <t>カズ</t>
    </rPh>
    <phoneticPr fontId="3"/>
  </si>
  <si>
    <t>認可定員数</t>
    <rPh sb="0" eb="2">
      <t>ニンカ</t>
    </rPh>
    <rPh sb="2" eb="5">
      <t>テイインスウ</t>
    </rPh>
    <phoneticPr fontId="3"/>
  </si>
  <si>
    <t>利用定員数</t>
    <rPh sb="0" eb="2">
      <t>リヨウ</t>
    </rPh>
    <rPh sb="2" eb="5">
      <t>テイインスウ</t>
    </rPh>
    <phoneticPr fontId="3"/>
  </si>
  <si>
    <t>令和４年度</t>
    <rPh sb="0" eb="2">
      <t>レイワ</t>
    </rPh>
    <rPh sb="3" eb="5">
      <t>ネンド</t>
    </rPh>
    <phoneticPr fontId="2"/>
  </si>
  <si>
    <t>令和５年度</t>
    <rPh sb="0" eb="2">
      <t>レイワ</t>
    </rPh>
    <rPh sb="3" eb="5">
      <t>ネンド</t>
    </rPh>
    <phoneticPr fontId="2"/>
  </si>
  <si>
    <t>解体撤去工事費</t>
    <rPh sb="0" eb="2">
      <t>カイタイ</t>
    </rPh>
    <rPh sb="2" eb="4">
      <t>テッキョ</t>
    </rPh>
    <rPh sb="4" eb="6">
      <t>コウジ</t>
    </rPh>
    <rPh sb="6" eb="7">
      <t>ヒ</t>
    </rPh>
    <phoneticPr fontId="2"/>
  </si>
  <si>
    <t>建築主体工事費</t>
    <rPh sb="0" eb="2">
      <t>ケンチク</t>
    </rPh>
    <rPh sb="2" eb="4">
      <t>シュタイ</t>
    </rPh>
    <rPh sb="4" eb="6">
      <t>コウジ</t>
    </rPh>
    <rPh sb="6" eb="7">
      <t>ヒ</t>
    </rPh>
    <phoneticPr fontId="2"/>
  </si>
  <si>
    <t>仮設園舎整備費</t>
    <rPh sb="0" eb="2">
      <t>カセツ</t>
    </rPh>
    <rPh sb="2" eb="4">
      <t>エンシャ</t>
    </rPh>
    <rPh sb="4" eb="6">
      <t>セイビ</t>
    </rPh>
    <rPh sb="6" eb="7">
      <t>ヒ</t>
    </rPh>
    <phoneticPr fontId="2"/>
  </si>
  <si>
    <t>特別保育の実施状況</t>
    <rPh sb="0" eb="2">
      <t>トクベツ</t>
    </rPh>
    <rPh sb="2" eb="4">
      <t>ホイク</t>
    </rPh>
    <rPh sb="5" eb="7">
      <t>ジッシ</t>
    </rPh>
    <rPh sb="7" eb="9">
      <t>ジョウキョウ</t>
    </rPh>
    <phoneticPr fontId="2"/>
  </si>
  <si>
    <r>
      <rPr>
        <u/>
        <sz val="10"/>
        <rFont val="游ゴシック"/>
        <family val="3"/>
        <charset val="128"/>
        <scheme val="minor"/>
      </rPr>
      <t>具体的な内容</t>
    </r>
    <r>
      <rPr>
        <sz val="10"/>
        <rFont val="游ゴシック"/>
        <family val="3"/>
        <charset val="128"/>
        <scheme val="minor"/>
      </rPr>
      <t>を記載ください。</t>
    </r>
    <rPh sb="0" eb="3">
      <t>グタイテキ</t>
    </rPh>
    <rPh sb="4" eb="6">
      <t>ナイヨウ</t>
    </rPh>
    <rPh sb="7" eb="9">
      <t>キサイ</t>
    </rPh>
    <phoneticPr fontId="2"/>
  </si>
  <si>
    <t>　実施</t>
    <rPh sb="1" eb="3">
      <t>ジッシ</t>
    </rPh>
    <phoneticPr fontId="3"/>
  </si>
  <si>
    <t>監査結果</t>
    <rPh sb="0" eb="2">
      <t>カンサ</t>
    </rPh>
    <rPh sb="2" eb="4">
      <t>ケッカ</t>
    </rPh>
    <phoneticPr fontId="2"/>
  </si>
  <si>
    <t>文書指摘があり、未改善のものがある。</t>
    <rPh sb="0" eb="2">
      <t>ブンショ</t>
    </rPh>
    <rPh sb="2" eb="4">
      <t>シテキ</t>
    </rPh>
    <rPh sb="8" eb="9">
      <t>ミ</t>
    </rPh>
    <rPh sb="9" eb="11">
      <t>カイゼン</t>
    </rPh>
    <phoneticPr fontId="2"/>
  </si>
  <si>
    <t>補助金の名称</t>
    <rPh sb="0" eb="3">
      <t>ホジョキン</t>
    </rPh>
    <rPh sb="4" eb="6">
      <t>メイショウ</t>
    </rPh>
    <phoneticPr fontId="2"/>
  </si>
  <si>
    <t>仮設園舎へ移転</t>
    <phoneticPr fontId="2"/>
  </si>
  <si>
    <t>既存園舎解体</t>
    <rPh sb="0" eb="2">
      <t>キゾン</t>
    </rPh>
    <rPh sb="2" eb="4">
      <t>エンシャ</t>
    </rPh>
    <rPh sb="4" eb="6">
      <t>カイタイ</t>
    </rPh>
    <phoneticPr fontId="2"/>
  </si>
  <si>
    <t>新園舎工事</t>
    <rPh sb="0" eb="1">
      <t>シン</t>
    </rPh>
    <rPh sb="1" eb="3">
      <t>エンシャ</t>
    </rPh>
    <rPh sb="3" eb="5">
      <t>コウジ</t>
    </rPh>
    <phoneticPr fontId="2"/>
  </si>
  <si>
    <t>新園舎へ移転</t>
    <rPh sb="0" eb="1">
      <t>シン</t>
    </rPh>
    <rPh sb="1" eb="3">
      <t>エンシャ</t>
    </rPh>
    <rPh sb="4" eb="6">
      <t>イテン</t>
    </rPh>
    <phoneticPr fontId="2"/>
  </si>
  <si>
    <t>収支計画</t>
    <rPh sb="0" eb="2">
      <t>シュウシ</t>
    </rPh>
    <rPh sb="2" eb="4">
      <t>ケイカク</t>
    </rPh>
    <phoneticPr fontId="2"/>
  </si>
  <si>
    <t>収入</t>
    <rPh sb="0" eb="2">
      <t>シュウニュウ</t>
    </rPh>
    <phoneticPr fontId="2"/>
  </si>
  <si>
    <t>外構整備費</t>
    <rPh sb="0" eb="2">
      <t>ガイコウ</t>
    </rPh>
    <rPh sb="2" eb="4">
      <t>セイビ</t>
    </rPh>
    <rPh sb="4" eb="5">
      <t>ヒ</t>
    </rPh>
    <phoneticPr fontId="2"/>
  </si>
  <si>
    <t>実施設計料</t>
    <rPh sb="0" eb="2">
      <t>ジッシ</t>
    </rPh>
    <rPh sb="2" eb="4">
      <t>セッケイ</t>
    </rPh>
    <rPh sb="4" eb="5">
      <t>リョウ</t>
    </rPh>
    <phoneticPr fontId="2"/>
  </si>
  <si>
    <t>工事監理費</t>
    <rPh sb="0" eb="2">
      <t>コウジ</t>
    </rPh>
    <rPh sb="2" eb="4">
      <t>カンリ</t>
    </rPh>
    <rPh sb="4" eb="5">
      <t>ヒ</t>
    </rPh>
    <phoneticPr fontId="2"/>
  </si>
  <si>
    <t>総事業費</t>
    <rPh sb="0" eb="1">
      <t>ソウ</t>
    </rPh>
    <rPh sb="1" eb="4">
      <t>ジギョウヒ</t>
    </rPh>
    <phoneticPr fontId="2"/>
  </si>
  <si>
    <t>1号</t>
    <rPh sb="1" eb="2">
      <t>ゴウ</t>
    </rPh>
    <phoneticPr fontId="3"/>
  </si>
  <si>
    <t>2,3号</t>
    <rPh sb="3" eb="4">
      <t>ゴウ</t>
    </rPh>
    <phoneticPr fontId="3"/>
  </si>
  <si>
    <t>支給認定区分別内訳</t>
    <rPh sb="0" eb="2">
      <t>シキュウ</t>
    </rPh>
    <rPh sb="2" eb="4">
      <t>ニンテイ</t>
    </rPh>
    <rPh sb="4" eb="6">
      <t>クブン</t>
    </rPh>
    <rPh sb="6" eb="7">
      <t>ベツ</t>
    </rPh>
    <rPh sb="7" eb="9">
      <t>ウチワケ</t>
    </rPh>
    <phoneticPr fontId="2"/>
  </si>
  <si>
    <r>
      <t>特記事項</t>
    </r>
    <r>
      <rPr>
        <sz val="10"/>
        <color rgb="FF000000"/>
        <rFont val="游ゴシック"/>
        <family val="3"/>
        <charset val="128"/>
        <scheme val="minor"/>
      </rPr>
      <t>（急を要する事情など事業実施にあたり考慮すべき事柄があれば記入ください）</t>
    </r>
    <rPh sb="0" eb="4">
      <t>トッキジコウ</t>
    </rPh>
    <rPh sb="5" eb="6">
      <t>キュウ</t>
    </rPh>
    <rPh sb="7" eb="8">
      <t>ヨウ</t>
    </rPh>
    <rPh sb="10" eb="12">
      <t>ジジョウ</t>
    </rPh>
    <rPh sb="14" eb="16">
      <t>ジギョウ</t>
    </rPh>
    <rPh sb="16" eb="18">
      <t>ジッシ</t>
    </rPh>
    <rPh sb="22" eb="24">
      <t>コウリョ</t>
    </rPh>
    <rPh sb="27" eb="29">
      <t>コトガラ</t>
    </rPh>
    <rPh sb="33" eb="35">
      <t>キニュウ</t>
    </rPh>
    <phoneticPr fontId="3"/>
  </si>
  <si>
    <t>支出（内訳が不明な費用については、建築主体工事費に含むものとする。）</t>
    <rPh sb="0" eb="2">
      <t>シシュツ</t>
    </rPh>
    <rPh sb="9" eb="11">
      <t>ヒヨウ</t>
    </rPh>
    <phoneticPr fontId="2"/>
  </si>
  <si>
    <t>事業年度</t>
    <rPh sb="0" eb="2">
      <t>ジギョウ</t>
    </rPh>
    <rPh sb="2" eb="4">
      <t>ネンド</t>
    </rPh>
    <phoneticPr fontId="3"/>
  </si>
  <si>
    <t>整備後の施設種別</t>
    <rPh sb="0" eb="2">
      <t>セイビ</t>
    </rPh>
    <rPh sb="2" eb="3">
      <t>ゴ</t>
    </rPh>
    <rPh sb="4" eb="6">
      <t>シセツ</t>
    </rPh>
    <rPh sb="6" eb="8">
      <t>シュベツ</t>
    </rPh>
    <phoneticPr fontId="3"/>
  </si>
  <si>
    <t>2,3号</t>
    <rPh sb="2" eb="3">
      <t>ゴウ</t>
    </rPh>
    <phoneticPr fontId="3"/>
  </si>
  <si>
    <t>認可定員数の増減</t>
    <rPh sb="0" eb="2">
      <t>ニンカ</t>
    </rPh>
    <rPh sb="2" eb="4">
      <t>テイイン</t>
    </rPh>
    <rPh sb="4" eb="5">
      <t>スウ</t>
    </rPh>
    <rPh sb="6" eb="8">
      <t>ゾウゲン</t>
    </rPh>
    <phoneticPr fontId="3"/>
  </si>
  <si>
    <t>園庭面積</t>
    <rPh sb="0" eb="2">
      <t>エンテイ</t>
    </rPh>
    <rPh sb="2" eb="4">
      <t>メンセキ</t>
    </rPh>
    <phoneticPr fontId="2"/>
  </si>
  <si>
    <t>建物種別</t>
    <rPh sb="0" eb="2">
      <t>タテモノ</t>
    </rPh>
    <rPh sb="2" eb="4">
      <t>シュベツ</t>
    </rPh>
    <phoneticPr fontId="3"/>
  </si>
  <si>
    <t>電話番号</t>
    <rPh sb="0" eb="4">
      <t>デンワバンゴウ</t>
    </rPh>
    <phoneticPr fontId="2"/>
  </si>
  <si>
    <t>※主たる用途を選択</t>
    <rPh sb="1" eb="2">
      <t>シュ</t>
    </rPh>
    <rPh sb="4" eb="6">
      <t>ヨウト</t>
    </rPh>
    <rPh sb="7" eb="9">
      <t>センタク</t>
    </rPh>
    <phoneticPr fontId="2"/>
  </si>
  <si>
    <t>施設概要</t>
    <rPh sb="0" eb="2">
      <t>シセツ</t>
    </rPh>
    <rPh sb="2" eb="4">
      <t>ガイヨウ</t>
    </rPh>
    <phoneticPr fontId="2"/>
  </si>
  <si>
    <t>敷地面積</t>
    <rPh sb="0" eb="4">
      <t>シキチメンセキ</t>
    </rPh>
    <phoneticPr fontId="2"/>
  </si>
  <si>
    <t>所在地</t>
    <rPh sb="0" eb="3">
      <t>ショザイチ</t>
    </rPh>
    <phoneticPr fontId="2"/>
  </si>
  <si>
    <t>整備後の所在地</t>
    <rPh sb="0" eb="2">
      <t>セイビ</t>
    </rPh>
    <rPh sb="2" eb="3">
      <t>ゴ</t>
    </rPh>
    <rPh sb="4" eb="7">
      <t>ショザイチ</t>
    </rPh>
    <phoneticPr fontId="2"/>
  </si>
  <si>
    <t>整備後の施設概要</t>
    <rPh sb="0" eb="2">
      <t>セイビ</t>
    </rPh>
    <rPh sb="2" eb="3">
      <t>ゴ</t>
    </rPh>
    <rPh sb="4" eb="6">
      <t>シセツ</t>
    </rPh>
    <rPh sb="6" eb="8">
      <t>ガイヨウ</t>
    </rPh>
    <phoneticPr fontId="2"/>
  </si>
  <si>
    <t>全棟数</t>
    <rPh sb="0" eb="1">
      <t>ゼン</t>
    </rPh>
    <rPh sb="1" eb="2">
      <t>トウ</t>
    </rPh>
    <rPh sb="2" eb="3">
      <t>スウ</t>
    </rPh>
    <phoneticPr fontId="3"/>
  </si>
  <si>
    <t>※自己所有以外の建物も含む</t>
    <rPh sb="1" eb="3">
      <t>ジコ</t>
    </rPh>
    <rPh sb="3" eb="5">
      <t>ショユウ</t>
    </rPh>
    <rPh sb="5" eb="7">
      <t>イガイ</t>
    </rPh>
    <rPh sb="8" eb="10">
      <t>タテモノ</t>
    </rPh>
    <rPh sb="11" eb="12">
      <t>フク</t>
    </rPh>
    <phoneticPr fontId="2"/>
  </si>
  <si>
    <t>金額</t>
    <phoneticPr fontId="2"/>
  </si>
  <si>
    <t>施設が受けた直近の監査結果について</t>
    <rPh sb="0" eb="2">
      <t>シセツ</t>
    </rPh>
    <rPh sb="3" eb="4">
      <t>ウ</t>
    </rPh>
    <rPh sb="6" eb="8">
      <t>チョッキン</t>
    </rPh>
    <rPh sb="9" eb="11">
      <t>カンサ</t>
    </rPh>
    <rPh sb="11" eb="13">
      <t>ケッカ</t>
    </rPh>
    <phoneticPr fontId="2"/>
  </si>
  <si>
    <t>文書指摘がない。</t>
    <rPh sb="0" eb="2">
      <t>ブンショ</t>
    </rPh>
    <rPh sb="2" eb="4">
      <t>シテキ</t>
    </rPh>
    <phoneticPr fontId="2"/>
  </si>
  <si>
    <t>文書指摘があるが、すべて改善済である。</t>
    <rPh sb="0" eb="4">
      <t>ブンショシテキ</t>
    </rPh>
    <rPh sb="12" eb="14">
      <t>カイゼン</t>
    </rPh>
    <rPh sb="14" eb="15">
      <t>ズ</t>
    </rPh>
    <phoneticPr fontId="2"/>
  </si>
  <si>
    <t>用途地域</t>
    <rPh sb="0" eb="2">
      <t>ヨウト</t>
    </rPh>
    <rPh sb="2" eb="4">
      <t>チイキ</t>
    </rPh>
    <phoneticPr fontId="2"/>
  </si>
  <si>
    <t>建蔽率</t>
    <rPh sb="0" eb="3">
      <t>ケンペイリツ</t>
    </rPh>
    <phoneticPr fontId="2"/>
  </si>
  <si>
    <t>容積率</t>
    <rPh sb="0" eb="2">
      <t>ヨウセキ</t>
    </rPh>
    <rPh sb="2" eb="3">
      <t>リツ</t>
    </rPh>
    <phoneticPr fontId="2"/>
  </si>
  <si>
    <t>景観規制</t>
    <rPh sb="0" eb="2">
      <t>ケイカン</t>
    </rPh>
    <rPh sb="2" eb="4">
      <t>キセイ</t>
    </rPh>
    <phoneticPr fontId="2"/>
  </si>
  <si>
    <t>その他法令等の規制</t>
    <rPh sb="2" eb="3">
      <t>ホカ</t>
    </rPh>
    <rPh sb="3" eb="5">
      <t>ホウレイ</t>
    </rPh>
    <rPh sb="5" eb="6">
      <t>トウ</t>
    </rPh>
    <rPh sb="7" eb="9">
      <t>キセイ</t>
    </rPh>
    <phoneticPr fontId="2"/>
  </si>
  <si>
    <t>道路幅員</t>
    <rPh sb="0" eb="2">
      <t>ドウロ</t>
    </rPh>
    <rPh sb="2" eb="4">
      <t>フクイン</t>
    </rPh>
    <phoneticPr fontId="2"/>
  </si>
  <si>
    <t>建蔽率</t>
    <rPh sb="0" eb="3">
      <t>ケンペイリツ</t>
    </rPh>
    <phoneticPr fontId="3"/>
  </si>
  <si>
    <t>法人概要</t>
    <rPh sb="0" eb="2">
      <t>ホウジン</t>
    </rPh>
    <rPh sb="2" eb="4">
      <t>ガイヨウ</t>
    </rPh>
    <phoneticPr fontId="2"/>
  </si>
  <si>
    <t>令和8年度京都市民間保育園等老朽化対策補助事業</t>
    <rPh sb="0" eb="2">
      <t>レイワ</t>
    </rPh>
    <rPh sb="3" eb="5">
      <t>ネンド</t>
    </rPh>
    <rPh sb="5" eb="8">
      <t>キョウトシ</t>
    </rPh>
    <rPh sb="8" eb="10">
      <t>ミンカン</t>
    </rPh>
    <rPh sb="10" eb="12">
      <t>ホイク</t>
    </rPh>
    <rPh sb="13" eb="14">
      <t>トウ</t>
    </rPh>
    <rPh sb="14" eb="17">
      <t>ロウキュウカ</t>
    </rPh>
    <rPh sb="17" eb="19">
      <t>タイサク</t>
    </rPh>
    <rPh sb="19" eb="21">
      <t>ホジョ</t>
    </rPh>
    <rPh sb="21" eb="23">
      <t>ジギョウ</t>
    </rPh>
    <phoneticPr fontId="2"/>
  </si>
  <si>
    <t>整備前（令和7年４月１日時点）</t>
    <rPh sb="0" eb="2">
      <t>セイビ</t>
    </rPh>
    <rPh sb="2" eb="3">
      <t>マエ</t>
    </rPh>
    <rPh sb="12" eb="14">
      <t>ジテン</t>
    </rPh>
    <phoneticPr fontId="3"/>
  </si>
  <si>
    <t>整備前建物の概要</t>
    <rPh sb="0" eb="2">
      <t>セイビ</t>
    </rPh>
    <rPh sb="2" eb="3">
      <t>マエ</t>
    </rPh>
    <phoneticPr fontId="3"/>
  </si>
  <si>
    <t>整備予定の有無</t>
    <rPh sb="0" eb="2">
      <t>セイビ</t>
    </rPh>
    <rPh sb="2" eb="4">
      <t>ヨテイ</t>
    </rPh>
    <rPh sb="5" eb="7">
      <t>ウム</t>
    </rPh>
    <phoneticPr fontId="2"/>
  </si>
  <si>
    <t>＊アスベスト調査</t>
    <rPh sb="6" eb="8">
      <t>チョウサ</t>
    </rPh>
    <phoneticPr fontId="2"/>
  </si>
  <si>
    <t>整備種別</t>
    <rPh sb="0" eb="2">
      <t>セイビ</t>
    </rPh>
    <rPh sb="2" eb="4">
      <t>シュベツ</t>
    </rPh>
    <phoneticPr fontId="2"/>
  </si>
  <si>
    <t>整備種別</t>
    <rPh sb="0" eb="2">
      <t>セイビ</t>
    </rPh>
    <rPh sb="2" eb="4">
      <t>シュベツ</t>
    </rPh>
    <phoneticPr fontId="3"/>
  </si>
  <si>
    <t>建築面積合計</t>
    <rPh sb="4" eb="6">
      <t>ゴウケイ</t>
    </rPh>
    <phoneticPr fontId="3"/>
  </si>
  <si>
    <t>延床面積合計</t>
    <rPh sb="4" eb="6">
      <t>ゴウケイ</t>
    </rPh>
    <phoneticPr fontId="3"/>
  </si>
  <si>
    <t>（貸主：</t>
    <rPh sb="1" eb="3">
      <t>カシヌシ</t>
    </rPh>
    <phoneticPr fontId="3"/>
  </si>
  <si>
    <t>）</t>
    <phoneticPr fontId="2"/>
  </si>
  <si>
    <t>自己所有</t>
    <rPh sb="0" eb="2">
      <t>ジコ</t>
    </rPh>
    <rPh sb="2" eb="4">
      <t>ショユウ</t>
    </rPh>
    <phoneticPr fontId="3"/>
  </si>
  <si>
    <t xml:space="preserve"> （</t>
    <phoneticPr fontId="2"/>
  </si>
  <si>
    <t>令和６年度</t>
    <rPh sb="0" eb="2">
      <t>レイワ</t>
    </rPh>
    <rPh sb="3" eb="5">
      <t>ネンド</t>
    </rPh>
    <phoneticPr fontId="2"/>
  </si>
  <si>
    <t>　未実施</t>
    <rPh sb="1" eb="2">
      <t>ミ</t>
    </rPh>
    <rPh sb="2" eb="4">
      <t>ジッシ</t>
    </rPh>
    <phoneticPr fontId="3"/>
  </si>
  <si>
    <t>仮園舎について（設置場所の想定、現況、代替園庭について等）</t>
    <rPh sb="0" eb="1">
      <t>カリ</t>
    </rPh>
    <rPh sb="1" eb="3">
      <t>エンシャ</t>
    </rPh>
    <rPh sb="8" eb="10">
      <t>セッチ</t>
    </rPh>
    <rPh sb="10" eb="12">
      <t>バショ</t>
    </rPh>
    <rPh sb="13" eb="15">
      <t>ソウテイ</t>
    </rPh>
    <rPh sb="16" eb="18">
      <t>ゲンキョウ</t>
    </rPh>
    <rPh sb="19" eb="21">
      <t>ダイタイ</t>
    </rPh>
    <rPh sb="21" eb="23">
      <t>エンテイ</t>
    </rPh>
    <rPh sb="27" eb="28">
      <t>トウ</t>
    </rPh>
    <phoneticPr fontId="2"/>
  </si>
  <si>
    <t>特殊附帯工事費</t>
    <rPh sb="0" eb="2">
      <t>トクシュ</t>
    </rPh>
    <rPh sb="2" eb="4">
      <t>フタイ</t>
    </rPh>
    <rPh sb="4" eb="7">
      <t>コウジヒ</t>
    </rPh>
    <rPh sb="6" eb="7">
      <t>ヒ</t>
    </rPh>
    <phoneticPr fontId="2"/>
  </si>
  <si>
    <t xml:space="preserve"> 内 積立金取崩額　　　　　　円</t>
    <rPh sb="1" eb="2">
      <t>ウチ</t>
    </rPh>
    <rPh sb="3" eb="5">
      <t>ツミタテ</t>
    </rPh>
    <rPh sb="5" eb="6">
      <t>キン</t>
    </rPh>
    <rPh sb="6" eb="8">
      <t>トリクズシ</t>
    </rPh>
    <rPh sb="8" eb="9">
      <t>ガク</t>
    </rPh>
    <rPh sb="15" eb="16">
      <t>エン</t>
    </rPh>
    <phoneticPr fontId="2"/>
  </si>
  <si>
    <t>償還の見込み：償還年数　　年、年間償還金額　　　　　　　　　円</t>
    <rPh sb="0" eb="2">
      <t>ショウカン</t>
    </rPh>
    <rPh sb="3" eb="5">
      <t>ミコ</t>
    </rPh>
    <rPh sb="7" eb="9">
      <t>ショウカン</t>
    </rPh>
    <rPh sb="9" eb="11">
      <t>ネンスウ</t>
    </rPh>
    <rPh sb="13" eb="14">
      <t>ネン</t>
    </rPh>
    <rPh sb="15" eb="17">
      <t>ネンカン</t>
    </rPh>
    <rPh sb="17" eb="19">
      <t>ショウカン</t>
    </rPh>
    <rPh sb="19" eb="21">
      <t>キンガク</t>
    </rPh>
    <rPh sb="30" eb="31">
      <t>エン</t>
    </rPh>
    <phoneticPr fontId="2"/>
  </si>
  <si>
    <t>過去に本市補助金を受けて実施した整備実績</t>
    <rPh sb="0" eb="2">
      <t>カコ</t>
    </rPh>
    <rPh sb="3" eb="5">
      <t>ホンシ</t>
    </rPh>
    <rPh sb="5" eb="8">
      <t>ホジョキン</t>
    </rPh>
    <rPh sb="9" eb="10">
      <t>ウ</t>
    </rPh>
    <rPh sb="12" eb="14">
      <t>ジッシ</t>
    </rPh>
    <rPh sb="16" eb="18">
      <t>セイビ</t>
    </rPh>
    <rPh sb="18" eb="20">
      <t>ジッセキ</t>
    </rPh>
    <phoneticPr fontId="2"/>
  </si>
  <si>
    <t>整備概要</t>
    <rPh sb="0" eb="2">
      <t>セイビ</t>
    </rPh>
    <rPh sb="2" eb="4">
      <t>ガイヨウ</t>
    </rPh>
    <phoneticPr fontId="2"/>
  </si>
  <si>
    <t>整備実施の有無</t>
    <rPh sb="0" eb="2">
      <t>セイビ</t>
    </rPh>
    <rPh sb="2" eb="4">
      <t>ジッシ</t>
    </rPh>
    <rPh sb="5" eb="7">
      <t>ウム</t>
    </rPh>
    <phoneticPr fontId="2"/>
  </si>
  <si>
    <t>整備実施後の建物</t>
    <rPh sb="0" eb="2">
      <t>セイビ</t>
    </rPh>
    <rPh sb="2" eb="4">
      <t>ジッシ</t>
    </rPh>
    <rPh sb="4" eb="5">
      <t>ゴ</t>
    </rPh>
    <rPh sb="6" eb="8">
      <t>タテモノ</t>
    </rPh>
    <phoneticPr fontId="2"/>
  </si>
  <si>
    <t>費　目</t>
    <rPh sb="0" eb="1">
      <t>ヒ</t>
    </rPh>
    <rPh sb="2" eb="3">
      <t>メ</t>
    </rPh>
    <phoneticPr fontId="2"/>
  </si>
  <si>
    <t>金　額</t>
    <rPh sb="0" eb="1">
      <t>キン</t>
    </rPh>
    <rPh sb="2" eb="3">
      <t>ガク</t>
    </rPh>
    <phoneticPr fontId="3"/>
  </si>
  <si>
    <t>区　分</t>
    <phoneticPr fontId="2"/>
  </si>
  <si>
    <t>備　考</t>
    <rPh sb="0" eb="1">
      <t>ビ</t>
    </rPh>
    <rPh sb="2" eb="3">
      <t>コウ</t>
    </rPh>
    <phoneticPr fontId="3"/>
  </si>
  <si>
    <t>法人所在地</t>
    <rPh sb="0" eb="2">
      <t>ホウジン</t>
    </rPh>
    <rPh sb="2" eb="5">
      <t>ショザイチ</t>
    </rPh>
    <phoneticPr fontId="2"/>
  </si>
  <si>
    <t>建物の状況</t>
    <rPh sb="0" eb="2">
      <t>タテモノ</t>
    </rPh>
    <rPh sb="3" eb="5">
      <t>ジョウキョウ</t>
    </rPh>
    <phoneticPr fontId="2"/>
  </si>
  <si>
    <t>※令和7年4月1日時点、1年未満切り上げ</t>
    <rPh sb="8" eb="9">
      <t>ニチ</t>
    </rPh>
    <rPh sb="16" eb="17">
      <t>キ</t>
    </rPh>
    <rPh sb="18" eb="19">
      <t>ア</t>
    </rPh>
    <phoneticPr fontId="2"/>
  </si>
  <si>
    <t>当期活動増減差額</t>
    <rPh sb="0" eb="2">
      <t>トウキ</t>
    </rPh>
    <rPh sb="2" eb="4">
      <t>カツドウ</t>
    </rPh>
    <rPh sb="4" eb="6">
      <t>ゾウゲン</t>
    </rPh>
    <rPh sb="6" eb="8">
      <t>サガク</t>
    </rPh>
    <phoneticPr fontId="2"/>
  </si>
  <si>
    <t>様式２</t>
    <rPh sb="0" eb="2">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</si>
</sst>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176" formatCode="0&quot;年&quot;"/>
    <numFmt numFmtId="177" formatCode="0&quot;月&quot;"/>
    <numFmt numFmtId="178" formatCode="0&quot;日&quot;"/>
    <numFmt numFmtId="179" formatCode="#,##0.00&quot;㎡&quot;"/>
    <numFmt numFmtId="180" formatCode="#,##0&quot;円&quot;"/>
    <numFmt numFmtId="181" formatCode="#\ &quot;階&quot;"/>
    <numFmt numFmtId="182" formatCode="#,##0&quot;千円&quot;"/>
    <numFmt numFmtId="183" formatCode="0&quot;年度&quot;"/>
    <numFmt numFmtId="184" formatCode="0&quot;人&quot;"/>
    <numFmt numFmtId="185" formatCode="0.00&quot;㎡&quot;"/>
    <numFmt numFmtId="186" formatCode="#,###&quot;ー&quot;"/>
    <numFmt numFmtId="187" formatCode="#\ &quot;棟&quot;"/>
    <numFmt numFmtId="188" formatCode="#\ &quot;％&quot;"/>
  </numFmts>
  <fonts count="2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3"/>
      <charset val="128"/>
    </font>
    <font>
      <sz val="10"/>
      <color rgb="FF000000"/>
      <name val="Times New Roman"/>
      <family val="1"/>
    </font>
    <font>
      <sz val="10"/>
      <color rgb="FF000000"/>
      <name val="BIZ UDP明朝 Medium"/>
      <family val="1"/>
      <charset val="128"/>
    </font>
    <font>
      <sz val="11"/>
      <name val="ＭＳ Ｐゴシック"/>
      <family val="3"/>
      <charset val="128"/>
    </font>
    <font>
      <sz val="10"/>
      <color rgb="FFFF0000"/>
      <name val="BIZ UDP明朝 Medium"/>
      <family val="1"/>
      <charset val="128"/>
    </font>
    <font>
      <sz val="11"/>
      <name val="BIZ UDPゴシック"/>
      <family val="3"/>
      <charset val="128"/>
    </font>
    <font>
      <sz val="10"/>
      <name val="BIZ UDPゴシック"/>
      <family val="3"/>
      <charset val="128"/>
    </font>
    <font>
      <sz val="10"/>
      <name val="游ゴシック"/>
      <family val="3"/>
      <charset val="128"/>
      <scheme val="minor"/>
    </font>
    <font>
      <b/>
      <sz val="10"/>
      <name val="游ゴシック"/>
      <family val="3"/>
      <charset val="128"/>
      <scheme val="minor"/>
    </font>
    <font>
      <sz val="10"/>
      <color rgb="FF000000"/>
      <name val="游ゴシック"/>
      <family val="3"/>
      <charset val="128"/>
      <scheme val="minor"/>
    </font>
    <font>
      <b/>
      <sz val="10"/>
      <color rgb="FF000000"/>
      <name val="游ゴシック"/>
      <family val="3"/>
      <charset val="128"/>
      <scheme val="minor"/>
    </font>
    <font>
      <b/>
      <sz val="10"/>
      <color rgb="FFFF0000"/>
      <name val="游ゴシック"/>
      <family val="3"/>
      <charset val="128"/>
      <scheme val="minor"/>
    </font>
    <font>
      <u/>
      <sz val="10"/>
      <name val="游ゴシック"/>
      <family val="3"/>
      <charset val="128"/>
      <scheme val="minor"/>
    </font>
    <font>
      <sz val="10"/>
      <name val="BIZ UDP明朝 Medium"/>
      <family val="1"/>
      <charset val="128"/>
    </font>
    <font>
      <sz val="10"/>
      <color rgb="FFFF0000"/>
      <name val="游ゴシック"/>
      <family val="3"/>
      <charset val="128"/>
      <scheme val="minor"/>
    </font>
    <font>
      <sz val="14"/>
      <name val="游ゴシック"/>
      <family val="3"/>
      <charset val="128"/>
      <scheme val="minor"/>
    </font>
    <font>
      <sz val="16"/>
      <name val="游ゴシック"/>
      <family val="3"/>
      <charset val="128"/>
      <scheme val="minor"/>
    </font>
    <font>
      <sz val="10"/>
      <color rgb="FF000000"/>
      <name val="ＭＳ 明朝"/>
      <family val="1"/>
      <charset val="128"/>
    </font>
  </fonts>
  <fills count="4">
    <fill>
      <patternFill patternType="none"/>
    </fill>
    <fill>
      <patternFill patternType="gray125"/>
    </fill>
    <fill>
      <patternFill patternType="solid">
        <fgColor rgb="FFFFFF00"/>
        <bgColor indexed="64"/>
      </patternFill>
    </fill>
    <fill>
      <patternFill patternType="solid">
        <fgColor theme="2" tint="-0.749992370372631"/>
        <bgColor indexed="64"/>
      </patternFill>
    </fill>
  </fills>
  <borders count="20">
    <border>
      <left/>
      <right/>
      <top/>
      <bottom/>
      <diagonal/>
    </border>
    <border>
      <left/>
      <right/>
      <top/>
      <bottom style="thin">
        <color auto="1"/>
      </bottom>
      <diagonal/>
    </border>
    <border>
      <left/>
      <right/>
      <top style="thin">
        <color indexed="64"/>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diagonal/>
    </border>
    <border>
      <left style="thin">
        <color auto="1"/>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right style="thin">
        <color auto="1"/>
      </right>
      <top/>
      <bottom/>
      <diagonal/>
    </border>
    <border>
      <left style="thin">
        <color auto="1"/>
      </left>
      <right/>
      <top/>
      <bottom/>
      <diagonal/>
    </border>
    <border>
      <left style="thin">
        <color auto="1"/>
      </left>
      <right/>
      <top style="thin">
        <color auto="1"/>
      </top>
      <bottom style="double">
        <color indexed="64"/>
      </bottom>
      <diagonal/>
    </border>
    <border>
      <left/>
      <right style="thin">
        <color auto="1"/>
      </right>
      <top style="thin">
        <color auto="1"/>
      </top>
      <bottom style="double">
        <color indexed="64"/>
      </bottom>
      <diagonal/>
    </border>
    <border>
      <left style="thin">
        <color auto="1"/>
      </left>
      <right style="thin">
        <color auto="1"/>
      </right>
      <top style="double">
        <color auto="1"/>
      </top>
      <bottom style="thin">
        <color auto="1"/>
      </bottom>
      <diagonal/>
    </border>
    <border>
      <left style="thin">
        <color auto="1"/>
      </left>
      <right/>
      <top style="double">
        <color auto="1"/>
      </top>
      <bottom style="thin">
        <color auto="1"/>
      </bottom>
      <diagonal/>
    </border>
    <border>
      <left/>
      <right style="thin">
        <color auto="1"/>
      </right>
      <top style="double">
        <color auto="1"/>
      </top>
      <bottom style="thin">
        <color auto="1"/>
      </bottom>
      <diagonal/>
    </border>
  </borders>
  <cellStyleXfs count="8">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0" fontId="4" fillId="0" borderId="0"/>
    <xf numFmtId="0" fontId="6" fillId="0" borderId="0">
      <alignment vertical="center"/>
    </xf>
    <xf numFmtId="9" fontId="4" fillId="0" borderId="0" applyFont="0" applyFill="0" applyBorder="0" applyAlignment="0" applyProtection="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203">
    <xf numFmtId="0" fontId="0" fillId="0" borderId="0" xfId="0">
      <alignment vertical="center"/>
    </xf>
    <xf numFmtId="0" fontId="4" fillId="0" borderId="0" xfId="3" applyAlignment="1">
      <alignment vertical="center"/>
    </xf>
    <xf numFmtId="0" fontId="8" fillId="0" borderId="9" xfId="3" applyFont="1" applyBorder="1" applyAlignment="1">
      <alignment vertical="center"/>
    </xf>
    <xf numFmtId="0" fontId="8" fillId="0" borderId="9" xfId="3" applyFont="1" applyBorder="1" applyAlignment="1">
      <alignment horizontal="center" vertical="center"/>
    </xf>
    <xf numFmtId="0" fontId="8" fillId="0" borderId="9" xfId="3" applyFont="1" applyBorder="1" applyAlignment="1">
      <alignment horizontal="center" vertical="center" shrinkToFit="1"/>
    </xf>
    <xf numFmtId="0" fontId="8" fillId="0" borderId="11" xfId="3" applyFont="1" applyBorder="1" applyAlignment="1">
      <alignment vertical="center"/>
    </xf>
    <xf numFmtId="0" fontId="8" fillId="0" borderId="11" xfId="3" applyFont="1" applyBorder="1" applyAlignment="1">
      <alignment vertical="center" shrinkToFit="1"/>
    </xf>
    <xf numFmtId="0" fontId="8" fillId="0" borderId="3" xfId="3" applyFont="1" applyBorder="1" applyAlignment="1">
      <alignment vertical="center" shrinkToFit="1"/>
    </xf>
    <xf numFmtId="0" fontId="8" fillId="0" borderId="9" xfId="3" applyFont="1" applyBorder="1" applyAlignment="1">
      <alignment vertical="center" shrinkToFit="1"/>
    </xf>
    <xf numFmtId="0" fontId="5" fillId="0" borderId="0" xfId="3" applyFont="1" applyAlignment="1">
      <alignment vertical="center"/>
    </xf>
    <xf numFmtId="9" fontId="5" fillId="0" borderId="0" xfId="3" applyNumberFormat="1" applyFont="1" applyAlignment="1">
      <alignment vertical="center"/>
    </xf>
    <xf numFmtId="0" fontId="5" fillId="0" borderId="0" xfId="3" applyFont="1" applyFill="1" applyBorder="1" applyAlignment="1">
      <alignment horizontal="left" vertical="top"/>
    </xf>
    <xf numFmtId="0" fontId="4" fillId="0" borderId="0" xfId="3" applyFill="1" applyBorder="1" applyAlignment="1">
      <alignment horizontal="left" vertical="top"/>
    </xf>
    <xf numFmtId="0" fontId="7" fillId="3" borderId="0" xfId="3" applyFont="1" applyFill="1" applyAlignment="1">
      <alignment vertical="center"/>
    </xf>
    <xf numFmtId="0" fontId="5" fillId="3" borderId="0" xfId="3" applyFont="1" applyFill="1" applyAlignment="1">
      <alignment vertical="center"/>
    </xf>
    <xf numFmtId="10" fontId="5" fillId="2" borderId="0" xfId="5" applyNumberFormat="1" applyFont="1" applyFill="1" applyAlignment="1">
      <alignment vertical="center"/>
    </xf>
    <xf numFmtId="0" fontId="12" fillId="0" borderId="0" xfId="3" applyFont="1" applyFill="1" applyBorder="1" applyAlignment="1">
      <alignment horizontal="left" vertical="center"/>
    </xf>
    <xf numFmtId="0" fontId="12" fillId="0" borderId="0" xfId="3" applyFont="1" applyFill="1" applyBorder="1" applyAlignment="1">
      <alignment horizontal="center" vertical="center"/>
    </xf>
    <xf numFmtId="0" fontId="13" fillId="0" borderId="0" xfId="3" applyFont="1" applyFill="1" applyBorder="1" applyAlignment="1">
      <alignment horizontal="left" vertical="center"/>
    </xf>
    <xf numFmtId="0" fontId="14" fillId="0" borderId="0" xfId="3" applyFont="1" applyFill="1" applyBorder="1" applyAlignment="1">
      <alignment horizontal="left" vertical="center"/>
    </xf>
    <xf numFmtId="0" fontId="12" fillId="0" borderId="0" xfId="3" applyFont="1" applyFill="1" applyBorder="1" applyAlignment="1">
      <alignment vertical="top"/>
    </xf>
    <xf numFmtId="0" fontId="12" fillId="0" borderId="0" xfId="3" applyFont="1" applyFill="1" applyBorder="1" applyAlignment="1">
      <alignment vertical="center" wrapText="1"/>
    </xf>
    <xf numFmtId="0" fontId="12" fillId="0" borderId="0" xfId="3" applyFont="1" applyFill="1" applyBorder="1" applyAlignment="1">
      <alignment horizontal="right" vertical="center" wrapText="1"/>
    </xf>
    <xf numFmtId="0" fontId="12" fillId="0" borderId="0" xfId="3" applyFont="1" applyAlignment="1">
      <alignment horizontal="left" vertical="center"/>
    </xf>
    <xf numFmtId="0" fontId="12" fillId="0" borderId="9" xfId="3" applyFont="1" applyFill="1" applyBorder="1" applyAlignment="1">
      <alignment vertical="center"/>
    </xf>
    <xf numFmtId="0" fontId="12" fillId="0" borderId="9" xfId="3" applyFont="1" applyFill="1" applyBorder="1" applyAlignment="1">
      <alignment horizontal="center" vertical="center"/>
    </xf>
    <xf numFmtId="0" fontId="10" fillId="0" borderId="0" xfId="3" applyFont="1" applyFill="1" applyBorder="1" applyAlignment="1">
      <alignment horizontal="left" vertical="center" wrapText="1"/>
    </xf>
    <xf numFmtId="0" fontId="11" fillId="0" borderId="0" xfId="3" applyFont="1" applyFill="1" applyBorder="1" applyAlignment="1">
      <alignment vertical="center" wrapText="1"/>
    </xf>
    <xf numFmtId="0" fontId="10" fillId="0" borderId="0" xfId="3" applyFont="1" applyFill="1" applyBorder="1" applyAlignment="1">
      <alignment vertical="center"/>
    </xf>
    <xf numFmtId="176" fontId="10" fillId="0" borderId="4" xfId="3" applyNumberFormat="1" applyFont="1" applyFill="1" applyBorder="1" applyAlignment="1">
      <alignment vertical="center" wrapText="1"/>
    </xf>
    <xf numFmtId="177" fontId="10" fillId="0" borderId="4" xfId="3" applyNumberFormat="1" applyFont="1" applyFill="1" applyBorder="1" applyAlignment="1">
      <alignment vertical="center" wrapText="1"/>
    </xf>
    <xf numFmtId="178" fontId="10" fillId="0" borderId="5" xfId="3" applyNumberFormat="1" applyFont="1" applyFill="1" applyBorder="1" applyAlignment="1">
      <alignment vertical="center" wrapText="1"/>
    </xf>
    <xf numFmtId="0" fontId="10" fillId="0" borderId="7" xfId="3" applyFont="1" applyFill="1" applyBorder="1" applyAlignment="1">
      <alignment horizontal="right" vertical="center"/>
    </xf>
    <xf numFmtId="0" fontId="10" fillId="0" borderId="0" xfId="3" applyFont="1" applyFill="1" applyBorder="1" applyAlignment="1">
      <alignment horizontal="left" vertical="center"/>
    </xf>
    <xf numFmtId="0" fontId="13" fillId="0" borderId="0" xfId="3" applyFont="1" applyAlignment="1">
      <alignment horizontal="left" vertical="center"/>
    </xf>
    <xf numFmtId="176" fontId="10" fillId="0" borderId="0" xfId="3" applyNumberFormat="1" applyFont="1" applyFill="1" applyBorder="1" applyAlignment="1">
      <alignment vertical="center" wrapText="1"/>
    </xf>
    <xf numFmtId="177" fontId="10" fillId="0" borderId="0" xfId="3" applyNumberFormat="1" applyFont="1" applyFill="1" applyBorder="1" applyAlignment="1">
      <alignment vertical="center" wrapText="1"/>
    </xf>
    <xf numFmtId="178" fontId="10" fillId="0" borderId="0" xfId="3" applyNumberFormat="1" applyFont="1" applyFill="1" applyBorder="1" applyAlignment="1">
      <alignment horizontal="center" vertical="center" wrapText="1"/>
    </xf>
    <xf numFmtId="178" fontId="10" fillId="0" borderId="4" xfId="3" applyNumberFormat="1" applyFont="1" applyFill="1" applyBorder="1" applyAlignment="1">
      <alignment horizontal="center" vertical="center" wrapText="1"/>
    </xf>
    <xf numFmtId="0" fontId="12" fillId="0" borderId="9" xfId="3" applyFont="1" applyFill="1" applyBorder="1" applyAlignment="1">
      <alignment vertical="center" shrinkToFit="1"/>
    </xf>
    <xf numFmtId="177" fontId="10" fillId="0" borderId="2" xfId="3" applyNumberFormat="1" applyFont="1" applyFill="1" applyBorder="1" applyAlignment="1">
      <alignment vertical="center" wrapText="1"/>
    </xf>
    <xf numFmtId="0" fontId="12" fillId="0" borderId="0" xfId="3" applyFont="1" applyFill="1" applyBorder="1" applyAlignment="1">
      <alignment vertical="center"/>
    </xf>
    <xf numFmtId="0" fontId="10" fillId="0" borderId="4" xfId="3" applyFont="1" applyFill="1" applyBorder="1" applyAlignment="1">
      <alignment horizontal="right" vertical="center"/>
    </xf>
    <xf numFmtId="178" fontId="10" fillId="0" borderId="0" xfId="3" applyNumberFormat="1" applyFont="1" applyFill="1" applyBorder="1" applyAlignment="1">
      <alignment vertical="center" wrapText="1"/>
    </xf>
    <xf numFmtId="0" fontId="10" fillId="0" borderId="3" xfId="3" applyFont="1" applyFill="1" applyBorder="1" applyAlignment="1">
      <alignment horizontal="right" vertical="center"/>
    </xf>
    <xf numFmtId="177" fontId="10" fillId="0" borderId="5" xfId="3" applyNumberFormat="1" applyFont="1" applyFill="1" applyBorder="1" applyAlignment="1">
      <alignment vertical="center" wrapText="1"/>
    </xf>
    <xf numFmtId="0" fontId="12" fillId="0" borderId="0" xfId="3" applyFont="1" applyFill="1" applyBorder="1" applyAlignment="1">
      <alignment horizontal="center" vertical="center" textRotation="255"/>
    </xf>
    <xf numFmtId="0" fontId="12" fillId="0" borderId="1" xfId="3" applyFont="1" applyFill="1" applyBorder="1" applyAlignment="1">
      <alignment horizontal="right" vertical="center"/>
    </xf>
    <xf numFmtId="176" fontId="10" fillId="0" borderId="2" xfId="3" applyNumberFormat="1" applyFont="1" applyFill="1" applyBorder="1" applyAlignment="1">
      <alignment vertical="center" wrapText="1"/>
    </xf>
    <xf numFmtId="177" fontId="10" fillId="0" borderId="10" xfId="3" applyNumberFormat="1" applyFont="1" applyFill="1" applyBorder="1" applyAlignment="1">
      <alignment vertical="center" wrapText="1"/>
    </xf>
    <xf numFmtId="178" fontId="10" fillId="0" borderId="2" xfId="3" applyNumberFormat="1" applyFont="1" applyFill="1" applyBorder="1" applyAlignment="1">
      <alignment horizontal="center" vertical="center" wrapText="1"/>
    </xf>
    <xf numFmtId="0" fontId="12" fillId="0" borderId="0" xfId="3" applyFont="1" applyFill="1" applyBorder="1" applyAlignment="1">
      <alignment vertical="center" shrinkToFit="1"/>
    </xf>
    <xf numFmtId="0" fontId="12" fillId="0" borderId="9" xfId="3" applyFont="1" applyFill="1" applyBorder="1" applyAlignment="1">
      <alignment horizontal="center" vertical="center" shrinkToFit="1"/>
    </xf>
    <xf numFmtId="0" fontId="12" fillId="0" borderId="0" xfId="3" applyFont="1" applyFill="1" applyBorder="1" applyAlignment="1">
      <alignment vertical="center" shrinkToFit="1"/>
    </xf>
    <xf numFmtId="0" fontId="10" fillId="0" borderId="0" xfId="1" applyFont="1" applyProtection="1">
      <alignment vertical="center"/>
      <protection locked="0"/>
    </xf>
    <xf numFmtId="0" fontId="16" fillId="0" borderId="0" xfId="1" applyFont="1" applyProtection="1">
      <alignment vertical="center"/>
      <protection locked="0"/>
    </xf>
    <xf numFmtId="0" fontId="16" fillId="0" borderId="9" xfId="1" applyFont="1" applyBorder="1" applyAlignment="1" applyProtection="1">
      <alignment horizontal="center" vertical="center" shrinkToFit="1"/>
      <protection locked="0"/>
    </xf>
    <xf numFmtId="0" fontId="10" fillId="0" borderId="6" xfId="3" applyFont="1" applyFill="1" applyBorder="1" applyAlignment="1">
      <alignment horizontal="center" vertical="center" shrinkToFit="1"/>
    </xf>
    <xf numFmtId="183" fontId="10" fillId="0" borderId="5" xfId="3" applyNumberFormat="1" applyFont="1" applyFill="1" applyBorder="1" applyAlignment="1">
      <alignment vertical="center" wrapText="1"/>
    </xf>
    <xf numFmtId="0" fontId="12" fillId="0" borderId="3" xfId="3" applyFont="1" applyFill="1" applyBorder="1" applyAlignment="1">
      <alignment horizontal="right" vertical="center"/>
    </xf>
    <xf numFmtId="0" fontId="12" fillId="0" borderId="12" xfId="3" applyFont="1" applyFill="1" applyBorder="1" applyAlignment="1">
      <alignment horizontal="center" vertical="center"/>
    </xf>
    <xf numFmtId="0" fontId="12" fillId="0" borderId="0" xfId="3" applyFont="1" applyFill="1" applyBorder="1" applyAlignment="1">
      <alignment vertical="center" wrapText="1"/>
    </xf>
    <xf numFmtId="0" fontId="17" fillId="0" borderId="0" xfId="3" applyFont="1" applyFill="1" applyBorder="1" applyAlignment="1">
      <alignment horizontal="left" vertical="center"/>
    </xf>
    <xf numFmtId="0" fontId="11" fillId="0" borderId="0" xfId="3" applyFont="1" applyFill="1" applyBorder="1" applyAlignment="1">
      <alignment horizontal="left" vertical="center"/>
    </xf>
    <xf numFmtId="184" fontId="12" fillId="0" borderId="9" xfId="3" applyNumberFormat="1" applyFont="1" applyFill="1" applyBorder="1" applyAlignment="1">
      <alignment vertical="center"/>
    </xf>
    <xf numFmtId="184" fontId="12" fillId="0" borderId="0" xfId="3" applyNumberFormat="1" applyFont="1" applyFill="1" applyBorder="1" applyAlignment="1">
      <alignment vertical="center"/>
    </xf>
    <xf numFmtId="184" fontId="10" fillId="0" borderId="9" xfId="3" applyNumberFormat="1" applyFont="1" applyFill="1" applyBorder="1" applyAlignment="1">
      <alignment vertical="center" wrapText="1"/>
    </xf>
    <xf numFmtId="179" fontId="12" fillId="0" borderId="0" xfId="3" applyNumberFormat="1" applyFont="1" applyFill="1" applyBorder="1" applyAlignment="1">
      <alignment vertical="center"/>
    </xf>
    <xf numFmtId="0" fontId="10" fillId="0" borderId="3" xfId="1" applyFont="1" applyBorder="1" applyAlignment="1" applyProtection="1">
      <alignment horizontal="right" vertical="center" shrinkToFit="1"/>
      <protection locked="0"/>
    </xf>
    <xf numFmtId="0" fontId="12" fillId="0" borderId="0" xfId="3" applyFont="1" applyFill="1" applyBorder="1" applyAlignment="1">
      <alignment horizontal="right" vertical="center"/>
    </xf>
    <xf numFmtId="0" fontId="11" fillId="0" borderId="0" xfId="3" applyFont="1" applyFill="1" applyBorder="1" applyAlignment="1">
      <alignment vertical="center"/>
    </xf>
    <xf numFmtId="178" fontId="10" fillId="0" borderId="10" xfId="3" applyNumberFormat="1" applyFont="1" applyFill="1" applyBorder="1" applyAlignment="1">
      <alignment vertical="center" wrapText="1"/>
    </xf>
    <xf numFmtId="0" fontId="12" fillId="0" borderId="0" xfId="3" applyFont="1" applyFill="1" applyBorder="1" applyAlignment="1">
      <alignment horizontal="right" vertical="center"/>
    </xf>
    <xf numFmtId="0" fontId="10" fillId="0" borderId="4" xfId="1" applyFont="1" applyBorder="1" applyAlignment="1" applyProtection="1">
      <alignment horizontal="right" vertical="center" shrinkToFit="1"/>
      <protection locked="0"/>
    </xf>
    <xf numFmtId="0" fontId="10" fillId="0" borderId="0" xfId="3" applyFont="1" applyFill="1" applyBorder="1" applyAlignment="1">
      <alignment vertical="center" wrapText="1"/>
    </xf>
    <xf numFmtId="180" fontId="12" fillId="0" borderId="0" xfId="3" applyNumberFormat="1" applyFont="1" applyFill="1" applyBorder="1" applyAlignment="1">
      <alignment horizontal="right" vertical="center"/>
    </xf>
    <xf numFmtId="0" fontId="18" fillId="0" borderId="0" xfId="3" applyFont="1" applyFill="1" applyBorder="1" applyAlignment="1">
      <alignment horizontal="center" vertical="center" wrapText="1"/>
    </xf>
    <xf numFmtId="0" fontId="12" fillId="0" borderId="3" xfId="3" applyFont="1" applyFill="1" applyBorder="1" applyAlignment="1">
      <alignment vertical="center"/>
    </xf>
    <xf numFmtId="0" fontId="12" fillId="0" borderId="0" xfId="3" applyFont="1" applyFill="1" applyBorder="1" applyAlignment="1">
      <alignment horizontal="right" vertical="center"/>
    </xf>
    <xf numFmtId="184" fontId="10" fillId="0" borderId="0" xfId="3" applyNumberFormat="1" applyFont="1" applyFill="1" applyBorder="1" applyAlignment="1">
      <alignment vertical="center"/>
    </xf>
    <xf numFmtId="184" fontId="10" fillId="0" borderId="9" xfId="3" applyNumberFormat="1" applyFont="1" applyFill="1" applyBorder="1" applyAlignment="1">
      <alignment vertical="center"/>
    </xf>
    <xf numFmtId="0" fontId="10" fillId="0" borderId="3" xfId="3" applyFont="1" applyFill="1" applyBorder="1" applyAlignment="1">
      <alignment vertical="center"/>
    </xf>
    <xf numFmtId="0" fontId="12" fillId="0" borderId="0" xfId="3" applyFont="1" applyFill="1" applyBorder="1" applyAlignment="1">
      <alignment horizontal="center" vertical="center" shrinkToFit="1"/>
    </xf>
    <xf numFmtId="0" fontId="12" fillId="0" borderId="4" xfId="3" applyFont="1" applyFill="1" applyBorder="1" applyAlignment="1">
      <alignment vertical="center"/>
    </xf>
    <xf numFmtId="0" fontId="12" fillId="0" borderId="7" xfId="3" applyFont="1" applyFill="1" applyBorder="1" applyAlignment="1">
      <alignment horizontal="right" vertical="center"/>
    </xf>
    <xf numFmtId="0" fontId="12" fillId="0" borderId="13" xfId="3" applyFont="1" applyFill="1" applyBorder="1" applyAlignment="1">
      <alignment horizontal="left" vertical="center"/>
    </xf>
    <xf numFmtId="0" fontId="12" fillId="0" borderId="4" xfId="3" applyFont="1" applyFill="1" applyBorder="1" applyAlignment="1">
      <alignment horizontal="left" vertical="center"/>
    </xf>
    <xf numFmtId="0" fontId="10" fillId="0" borderId="4" xfId="3" applyFont="1" applyFill="1" applyBorder="1" applyAlignment="1">
      <alignment vertical="center"/>
    </xf>
    <xf numFmtId="0" fontId="20" fillId="0" borderId="0" xfId="3" applyFont="1" applyFill="1" applyBorder="1" applyAlignment="1">
      <alignment horizontal="center" vertical="center"/>
    </xf>
    <xf numFmtId="0" fontId="12" fillId="0" borderId="3" xfId="3" applyFont="1" applyFill="1" applyBorder="1" applyAlignment="1">
      <alignment horizontal="center" vertical="center" shrinkToFit="1"/>
    </xf>
    <xf numFmtId="0" fontId="12" fillId="0" borderId="5" xfId="3" applyFont="1" applyFill="1" applyBorder="1" applyAlignment="1">
      <alignment horizontal="center" vertical="center" shrinkToFit="1"/>
    </xf>
    <xf numFmtId="0" fontId="10" fillId="0" borderId="9" xfId="3" applyFont="1" applyFill="1" applyBorder="1" applyAlignment="1">
      <alignment horizontal="center" vertical="center" shrinkToFit="1"/>
    </xf>
    <xf numFmtId="0" fontId="12" fillId="0" borderId="3" xfId="3" applyFont="1" applyFill="1" applyBorder="1" applyAlignment="1">
      <alignment horizontal="center" vertical="center"/>
    </xf>
    <xf numFmtId="0" fontId="12" fillId="0" borderId="5" xfId="3" applyFont="1" applyFill="1" applyBorder="1" applyAlignment="1">
      <alignment horizontal="center" vertical="center"/>
    </xf>
    <xf numFmtId="185" fontId="12" fillId="0" borderId="3" xfId="3" applyNumberFormat="1" applyFont="1" applyFill="1" applyBorder="1" applyAlignment="1">
      <alignment vertical="center"/>
    </xf>
    <xf numFmtId="185" fontId="12" fillId="0" borderId="5" xfId="3" applyNumberFormat="1" applyFont="1" applyFill="1" applyBorder="1" applyAlignment="1">
      <alignment vertical="center"/>
    </xf>
    <xf numFmtId="179" fontId="12" fillId="0" borderId="3" xfId="3" applyNumberFormat="1" applyFont="1" applyFill="1" applyBorder="1" applyAlignment="1">
      <alignment vertical="center"/>
    </xf>
    <xf numFmtId="179" fontId="12" fillId="0" borderId="5" xfId="3" applyNumberFormat="1" applyFont="1" applyFill="1" applyBorder="1" applyAlignment="1">
      <alignment vertical="center"/>
    </xf>
    <xf numFmtId="0" fontId="12" fillId="0" borderId="9" xfId="3" applyFont="1" applyFill="1" applyBorder="1" applyAlignment="1">
      <alignment horizontal="center" vertical="center" shrinkToFit="1"/>
    </xf>
    <xf numFmtId="181" fontId="12" fillId="0" borderId="3" xfId="3" applyNumberFormat="1" applyFont="1" applyFill="1" applyBorder="1" applyAlignment="1">
      <alignment vertical="center"/>
    </xf>
    <xf numFmtId="181" fontId="12" fillId="0" borderId="5" xfId="3" applyNumberFormat="1" applyFont="1" applyFill="1" applyBorder="1" applyAlignment="1">
      <alignment vertical="center"/>
    </xf>
    <xf numFmtId="0" fontId="10" fillId="0" borderId="6" xfId="3" applyFont="1" applyFill="1" applyBorder="1" applyAlignment="1">
      <alignment vertical="center"/>
    </xf>
    <xf numFmtId="0" fontId="10" fillId="0" borderId="10" xfId="3" applyFont="1" applyFill="1" applyBorder="1" applyAlignment="1">
      <alignment vertical="center"/>
    </xf>
    <xf numFmtId="180" fontId="10" fillId="0" borderId="0" xfId="6" applyNumberFormat="1" applyFont="1" applyFill="1" applyBorder="1" applyAlignment="1">
      <alignment vertical="center" wrapText="1"/>
    </xf>
    <xf numFmtId="0" fontId="10" fillId="0" borderId="12" xfId="3" applyFont="1" applyFill="1" applyBorder="1" applyAlignment="1">
      <alignment vertical="center" wrapText="1"/>
    </xf>
    <xf numFmtId="0" fontId="12" fillId="0" borderId="14" xfId="3" applyFont="1" applyFill="1" applyBorder="1" applyAlignment="1">
      <alignment vertical="center"/>
    </xf>
    <xf numFmtId="0" fontId="12" fillId="0" borderId="13" xfId="3" applyFont="1" applyFill="1" applyBorder="1" applyAlignment="1">
      <alignment vertical="center"/>
    </xf>
    <xf numFmtId="180" fontId="10" fillId="0" borderId="14" xfId="6" applyNumberFormat="1" applyFont="1" applyFill="1" applyBorder="1" applyAlignment="1">
      <alignment vertical="center" wrapText="1"/>
    </xf>
    <xf numFmtId="180" fontId="10" fillId="0" borderId="13" xfId="6" applyNumberFormat="1" applyFont="1" applyFill="1" applyBorder="1" applyAlignment="1">
      <alignment vertical="center" wrapText="1"/>
    </xf>
    <xf numFmtId="0" fontId="10" fillId="0" borderId="3" xfId="3" applyFont="1" applyFill="1" applyBorder="1" applyAlignment="1">
      <alignment horizontal="center" vertical="center" wrapText="1"/>
    </xf>
    <xf numFmtId="0" fontId="10" fillId="0" borderId="5" xfId="3" applyFont="1" applyFill="1" applyBorder="1" applyAlignment="1">
      <alignment horizontal="center" vertical="center" wrapText="1"/>
    </xf>
    <xf numFmtId="0" fontId="10" fillId="0" borderId="3" xfId="3" applyFont="1" applyFill="1" applyBorder="1" applyAlignment="1">
      <alignment vertical="distributed"/>
    </xf>
    <xf numFmtId="0" fontId="10" fillId="0" borderId="5" xfId="3" applyFont="1" applyFill="1" applyBorder="1" applyAlignment="1">
      <alignment vertical="distributed"/>
    </xf>
    <xf numFmtId="0" fontId="12" fillId="0" borderId="3" xfId="3" applyFont="1" applyFill="1" applyBorder="1" applyAlignment="1">
      <alignment vertical="center"/>
    </xf>
    <xf numFmtId="0" fontId="12" fillId="0" borderId="5" xfId="3" applyFont="1" applyFill="1" applyBorder="1" applyAlignment="1">
      <alignment vertical="center"/>
    </xf>
    <xf numFmtId="180" fontId="10" fillId="0" borderId="3" xfId="6" applyNumberFormat="1" applyFont="1" applyFill="1" applyBorder="1" applyAlignment="1">
      <alignment vertical="center" wrapText="1"/>
    </xf>
    <xf numFmtId="180" fontId="10" fillId="0" borderId="5" xfId="6" applyNumberFormat="1" applyFont="1" applyFill="1" applyBorder="1" applyAlignment="1">
      <alignment vertical="center" wrapText="1"/>
    </xf>
    <xf numFmtId="0" fontId="17" fillId="0" borderId="9" xfId="3" applyFont="1" applyFill="1" applyBorder="1" applyAlignment="1">
      <alignment vertical="center" wrapText="1"/>
    </xf>
    <xf numFmtId="0" fontId="10" fillId="0" borderId="9" xfId="3" applyFont="1" applyFill="1" applyBorder="1" applyAlignment="1">
      <alignment vertical="center" wrapText="1"/>
    </xf>
    <xf numFmtId="0" fontId="13" fillId="0" borderId="3" xfId="3" applyFont="1" applyFill="1" applyBorder="1" applyAlignment="1">
      <alignment horizontal="center" vertical="center"/>
    </xf>
    <xf numFmtId="0" fontId="13" fillId="0" borderId="5" xfId="3" applyFont="1" applyFill="1" applyBorder="1" applyAlignment="1">
      <alignment horizontal="center" vertical="center"/>
    </xf>
    <xf numFmtId="0" fontId="16" fillId="0" borderId="3" xfId="1" applyFont="1" applyBorder="1" applyAlignment="1" applyProtection="1">
      <alignment horizontal="center" vertical="center" shrinkToFit="1"/>
      <protection locked="0"/>
    </xf>
    <xf numFmtId="0" fontId="16" fillId="0" borderId="5" xfId="1" applyFont="1" applyBorder="1" applyAlignment="1" applyProtection="1">
      <alignment horizontal="center" vertical="center" shrinkToFit="1"/>
      <protection locked="0"/>
    </xf>
    <xf numFmtId="0" fontId="10" fillId="0" borderId="4" xfId="3" applyFont="1" applyFill="1" applyBorder="1" applyAlignment="1">
      <alignment horizontal="center" vertical="center" shrinkToFit="1"/>
    </xf>
    <xf numFmtId="0" fontId="10" fillId="0" borderId="5" xfId="3" applyFont="1" applyFill="1" applyBorder="1" applyAlignment="1">
      <alignment horizontal="center" vertical="center" shrinkToFit="1"/>
    </xf>
    <xf numFmtId="179" fontId="12" fillId="0" borderId="9" xfId="3" applyNumberFormat="1" applyFont="1" applyFill="1" applyBorder="1" applyAlignment="1">
      <alignment vertical="center"/>
    </xf>
    <xf numFmtId="0" fontId="12" fillId="0" borderId="3" xfId="3" applyNumberFormat="1" applyFont="1" applyFill="1" applyBorder="1" applyAlignment="1">
      <alignment vertical="center"/>
    </xf>
    <xf numFmtId="0" fontId="12" fillId="0" borderId="4" xfId="3" applyNumberFormat="1" applyFont="1" applyFill="1" applyBorder="1" applyAlignment="1">
      <alignment vertical="center"/>
    </xf>
    <xf numFmtId="0" fontId="12" fillId="0" borderId="5" xfId="3" applyNumberFormat="1" applyFont="1" applyFill="1" applyBorder="1" applyAlignment="1">
      <alignment vertical="center"/>
    </xf>
    <xf numFmtId="182" fontId="10" fillId="0" borderId="4" xfId="6" applyNumberFormat="1" applyFont="1" applyFill="1" applyBorder="1" applyAlignment="1">
      <alignment vertical="center" wrapText="1"/>
    </xf>
    <xf numFmtId="182" fontId="10" fillId="0" borderId="5" xfId="6" applyNumberFormat="1" applyFont="1" applyFill="1" applyBorder="1" applyAlignment="1">
      <alignment vertical="center" wrapText="1"/>
    </xf>
    <xf numFmtId="0" fontId="10" fillId="0" borderId="3" xfId="3" applyFont="1" applyFill="1" applyBorder="1" applyAlignment="1">
      <alignment horizontal="center" vertical="center" shrinkToFit="1"/>
    </xf>
    <xf numFmtId="0" fontId="10" fillId="0" borderId="3" xfId="1" applyFont="1" applyBorder="1" applyAlignment="1">
      <alignment vertical="center"/>
    </xf>
    <xf numFmtId="0" fontId="10" fillId="0" borderId="4" xfId="1" applyFont="1" applyBorder="1" applyAlignment="1">
      <alignment vertical="center"/>
    </xf>
    <xf numFmtId="0" fontId="10" fillId="0" borderId="5" xfId="1" applyFont="1" applyBorder="1" applyAlignment="1">
      <alignment vertical="center"/>
    </xf>
    <xf numFmtId="0" fontId="10" fillId="0" borderId="3" xfId="3" applyFont="1" applyFill="1" applyBorder="1" applyAlignment="1">
      <alignment vertical="center"/>
    </xf>
    <xf numFmtId="0" fontId="10" fillId="0" borderId="5" xfId="3" applyFont="1" applyFill="1" applyBorder="1" applyAlignment="1">
      <alignment vertical="center"/>
    </xf>
    <xf numFmtId="0" fontId="10" fillId="0" borderId="9" xfId="3" applyFont="1" applyFill="1" applyBorder="1" applyAlignment="1">
      <alignment vertical="center" shrinkToFit="1"/>
    </xf>
    <xf numFmtId="180" fontId="10" fillId="0" borderId="1" xfId="6" applyNumberFormat="1" applyFont="1" applyFill="1" applyBorder="1" applyAlignment="1">
      <alignment vertical="center" wrapText="1"/>
    </xf>
    <xf numFmtId="179" fontId="12" fillId="0" borderId="6" xfId="3" applyNumberFormat="1" applyFont="1" applyFill="1" applyBorder="1" applyAlignment="1">
      <alignment vertical="center"/>
    </xf>
    <xf numFmtId="179" fontId="12" fillId="0" borderId="10" xfId="3" applyNumberFormat="1" applyFont="1" applyFill="1" applyBorder="1" applyAlignment="1">
      <alignment vertical="center"/>
    </xf>
    <xf numFmtId="0" fontId="12" fillId="0" borderId="3" xfId="3" applyFont="1" applyFill="1" applyBorder="1" applyAlignment="1">
      <alignment vertical="center" shrinkToFit="1"/>
    </xf>
    <xf numFmtId="0" fontId="12" fillId="0" borderId="4" xfId="3" applyFont="1" applyFill="1" applyBorder="1" applyAlignment="1">
      <alignment vertical="center" shrinkToFit="1"/>
    </xf>
    <xf numFmtId="0" fontId="12" fillId="0" borderId="5" xfId="3" applyFont="1" applyFill="1" applyBorder="1" applyAlignment="1">
      <alignment vertical="center" shrinkToFit="1"/>
    </xf>
    <xf numFmtId="0" fontId="10" fillId="0" borderId="17" xfId="3" applyFont="1" applyFill="1" applyBorder="1" applyAlignment="1">
      <alignment vertical="center" wrapText="1"/>
    </xf>
    <xf numFmtId="0" fontId="12" fillId="0" borderId="9" xfId="3" applyFont="1" applyFill="1" applyBorder="1" applyAlignment="1">
      <alignment vertical="center"/>
    </xf>
    <xf numFmtId="0" fontId="10" fillId="0" borderId="18" xfId="3" applyFont="1" applyFill="1" applyBorder="1" applyAlignment="1">
      <alignment horizontal="center" vertical="center"/>
    </xf>
    <xf numFmtId="0" fontId="10" fillId="0" borderId="19" xfId="3" applyFont="1" applyFill="1" applyBorder="1" applyAlignment="1">
      <alignment horizontal="center" vertical="center"/>
    </xf>
    <xf numFmtId="180" fontId="12" fillId="0" borderId="17" xfId="3" applyNumberFormat="1" applyFont="1" applyFill="1" applyBorder="1" applyAlignment="1">
      <alignment horizontal="right" vertical="center"/>
    </xf>
    <xf numFmtId="180" fontId="10" fillId="0" borderId="15" xfId="6" applyNumberFormat="1" applyFont="1" applyFill="1" applyBorder="1" applyAlignment="1">
      <alignment vertical="center" wrapText="1"/>
    </xf>
    <xf numFmtId="180" fontId="10" fillId="0" borderId="16" xfId="6" applyNumberFormat="1" applyFont="1" applyFill="1" applyBorder="1" applyAlignment="1">
      <alignment vertical="center" wrapText="1"/>
    </xf>
    <xf numFmtId="180" fontId="12" fillId="0" borderId="9" xfId="3" applyNumberFormat="1" applyFont="1" applyFill="1" applyBorder="1" applyAlignment="1">
      <alignment horizontal="right" vertical="center"/>
    </xf>
    <xf numFmtId="0" fontId="10" fillId="0" borderId="9" xfId="3" applyFont="1" applyFill="1" applyBorder="1" applyAlignment="1">
      <alignment horizontal="center" vertical="center" wrapText="1"/>
    </xf>
    <xf numFmtId="0" fontId="12" fillId="0" borderId="9" xfId="3" applyFont="1" applyFill="1" applyBorder="1" applyAlignment="1">
      <alignment horizontal="left" vertical="top"/>
    </xf>
    <xf numFmtId="0" fontId="12" fillId="0" borderId="9" xfId="3" applyFont="1" applyBorder="1" applyAlignment="1">
      <alignment vertical="center"/>
    </xf>
    <xf numFmtId="0" fontId="10" fillId="0" borderId="7" xfId="3" applyFont="1" applyFill="1" applyBorder="1" applyAlignment="1">
      <alignment vertical="center" wrapText="1"/>
    </xf>
    <xf numFmtId="0" fontId="10" fillId="0" borderId="1" xfId="3" applyFont="1" applyFill="1" applyBorder="1" applyAlignment="1">
      <alignment vertical="center" wrapText="1"/>
    </xf>
    <xf numFmtId="0" fontId="10" fillId="0" borderId="3" xfId="3" applyFont="1" applyFill="1" applyBorder="1" applyAlignment="1">
      <alignment vertical="center" shrinkToFit="1"/>
    </xf>
    <xf numFmtId="0" fontId="10" fillId="0" borderId="4" xfId="3" applyFont="1" applyFill="1" applyBorder="1" applyAlignment="1">
      <alignment vertical="center" shrinkToFit="1"/>
    </xf>
    <xf numFmtId="0" fontId="10" fillId="0" borderId="5" xfId="3" applyFont="1" applyFill="1" applyBorder="1" applyAlignment="1">
      <alignment vertical="center" shrinkToFit="1"/>
    </xf>
    <xf numFmtId="0" fontId="12" fillId="0" borderId="15" xfId="3" applyFont="1" applyFill="1" applyBorder="1" applyAlignment="1">
      <alignment vertical="center"/>
    </xf>
    <xf numFmtId="0" fontId="12" fillId="0" borderId="16" xfId="3" applyFont="1" applyFill="1" applyBorder="1" applyAlignment="1">
      <alignment vertical="center"/>
    </xf>
    <xf numFmtId="0" fontId="12" fillId="0" borderId="7" xfId="3" applyFont="1" applyFill="1" applyBorder="1" applyAlignment="1">
      <alignment horizontal="center" vertical="center"/>
    </xf>
    <xf numFmtId="0" fontId="12" fillId="0" borderId="8" xfId="3" applyFont="1" applyFill="1" applyBorder="1" applyAlignment="1">
      <alignment horizontal="center" vertical="center"/>
    </xf>
    <xf numFmtId="0" fontId="12" fillId="0" borderId="9" xfId="3" applyFont="1" applyFill="1" applyBorder="1" applyAlignment="1">
      <alignment vertical="center" shrinkToFit="1"/>
    </xf>
    <xf numFmtId="0" fontId="19" fillId="0" borderId="0" xfId="3" applyFont="1" applyFill="1" applyBorder="1" applyAlignment="1">
      <alignment horizontal="center" vertical="center"/>
    </xf>
    <xf numFmtId="0" fontId="18" fillId="0" borderId="0" xfId="3" applyFont="1" applyFill="1" applyBorder="1" applyAlignment="1">
      <alignment horizontal="center" vertical="center" wrapText="1"/>
    </xf>
    <xf numFmtId="0" fontId="12" fillId="0" borderId="11" xfId="3" applyFont="1" applyFill="1" applyBorder="1" applyAlignment="1">
      <alignment horizontal="center" vertical="center" shrinkToFit="1"/>
    </xf>
    <xf numFmtId="187" fontId="12" fillId="0" borderId="3" xfId="3" applyNumberFormat="1" applyFont="1" applyFill="1" applyBorder="1" applyAlignment="1">
      <alignment vertical="center"/>
    </xf>
    <xf numFmtId="187" fontId="12" fillId="0" borderId="5" xfId="3" applyNumberFormat="1" applyFont="1" applyFill="1" applyBorder="1" applyAlignment="1">
      <alignment vertical="center"/>
    </xf>
    <xf numFmtId="186" fontId="10" fillId="0" borderId="3" xfId="3" applyNumberFormat="1" applyFont="1" applyFill="1" applyBorder="1" applyAlignment="1">
      <alignment horizontal="center" vertical="center" shrinkToFit="1"/>
    </xf>
    <xf numFmtId="186" fontId="10" fillId="0" borderId="4" xfId="3" applyNumberFormat="1" applyFont="1" applyFill="1" applyBorder="1" applyAlignment="1">
      <alignment horizontal="center" vertical="center" shrinkToFit="1"/>
    </xf>
    <xf numFmtId="186" fontId="10" fillId="0" borderId="5" xfId="3" applyNumberFormat="1" applyFont="1" applyFill="1" applyBorder="1" applyAlignment="1">
      <alignment horizontal="center" vertical="center" shrinkToFit="1"/>
    </xf>
    <xf numFmtId="186" fontId="12" fillId="0" borderId="3" xfId="3" applyNumberFormat="1" applyFont="1" applyFill="1" applyBorder="1" applyAlignment="1">
      <alignment horizontal="center" vertical="center"/>
    </xf>
    <xf numFmtId="186" fontId="12" fillId="0" borderId="4" xfId="3" applyNumberFormat="1" applyFont="1" applyFill="1" applyBorder="1" applyAlignment="1">
      <alignment horizontal="center" vertical="center"/>
    </xf>
    <xf numFmtId="186" fontId="12" fillId="0" borderId="5" xfId="3" applyNumberFormat="1" applyFont="1" applyFill="1" applyBorder="1" applyAlignment="1">
      <alignment horizontal="center" vertical="center"/>
    </xf>
    <xf numFmtId="0" fontId="12" fillId="0" borderId="3" xfId="3" applyNumberFormat="1" applyFont="1" applyFill="1" applyBorder="1" applyAlignment="1">
      <alignment vertical="center" wrapText="1"/>
    </xf>
    <xf numFmtId="0" fontId="12" fillId="0" borderId="4" xfId="3" applyNumberFormat="1" applyFont="1" applyFill="1" applyBorder="1" applyAlignment="1">
      <alignment vertical="center" wrapText="1"/>
    </xf>
    <xf numFmtId="0" fontId="12" fillId="0" borderId="5" xfId="3" applyNumberFormat="1" applyFont="1" applyFill="1" applyBorder="1" applyAlignment="1">
      <alignment vertical="center" wrapText="1"/>
    </xf>
    <xf numFmtId="0" fontId="10" fillId="0" borderId="3" xfId="3" applyFont="1" applyFill="1" applyBorder="1" applyAlignment="1">
      <alignment horizontal="center" vertical="center"/>
    </xf>
    <xf numFmtId="0" fontId="10" fillId="0" borderId="5" xfId="3" applyFont="1" applyFill="1" applyBorder="1" applyAlignment="1">
      <alignment horizontal="center" vertical="center"/>
    </xf>
    <xf numFmtId="188" fontId="12" fillId="0" borderId="3" xfId="7" applyNumberFormat="1" applyFont="1" applyFill="1" applyBorder="1" applyAlignment="1">
      <alignment vertical="center"/>
    </xf>
    <xf numFmtId="188" fontId="12" fillId="0" borderId="5" xfId="7" applyNumberFormat="1" applyFont="1" applyFill="1" applyBorder="1" applyAlignment="1">
      <alignment vertical="center"/>
    </xf>
    <xf numFmtId="0" fontId="12" fillId="0" borderId="3" xfId="3" applyNumberFormat="1" applyFont="1" applyFill="1" applyBorder="1" applyAlignment="1">
      <alignment horizontal="center" vertical="center"/>
    </xf>
    <xf numFmtId="0" fontId="12" fillId="0" borderId="4" xfId="3" applyNumberFormat="1" applyFont="1" applyFill="1" applyBorder="1" applyAlignment="1">
      <alignment horizontal="center" vertical="center"/>
    </xf>
    <xf numFmtId="0" fontId="12" fillId="0" borderId="5" xfId="3" applyNumberFormat="1" applyFont="1" applyFill="1" applyBorder="1" applyAlignment="1">
      <alignment horizontal="center" vertical="center"/>
    </xf>
    <xf numFmtId="0" fontId="8" fillId="0" borderId="9" xfId="3" applyFont="1" applyFill="1" applyBorder="1" applyAlignment="1">
      <alignment horizontal="center" vertical="center" shrinkToFit="1"/>
    </xf>
    <xf numFmtId="0" fontId="9" fillId="0" borderId="12" xfId="3" applyFont="1" applyFill="1" applyBorder="1" applyAlignment="1" applyProtection="1">
      <alignment horizontal="center" vertical="center"/>
    </xf>
    <xf numFmtId="0" fontId="9" fillId="0" borderId="11" xfId="3" applyFont="1" applyFill="1" applyBorder="1" applyAlignment="1" applyProtection="1">
      <alignment horizontal="center" vertical="center"/>
    </xf>
    <xf numFmtId="0" fontId="9" fillId="0" borderId="9" xfId="3" applyFont="1" applyFill="1" applyBorder="1" applyAlignment="1" applyProtection="1">
      <alignment horizontal="center" vertical="center"/>
    </xf>
    <xf numFmtId="0" fontId="9" fillId="0" borderId="10" xfId="3" applyFont="1" applyFill="1" applyBorder="1" applyAlignment="1" applyProtection="1">
      <alignment horizontal="center" vertical="center"/>
    </xf>
    <xf numFmtId="0" fontId="9" fillId="0" borderId="8" xfId="3" applyFont="1" applyFill="1" applyBorder="1" applyAlignment="1" applyProtection="1">
      <alignment horizontal="center" vertical="center"/>
    </xf>
    <xf numFmtId="0" fontId="8" fillId="0" borderId="9" xfId="3" applyFont="1" applyBorder="1" applyAlignment="1">
      <alignment horizontal="center" vertical="center"/>
    </xf>
    <xf numFmtId="0" fontId="8" fillId="0" borderId="6" xfId="3" applyFont="1" applyBorder="1" applyAlignment="1">
      <alignment horizontal="center" vertical="center" wrapText="1"/>
    </xf>
    <xf numFmtId="0" fontId="8" fillId="0" borderId="2" xfId="3" applyFont="1" applyBorder="1" applyAlignment="1">
      <alignment horizontal="center" vertical="center" wrapText="1"/>
    </xf>
    <xf numFmtId="0" fontId="8" fillId="0" borderId="10" xfId="3" applyFont="1" applyBorder="1" applyAlignment="1">
      <alignment horizontal="center" vertical="center" wrapText="1"/>
    </xf>
    <xf numFmtId="0" fontId="8" fillId="0" borderId="7" xfId="3" applyFont="1" applyBorder="1" applyAlignment="1">
      <alignment horizontal="center" vertical="center" wrapText="1"/>
    </xf>
    <xf numFmtId="0" fontId="8" fillId="0" borderId="1" xfId="3" applyFont="1" applyBorder="1" applyAlignment="1">
      <alignment horizontal="center" vertical="center" wrapText="1"/>
    </xf>
    <xf numFmtId="0" fontId="8" fillId="0" borderId="8" xfId="3" applyFont="1" applyBorder="1" applyAlignment="1">
      <alignment horizontal="center" vertical="center" wrapText="1"/>
    </xf>
    <xf numFmtId="0" fontId="8" fillId="0" borderId="3" xfId="3" applyFont="1" applyBorder="1" applyAlignment="1">
      <alignment horizontal="center" vertical="center" shrinkToFit="1"/>
    </xf>
    <xf numFmtId="0" fontId="8" fillId="0" borderId="4" xfId="3" applyFont="1" applyBorder="1" applyAlignment="1">
      <alignment horizontal="center" vertical="center" shrinkToFit="1"/>
    </xf>
    <xf numFmtId="0" fontId="8" fillId="0" borderId="5" xfId="3" applyFont="1" applyBorder="1" applyAlignment="1">
      <alignment horizontal="center" vertical="center" shrinkToFit="1"/>
    </xf>
    <xf numFmtId="0" fontId="8" fillId="0" borderId="3" xfId="3" applyFont="1" applyBorder="1" applyAlignment="1">
      <alignment horizontal="center" vertical="center"/>
    </xf>
  </cellXfs>
  <cellStyles count="8">
    <cellStyle name="パーセント" xfId="7" builtinId="5"/>
    <cellStyle name="パーセント 2" xfId="5" xr:uid="{00000000-0005-0000-0000-000000000000}"/>
    <cellStyle name="桁区切り" xfId="6" builtinId="6"/>
    <cellStyle name="桁区切り 2 2" xfId="2" xr:uid="{00000000-0005-0000-0000-000003000000}"/>
    <cellStyle name="標準" xfId="0" builtinId="0"/>
    <cellStyle name="標準 2 2" xfId="4" xr:uid="{00000000-0005-0000-0000-000005000000}"/>
    <cellStyle name="標準 2 3" xfId="1" xr:uid="{00000000-0005-0000-0000-000006000000}"/>
    <cellStyle name="標準 6" xfId="3" xr:uid="{00000000-0005-0000-0000-000007000000}"/>
  </cellStyles>
  <dxfs count="291">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4" tint="0.39994506668294322"/>
        </patternFill>
      </fill>
    </dxf>
    <dxf>
      <fill>
        <patternFill>
          <bgColor theme="5" tint="0.59996337778862885"/>
        </patternFill>
      </fill>
    </dxf>
    <dxf>
      <fill>
        <patternFill>
          <bgColor theme="5" tint="0.59996337778862885"/>
        </patternFill>
      </fill>
    </dxf>
    <dxf>
      <fill>
        <patternFill>
          <bgColor theme="5" tint="0.59996337778862885"/>
        </patternFill>
      </fill>
    </dxf>
    <dxf>
      <fill>
        <patternFill>
          <bgColor theme="5"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fmlaLink="貼り付け用データ!$CA$6"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fmlaLink="貼り付け用データ!$CA$6" lockText="1" noThreeD="1"/>
</file>

<file path=xl/ctrlProps/ctrlProp16.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123825</xdr:colOff>
      <xdr:row>170</xdr:row>
      <xdr:rowOff>0</xdr:rowOff>
    </xdr:from>
    <xdr:to>
      <xdr:col>4</xdr:col>
      <xdr:colOff>400050</xdr:colOff>
      <xdr:row>170</xdr:row>
      <xdr:rowOff>190500</xdr:rowOff>
    </xdr:to>
    <xdr:sp macro="" textlink="">
      <xdr:nvSpPr>
        <xdr:cNvPr id="207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1F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123825</xdr:colOff>
      <xdr:row>174</xdr:row>
      <xdr:rowOff>9525</xdr:rowOff>
    </xdr:from>
    <xdr:to>
      <xdr:col>4</xdr:col>
      <xdr:colOff>400050</xdr:colOff>
      <xdr:row>174</xdr:row>
      <xdr:rowOff>200025</xdr:rowOff>
    </xdr:to>
    <xdr:sp macro="" textlink="">
      <xdr:nvSpPr>
        <xdr:cNvPr id="2080"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000-000020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123825</xdr:colOff>
      <xdr:row>173</xdr:row>
      <xdr:rowOff>9525</xdr:rowOff>
    </xdr:from>
    <xdr:to>
      <xdr:col>4</xdr:col>
      <xdr:colOff>400050</xdr:colOff>
      <xdr:row>173</xdr:row>
      <xdr:rowOff>200025</xdr:rowOff>
    </xdr:to>
    <xdr:sp macro="" textlink="">
      <xdr:nvSpPr>
        <xdr:cNvPr id="2086"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26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123825</xdr:colOff>
      <xdr:row>172</xdr:row>
      <xdr:rowOff>9525</xdr:rowOff>
    </xdr:from>
    <xdr:to>
      <xdr:col>4</xdr:col>
      <xdr:colOff>400050</xdr:colOff>
      <xdr:row>172</xdr:row>
      <xdr:rowOff>200025</xdr:rowOff>
    </xdr:to>
    <xdr:sp macro="" textlink="">
      <xdr:nvSpPr>
        <xdr:cNvPr id="2088"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28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4</xdr:col>
      <xdr:colOff>123825</xdr:colOff>
      <xdr:row>171</xdr:row>
      <xdr:rowOff>9525</xdr:rowOff>
    </xdr:from>
    <xdr:to>
      <xdr:col>4</xdr:col>
      <xdr:colOff>400050</xdr:colOff>
      <xdr:row>171</xdr:row>
      <xdr:rowOff>200025</xdr:rowOff>
    </xdr:to>
    <xdr:sp macro="" textlink="">
      <xdr:nvSpPr>
        <xdr:cNvPr id="2090"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2A08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mc:AlternateContent xmlns:mc="http://schemas.openxmlformats.org/markup-compatibility/2006">
    <mc:Choice xmlns:a14="http://schemas.microsoft.com/office/drawing/2010/main" Requires="a14">
      <xdr:twoCellAnchor editAs="oneCell">
        <xdr:from>
          <xdr:col>5</xdr:col>
          <xdr:colOff>266700</xdr:colOff>
          <xdr:row>118</xdr:row>
          <xdr:rowOff>0</xdr:rowOff>
        </xdr:from>
        <xdr:to>
          <xdr:col>5</xdr:col>
          <xdr:colOff>542925</xdr:colOff>
          <xdr:row>118</xdr:row>
          <xdr:rowOff>190500</xdr:rowOff>
        </xdr:to>
        <xdr:sp macro="" textlink="">
          <xdr:nvSpPr>
            <xdr:cNvPr id="2104" name="Check Box 56" hidden="1">
              <a:extLst>
                <a:ext uri="{63B3BB69-23CF-44E3-9099-C40C66FF867C}">
                  <a14:compatExt spid="_x0000_s2104"/>
                </a:ext>
                <a:ext uri="{FF2B5EF4-FFF2-40B4-BE49-F238E27FC236}">
                  <a16:creationId xmlns:a16="http://schemas.microsoft.com/office/drawing/2014/main" id="{00000000-0008-0000-0000-00003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285750</xdr:colOff>
          <xdr:row>118</xdr:row>
          <xdr:rowOff>0</xdr:rowOff>
        </xdr:from>
        <xdr:to>
          <xdr:col>7</xdr:col>
          <xdr:colOff>561975</xdr:colOff>
          <xdr:row>118</xdr:row>
          <xdr:rowOff>190500</xdr:rowOff>
        </xdr:to>
        <xdr:sp macro="" textlink="">
          <xdr:nvSpPr>
            <xdr:cNvPr id="2105" name="Check Box 57" hidden="1">
              <a:extLst>
                <a:ext uri="{63B3BB69-23CF-44E3-9099-C40C66FF867C}">
                  <a14:compatExt spid="_x0000_s2105"/>
                </a:ext>
                <a:ext uri="{FF2B5EF4-FFF2-40B4-BE49-F238E27FC236}">
                  <a16:creationId xmlns:a16="http://schemas.microsoft.com/office/drawing/2014/main" id="{00000000-0008-0000-0000-00003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285750</xdr:colOff>
          <xdr:row>118</xdr:row>
          <xdr:rowOff>9525</xdr:rowOff>
        </xdr:from>
        <xdr:to>
          <xdr:col>9</xdr:col>
          <xdr:colOff>561975</xdr:colOff>
          <xdr:row>118</xdr:row>
          <xdr:rowOff>200025</xdr:rowOff>
        </xdr:to>
        <xdr:sp macro="" textlink="">
          <xdr:nvSpPr>
            <xdr:cNvPr id="2106" name="Check Box 58" hidden="1">
              <a:extLst>
                <a:ext uri="{63B3BB69-23CF-44E3-9099-C40C66FF867C}">
                  <a14:compatExt spid="_x0000_s2106"/>
                </a:ext>
                <a:ext uri="{FF2B5EF4-FFF2-40B4-BE49-F238E27FC236}">
                  <a16:creationId xmlns:a16="http://schemas.microsoft.com/office/drawing/2014/main" id="{00000000-0008-0000-0000-00003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304800</xdr:colOff>
          <xdr:row>118</xdr:row>
          <xdr:rowOff>0</xdr:rowOff>
        </xdr:from>
        <xdr:to>
          <xdr:col>12</xdr:col>
          <xdr:colOff>0</xdr:colOff>
          <xdr:row>118</xdr:row>
          <xdr:rowOff>190500</xdr:rowOff>
        </xdr:to>
        <xdr:sp macro="" textlink="">
          <xdr:nvSpPr>
            <xdr:cNvPr id="2107" name="Check Box 59" hidden="1">
              <a:extLst>
                <a:ext uri="{63B3BB69-23CF-44E3-9099-C40C66FF867C}">
                  <a14:compatExt spid="_x0000_s2107"/>
                </a:ext>
                <a:ext uri="{FF2B5EF4-FFF2-40B4-BE49-F238E27FC236}">
                  <a16:creationId xmlns:a16="http://schemas.microsoft.com/office/drawing/2014/main" id="{00000000-0008-0000-0000-00003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171</xdr:row>
          <xdr:rowOff>19050</xdr:rowOff>
        </xdr:from>
        <xdr:to>
          <xdr:col>4</xdr:col>
          <xdr:colOff>495300</xdr:colOff>
          <xdr:row>171</xdr:row>
          <xdr:rowOff>209550</xdr:rowOff>
        </xdr:to>
        <xdr:sp macro="" textlink="">
          <xdr:nvSpPr>
            <xdr:cNvPr id="2135" name="Check Box 87" hidden="1">
              <a:extLst>
                <a:ext uri="{63B3BB69-23CF-44E3-9099-C40C66FF867C}">
                  <a14:compatExt spid="_x0000_s2135"/>
                </a:ext>
                <a:ext uri="{FF2B5EF4-FFF2-40B4-BE49-F238E27FC236}">
                  <a16:creationId xmlns:a16="http://schemas.microsoft.com/office/drawing/2014/main" id="{00000000-0008-0000-0000-00005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173</xdr:row>
          <xdr:rowOff>9525</xdr:rowOff>
        </xdr:from>
        <xdr:to>
          <xdr:col>4</xdr:col>
          <xdr:colOff>495300</xdr:colOff>
          <xdr:row>173</xdr:row>
          <xdr:rowOff>200025</xdr:rowOff>
        </xdr:to>
        <xdr:sp macro="" textlink="">
          <xdr:nvSpPr>
            <xdr:cNvPr id="2136" name="Check Box 88" hidden="1">
              <a:extLst>
                <a:ext uri="{63B3BB69-23CF-44E3-9099-C40C66FF867C}">
                  <a14:compatExt spid="_x0000_s2136"/>
                </a:ext>
                <a:ext uri="{FF2B5EF4-FFF2-40B4-BE49-F238E27FC236}">
                  <a16:creationId xmlns:a16="http://schemas.microsoft.com/office/drawing/2014/main" id="{00000000-0008-0000-0000-00005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172</xdr:row>
          <xdr:rowOff>9525</xdr:rowOff>
        </xdr:from>
        <xdr:to>
          <xdr:col>4</xdr:col>
          <xdr:colOff>495300</xdr:colOff>
          <xdr:row>172</xdr:row>
          <xdr:rowOff>200025</xdr:rowOff>
        </xdr:to>
        <xdr:sp macro="" textlink="">
          <xdr:nvSpPr>
            <xdr:cNvPr id="2137" name="Check Box 89" hidden="1">
              <a:extLst>
                <a:ext uri="{63B3BB69-23CF-44E3-9099-C40C66FF867C}">
                  <a14:compatExt spid="_x0000_s2137"/>
                </a:ext>
                <a:ext uri="{FF2B5EF4-FFF2-40B4-BE49-F238E27FC236}">
                  <a16:creationId xmlns:a16="http://schemas.microsoft.com/office/drawing/2014/main" id="{00000000-0008-0000-0000-00005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4</xdr:col>
      <xdr:colOff>123825</xdr:colOff>
      <xdr:row>171</xdr:row>
      <xdr:rowOff>0</xdr:rowOff>
    </xdr:from>
    <xdr:ext cx="276225" cy="190500"/>
    <xdr:sp macro="" textlink="">
      <xdr:nvSpPr>
        <xdr:cNvPr id="35"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23000000}"/>
            </a:ext>
          </a:extLst>
        </xdr:cNvPr>
        <xdr:cNvSpPr/>
      </xdr:nvSpPr>
      <xdr:spPr bwMode="auto">
        <a:xfrm>
          <a:off x="1990725" y="54387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172</xdr:row>
      <xdr:rowOff>0</xdr:rowOff>
    </xdr:from>
    <xdr:ext cx="276225" cy="190500"/>
    <xdr:sp macro="" textlink="">
      <xdr:nvSpPr>
        <xdr:cNvPr id="37"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25000000}"/>
            </a:ext>
          </a:extLst>
        </xdr:cNvPr>
        <xdr:cNvSpPr/>
      </xdr:nvSpPr>
      <xdr:spPr bwMode="auto">
        <a:xfrm>
          <a:off x="1990725" y="54387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173</xdr:row>
      <xdr:rowOff>0</xdr:rowOff>
    </xdr:from>
    <xdr:ext cx="276225" cy="190500"/>
    <xdr:sp macro="" textlink="">
      <xdr:nvSpPr>
        <xdr:cNvPr id="3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27000000}"/>
            </a:ext>
          </a:extLst>
        </xdr:cNvPr>
        <xdr:cNvSpPr/>
      </xdr:nvSpPr>
      <xdr:spPr bwMode="auto">
        <a:xfrm>
          <a:off x="1990725" y="54387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4</xdr:col>
      <xdr:colOff>123825</xdr:colOff>
      <xdr:row>174</xdr:row>
      <xdr:rowOff>0</xdr:rowOff>
    </xdr:from>
    <xdr:ext cx="276225" cy="190500"/>
    <xdr:sp macro="" textlink="">
      <xdr:nvSpPr>
        <xdr:cNvPr id="41"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29000000}"/>
            </a:ext>
          </a:extLst>
        </xdr:cNvPr>
        <xdr:cNvSpPr/>
      </xdr:nvSpPr>
      <xdr:spPr bwMode="auto">
        <a:xfrm>
          <a:off x="1990725" y="54387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4</xdr:col>
          <xdr:colOff>219075</xdr:colOff>
          <xdr:row>174</xdr:row>
          <xdr:rowOff>0</xdr:rowOff>
        </xdr:from>
        <xdr:to>
          <xdr:col>4</xdr:col>
          <xdr:colOff>495300</xdr:colOff>
          <xdr:row>174</xdr:row>
          <xdr:rowOff>190500</xdr:rowOff>
        </xdr:to>
        <xdr:sp macro="" textlink="">
          <xdr:nvSpPr>
            <xdr:cNvPr id="2146" name="Check Box 98" hidden="1">
              <a:extLst>
                <a:ext uri="{63B3BB69-23CF-44E3-9099-C40C66FF867C}">
                  <a14:compatExt spid="_x0000_s2146"/>
                </a:ext>
                <a:ext uri="{FF2B5EF4-FFF2-40B4-BE49-F238E27FC236}">
                  <a16:creationId xmlns:a16="http://schemas.microsoft.com/office/drawing/2014/main" id="{00000000-0008-0000-0000-00006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219075</xdr:colOff>
          <xdr:row>170</xdr:row>
          <xdr:rowOff>28575</xdr:rowOff>
        </xdr:from>
        <xdr:to>
          <xdr:col>4</xdr:col>
          <xdr:colOff>495300</xdr:colOff>
          <xdr:row>170</xdr:row>
          <xdr:rowOff>219075</xdr:rowOff>
        </xdr:to>
        <xdr:sp macro="" textlink="">
          <xdr:nvSpPr>
            <xdr:cNvPr id="2148" name="Check Box 100" hidden="1">
              <a:extLst>
                <a:ext uri="{63B3BB69-23CF-44E3-9099-C40C66FF867C}">
                  <a14:compatExt spid="_x0000_s2148"/>
                </a:ext>
                <a:ext uri="{FF2B5EF4-FFF2-40B4-BE49-F238E27FC236}">
                  <a16:creationId xmlns:a16="http://schemas.microsoft.com/office/drawing/2014/main" id="{00000000-0008-0000-0000-00006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76200</xdr:colOff>
          <xdr:row>127</xdr:row>
          <xdr:rowOff>0</xdr:rowOff>
        </xdr:from>
        <xdr:to>
          <xdr:col>6</xdr:col>
          <xdr:colOff>352425</xdr:colOff>
          <xdr:row>127</xdr:row>
          <xdr:rowOff>190500</xdr:rowOff>
        </xdr:to>
        <xdr:sp macro="" textlink="">
          <xdr:nvSpPr>
            <xdr:cNvPr id="2155" name="Check Box 107" hidden="1">
              <a:extLst>
                <a:ext uri="{63B3BB69-23CF-44E3-9099-C40C66FF867C}">
                  <a14:compatExt spid="_x0000_s2155"/>
                </a:ext>
                <a:ext uri="{FF2B5EF4-FFF2-40B4-BE49-F238E27FC236}">
                  <a16:creationId xmlns:a16="http://schemas.microsoft.com/office/drawing/2014/main" id="{00000000-0008-0000-0000-00006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76200</xdr:colOff>
          <xdr:row>127</xdr:row>
          <xdr:rowOff>0</xdr:rowOff>
        </xdr:from>
        <xdr:to>
          <xdr:col>7</xdr:col>
          <xdr:colOff>352425</xdr:colOff>
          <xdr:row>127</xdr:row>
          <xdr:rowOff>190500</xdr:rowOff>
        </xdr:to>
        <xdr:sp macro="" textlink="">
          <xdr:nvSpPr>
            <xdr:cNvPr id="2156" name="Check Box 108" hidden="1">
              <a:extLst>
                <a:ext uri="{63B3BB69-23CF-44E3-9099-C40C66FF867C}">
                  <a14:compatExt spid="_x0000_s2156"/>
                </a:ext>
                <a:ext uri="{FF2B5EF4-FFF2-40B4-BE49-F238E27FC236}">
                  <a16:creationId xmlns:a16="http://schemas.microsoft.com/office/drawing/2014/main" id="{00000000-0008-0000-0000-00006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123825</xdr:colOff>
      <xdr:row>170</xdr:row>
      <xdr:rowOff>0</xdr:rowOff>
    </xdr:from>
    <xdr:ext cx="276225" cy="190500"/>
    <xdr:sp macro="" textlink="">
      <xdr:nvSpPr>
        <xdr:cNvPr id="2"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02000000}"/>
            </a:ext>
          </a:extLst>
        </xdr:cNvPr>
        <xdr:cNvSpPr/>
      </xdr:nvSpPr>
      <xdr:spPr bwMode="auto">
        <a:xfrm>
          <a:off x="1609725" y="34613850"/>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174</xdr:row>
      <xdr:rowOff>9525</xdr:rowOff>
    </xdr:from>
    <xdr:ext cx="276225" cy="190500"/>
    <xdr:sp macro="" textlink="">
      <xdr:nvSpPr>
        <xdr:cNvPr id="3" name="Check Box 32" hidden="1">
          <a:extLst>
            <a:ext uri="{63B3BB69-23CF-44E3-9099-C40C66FF867C}">
              <a14:compatExt xmlns:a14="http://schemas.microsoft.com/office/drawing/2010/main" spid="_x0000_s2080"/>
            </a:ext>
            <a:ext uri="{FF2B5EF4-FFF2-40B4-BE49-F238E27FC236}">
              <a16:creationId xmlns:a16="http://schemas.microsoft.com/office/drawing/2014/main" id="{00000000-0008-0000-0000-000003000000}"/>
            </a:ext>
          </a:extLst>
        </xdr:cNvPr>
        <xdr:cNvSpPr/>
      </xdr:nvSpPr>
      <xdr:spPr bwMode="auto">
        <a:xfrm>
          <a:off x="1609725" y="355377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173</xdr:row>
      <xdr:rowOff>9525</xdr:rowOff>
    </xdr:from>
    <xdr:ext cx="276225" cy="190500"/>
    <xdr:sp macro="" textlink="">
      <xdr:nvSpPr>
        <xdr:cNvPr id="4" name="Check Box 38" hidden="1">
          <a:extLst>
            <a:ext uri="{63B3BB69-23CF-44E3-9099-C40C66FF867C}">
              <a14:compatExt xmlns:a14="http://schemas.microsoft.com/office/drawing/2010/main" spid="_x0000_s2086"/>
            </a:ext>
            <a:ext uri="{FF2B5EF4-FFF2-40B4-BE49-F238E27FC236}">
              <a16:creationId xmlns:a16="http://schemas.microsoft.com/office/drawing/2014/main" id="{00000000-0008-0000-0000-000004000000}"/>
            </a:ext>
          </a:extLst>
        </xdr:cNvPr>
        <xdr:cNvSpPr/>
      </xdr:nvSpPr>
      <xdr:spPr bwMode="auto">
        <a:xfrm>
          <a:off x="1609725" y="353091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172</xdr:row>
      <xdr:rowOff>9525</xdr:rowOff>
    </xdr:from>
    <xdr:ext cx="276225" cy="190500"/>
    <xdr:sp macro="" textlink="">
      <xdr:nvSpPr>
        <xdr:cNvPr id="5" name="Check Box 40" hidden="1">
          <a:extLst>
            <a:ext uri="{63B3BB69-23CF-44E3-9099-C40C66FF867C}">
              <a14:compatExt xmlns:a14="http://schemas.microsoft.com/office/drawing/2010/main" spid="_x0000_s2088"/>
            </a:ext>
            <a:ext uri="{FF2B5EF4-FFF2-40B4-BE49-F238E27FC236}">
              <a16:creationId xmlns:a16="http://schemas.microsoft.com/office/drawing/2014/main" id="{00000000-0008-0000-0000-000005000000}"/>
            </a:ext>
          </a:extLst>
        </xdr:cNvPr>
        <xdr:cNvSpPr/>
      </xdr:nvSpPr>
      <xdr:spPr bwMode="auto">
        <a:xfrm>
          <a:off x="1609725" y="350805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171</xdr:row>
      <xdr:rowOff>9525</xdr:rowOff>
    </xdr:from>
    <xdr:ext cx="276225" cy="190500"/>
    <xdr:sp macro="" textlink="">
      <xdr:nvSpPr>
        <xdr:cNvPr id="6" name="Check Box 42" hidden="1">
          <a:extLst>
            <a:ext uri="{63B3BB69-23CF-44E3-9099-C40C66FF867C}">
              <a14:compatExt xmlns:a14="http://schemas.microsoft.com/office/drawing/2010/main" spid="_x0000_s2090"/>
            </a:ext>
            <a:ext uri="{FF2B5EF4-FFF2-40B4-BE49-F238E27FC236}">
              <a16:creationId xmlns:a16="http://schemas.microsoft.com/office/drawing/2014/main" id="{00000000-0008-0000-0000-000006000000}"/>
            </a:ext>
          </a:extLst>
        </xdr:cNvPr>
        <xdr:cNvSpPr/>
      </xdr:nvSpPr>
      <xdr:spPr bwMode="auto">
        <a:xfrm>
          <a:off x="1609725" y="34851975"/>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219075</xdr:colOff>
          <xdr:row>171</xdr:row>
          <xdr:rowOff>19050</xdr:rowOff>
        </xdr:from>
        <xdr:to>
          <xdr:col>6</xdr:col>
          <xdr:colOff>495300</xdr:colOff>
          <xdr:row>171</xdr:row>
          <xdr:rowOff>209550</xdr:rowOff>
        </xdr:to>
        <xdr:sp macro="" textlink="">
          <xdr:nvSpPr>
            <xdr:cNvPr id="2166" name="Check Box 118" hidden="1">
              <a:extLst>
                <a:ext uri="{63B3BB69-23CF-44E3-9099-C40C66FF867C}">
                  <a14:compatExt spid="_x0000_s2166"/>
                </a:ext>
                <a:ext uri="{FF2B5EF4-FFF2-40B4-BE49-F238E27FC236}">
                  <a16:creationId xmlns:a16="http://schemas.microsoft.com/office/drawing/2014/main" id="{00000000-0008-0000-0000-00007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173</xdr:row>
          <xdr:rowOff>9525</xdr:rowOff>
        </xdr:from>
        <xdr:to>
          <xdr:col>6</xdr:col>
          <xdr:colOff>495300</xdr:colOff>
          <xdr:row>173</xdr:row>
          <xdr:rowOff>200025</xdr:rowOff>
        </xdr:to>
        <xdr:sp macro="" textlink="">
          <xdr:nvSpPr>
            <xdr:cNvPr id="2167" name="Check Box 119" hidden="1">
              <a:extLst>
                <a:ext uri="{63B3BB69-23CF-44E3-9099-C40C66FF867C}">
                  <a14:compatExt spid="_x0000_s2167"/>
                </a:ext>
                <a:ext uri="{FF2B5EF4-FFF2-40B4-BE49-F238E27FC236}">
                  <a16:creationId xmlns:a16="http://schemas.microsoft.com/office/drawing/2014/main" id="{00000000-0008-0000-0000-00007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172</xdr:row>
          <xdr:rowOff>9525</xdr:rowOff>
        </xdr:from>
        <xdr:to>
          <xdr:col>6</xdr:col>
          <xdr:colOff>495300</xdr:colOff>
          <xdr:row>172</xdr:row>
          <xdr:rowOff>200025</xdr:rowOff>
        </xdr:to>
        <xdr:sp macro="" textlink="">
          <xdr:nvSpPr>
            <xdr:cNvPr id="2168" name="Check Box 120" hidden="1">
              <a:extLst>
                <a:ext uri="{63B3BB69-23CF-44E3-9099-C40C66FF867C}">
                  <a14:compatExt spid="_x0000_s2168"/>
                </a:ext>
                <a:ext uri="{FF2B5EF4-FFF2-40B4-BE49-F238E27FC236}">
                  <a16:creationId xmlns:a16="http://schemas.microsoft.com/office/drawing/2014/main" id="{00000000-0008-0000-0000-00007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6</xdr:col>
      <xdr:colOff>123825</xdr:colOff>
      <xdr:row>171</xdr:row>
      <xdr:rowOff>0</xdr:rowOff>
    </xdr:from>
    <xdr:ext cx="276225" cy="190500"/>
    <xdr:sp macro="" textlink="">
      <xdr:nvSpPr>
        <xdr:cNvPr id="7"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07000000}"/>
            </a:ext>
          </a:extLst>
        </xdr:cNvPr>
        <xdr:cNvSpPr/>
      </xdr:nvSpPr>
      <xdr:spPr bwMode="auto">
        <a:xfrm>
          <a:off x="1609725" y="34842450"/>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172</xdr:row>
      <xdr:rowOff>0</xdr:rowOff>
    </xdr:from>
    <xdr:ext cx="276225" cy="190500"/>
    <xdr:sp macro="" textlink="">
      <xdr:nvSpPr>
        <xdr:cNvPr id="8"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08000000}"/>
            </a:ext>
          </a:extLst>
        </xdr:cNvPr>
        <xdr:cNvSpPr/>
      </xdr:nvSpPr>
      <xdr:spPr bwMode="auto">
        <a:xfrm>
          <a:off x="1609725" y="35071050"/>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173</xdr:row>
      <xdr:rowOff>0</xdr:rowOff>
    </xdr:from>
    <xdr:ext cx="276225" cy="190500"/>
    <xdr:sp macro="" textlink="">
      <xdr:nvSpPr>
        <xdr:cNvPr id="9"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09000000}"/>
            </a:ext>
          </a:extLst>
        </xdr:cNvPr>
        <xdr:cNvSpPr/>
      </xdr:nvSpPr>
      <xdr:spPr bwMode="auto">
        <a:xfrm>
          <a:off x="1609725" y="35299650"/>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6</xdr:col>
      <xdr:colOff>123825</xdr:colOff>
      <xdr:row>174</xdr:row>
      <xdr:rowOff>0</xdr:rowOff>
    </xdr:from>
    <xdr:ext cx="276225" cy="190500"/>
    <xdr:sp macro="" textlink="">
      <xdr:nvSpPr>
        <xdr:cNvPr id="10" name="Check Box 31" hidden="1">
          <a:extLst>
            <a:ext uri="{63B3BB69-23CF-44E3-9099-C40C66FF867C}">
              <a14:compatExt xmlns:a14="http://schemas.microsoft.com/office/drawing/2010/main" spid="_x0000_s2079"/>
            </a:ext>
            <a:ext uri="{FF2B5EF4-FFF2-40B4-BE49-F238E27FC236}">
              <a16:creationId xmlns:a16="http://schemas.microsoft.com/office/drawing/2014/main" id="{00000000-0008-0000-0000-00000A000000}"/>
            </a:ext>
          </a:extLst>
        </xdr:cNvPr>
        <xdr:cNvSpPr/>
      </xdr:nvSpPr>
      <xdr:spPr bwMode="auto">
        <a:xfrm>
          <a:off x="1609725" y="35528250"/>
          <a:ext cx="27622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mc:AlternateContent xmlns:mc="http://schemas.openxmlformats.org/markup-compatibility/2006">
    <mc:Choice xmlns:a14="http://schemas.microsoft.com/office/drawing/2010/main" Requires="a14">
      <xdr:twoCellAnchor editAs="oneCell">
        <xdr:from>
          <xdr:col>6</xdr:col>
          <xdr:colOff>219075</xdr:colOff>
          <xdr:row>174</xdr:row>
          <xdr:rowOff>0</xdr:rowOff>
        </xdr:from>
        <xdr:to>
          <xdr:col>6</xdr:col>
          <xdr:colOff>495300</xdr:colOff>
          <xdr:row>174</xdr:row>
          <xdr:rowOff>190500</xdr:rowOff>
        </xdr:to>
        <xdr:sp macro="" textlink="">
          <xdr:nvSpPr>
            <xdr:cNvPr id="2169" name="Check Box 121" hidden="1">
              <a:extLst>
                <a:ext uri="{63B3BB69-23CF-44E3-9099-C40C66FF867C}">
                  <a14:compatExt spid="_x0000_s2169"/>
                </a:ext>
                <a:ext uri="{FF2B5EF4-FFF2-40B4-BE49-F238E27FC236}">
                  <a16:creationId xmlns:a16="http://schemas.microsoft.com/office/drawing/2014/main" id="{00000000-0008-0000-0000-00007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219075</xdr:colOff>
          <xdr:row>170</xdr:row>
          <xdr:rowOff>28575</xdr:rowOff>
        </xdr:from>
        <xdr:to>
          <xdr:col>6</xdr:col>
          <xdr:colOff>495300</xdr:colOff>
          <xdr:row>170</xdr:row>
          <xdr:rowOff>219075</xdr:rowOff>
        </xdr:to>
        <xdr:sp macro="" textlink="">
          <xdr:nvSpPr>
            <xdr:cNvPr id="2170" name="Check Box 122" hidden="1">
              <a:extLst>
                <a:ext uri="{63B3BB69-23CF-44E3-9099-C40C66FF867C}">
                  <a14:compatExt spid="_x0000_s2170"/>
                </a:ext>
                <a:ext uri="{FF2B5EF4-FFF2-40B4-BE49-F238E27FC236}">
                  <a16:creationId xmlns:a16="http://schemas.microsoft.com/office/drawing/2014/main" id="{00000000-0008-0000-0000-00007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D230"/>
  <sheetViews>
    <sheetView tabSelected="1" view="pageBreakPreview" zoomScaleNormal="85" zoomScaleSheetLayoutView="100" workbookViewId="0">
      <selection sqref="A1:O229"/>
    </sheetView>
  </sheetViews>
  <sheetFormatPr defaultRowHeight="15.75" customHeight="1"/>
  <cols>
    <col min="1" max="1" width="1.625" style="16" customWidth="1"/>
    <col min="2" max="2" width="2.625" style="16" customWidth="1"/>
    <col min="3" max="14" width="7.625" style="16" customWidth="1"/>
    <col min="15" max="15" width="1.625" style="16" customWidth="1"/>
    <col min="16" max="16384" width="9" style="16"/>
  </cols>
  <sheetData>
    <row r="1" spans="1:16" ht="15.75" customHeight="1">
      <c r="A1" s="88" t="s">
        <v>195</v>
      </c>
      <c r="B1" s="88"/>
      <c r="C1" s="88"/>
    </row>
    <row r="2" spans="1:16" ht="30" customHeight="1">
      <c r="C2" s="165" t="s">
        <v>164</v>
      </c>
      <c r="D2" s="165"/>
      <c r="E2" s="165"/>
      <c r="F2" s="165"/>
      <c r="G2" s="165"/>
      <c r="H2" s="165"/>
      <c r="I2" s="165"/>
      <c r="J2" s="165"/>
      <c r="K2" s="165"/>
      <c r="L2" s="165"/>
      <c r="M2" s="165"/>
      <c r="N2" s="165"/>
    </row>
    <row r="4" spans="1:16" ht="20.25" customHeight="1">
      <c r="A4" s="166" t="s">
        <v>0</v>
      </c>
      <c r="B4" s="166"/>
      <c r="C4" s="166"/>
      <c r="D4" s="166"/>
      <c r="E4" s="166"/>
      <c r="F4" s="166"/>
      <c r="G4" s="166"/>
      <c r="H4" s="166"/>
      <c r="I4" s="166"/>
      <c r="J4" s="166"/>
      <c r="K4" s="166"/>
      <c r="L4" s="166"/>
      <c r="M4" s="166"/>
      <c r="N4" s="166"/>
      <c r="O4" s="166"/>
      <c r="P4" s="26"/>
    </row>
    <row r="5" spans="1:16" ht="20.25" customHeight="1">
      <c r="A5" s="76"/>
      <c r="B5" s="76"/>
      <c r="C5" s="76"/>
      <c r="D5" s="76"/>
      <c r="E5" s="76"/>
      <c r="F5" s="76"/>
      <c r="G5" s="76"/>
      <c r="H5" s="76"/>
      <c r="I5" s="76"/>
      <c r="J5" s="76"/>
      <c r="K5" s="76"/>
      <c r="L5" s="76"/>
      <c r="M5" s="76"/>
      <c r="N5" s="76"/>
      <c r="O5" s="76"/>
      <c r="P5" s="26"/>
    </row>
    <row r="6" spans="1:16" ht="18" customHeight="1">
      <c r="A6" s="18" t="s">
        <v>163</v>
      </c>
      <c r="C6" s="27"/>
      <c r="D6" s="27"/>
      <c r="E6" s="27"/>
      <c r="F6" s="27"/>
    </row>
    <row r="7" spans="1:16" ht="18" customHeight="1">
      <c r="C7" s="131" t="s">
        <v>83</v>
      </c>
      <c r="D7" s="124"/>
      <c r="E7" s="126"/>
      <c r="F7" s="127"/>
      <c r="G7" s="128"/>
      <c r="H7" s="131" t="s">
        <v>84</v>
      </c>
      <c r="I7" s="124"/>
      <c r="J7" s="126"/>
      <c r="K7" s="127"/>
      <c r="L7" s="127"/>
      <c r="M7" s="127"/>
      <c r="N7" s="128"/>
    </row>
    <row r="8" spans="1:16" ht="18" customHeight="1">
      <c r="C8" s="89" t="s">
        <v>85</v>
      </c>
      <c r="D8" s="90"/>
      <c r="E8" s="126"/>
      <c r="F8" s="127"/>
      <c r="G8" s="128"/>
      <c r="H8" s="131" t="s">
        <v>86</v>
      </c>
      <c r="I8" s="124"/>
      <c r="J8" s="126"/>
      <c r="K8" s="127"/>
      <c r="L8" s="127"/>
      <c r="M8" s="127"/>
      <c r="N8" s="128"/>
    </row>
    <row r="9" spans="1:16" ht="18" customHeight="1">
      <c r="C9" s="131" t="s">
        <v>191</v>
      </c>
      <c r="D9" s="124"/>
      <c r="E9" s="141"/>
      <c r="F9" s="142"/>
      <c r="G9" s="142"/>
      <c r="H9" s="142"/>
      <c r="I9" s="142"/>
      <c r="J9" s="142"/>
      <c r="K9" s="142"/>
      <c r="L9" s="142"/>
      <c r="M9" s="142"/>
      <c r="N9" s="143"/>
    </row>
    <row r="10" spans="1:16" ht="18" customHeight="1">
      <c r="C10" s="89" t="s">
        <v>143</v>
      </c>
      <c r="D10" s="90"/>
      <c r="E10" s="183"/>
      <c r="F10" s="184"/>
      <c r="G10" s="185"/>
      <c r="H10" s="89" t="s">
        <v>107</v>
      </c>
      <c r="I10" s="90"/>
      <c r="J10" s="183"/>
      <c r="K10" s="184"/>
      <c r="L10" s="184"/>
      <c r="M10" s="184"/>
      <c r="N10" s="185"/>
    </row>
    <row r="11" spans="1:16" ht="18" customHeight="1">
      <c r="C11" s="28"/>
      <c r="D11" s="28"/>
      <c r="E11" s="27"/>
      <c r="F11" s="27"/>
    </row>
    <row r="12" spans="1:16" ht="18" customHeight="1">
      <c r="C12" s="28"/>
      <c r="D12" s="28"/>
      <c r="E12" s="27"/>
      <c r="F12" s="27"/>
    </row>
    <row r="13" spans="1:16" ht="18" customHeight="1">
      <c r="A13" s="18" t="s">
        <v>145</v>
      </c>
      <c r="C13" s="28"/>
      <c r="D13" s="28"/>
      <c r="E13" s="27"/>
      <c r="F13" s="27"/>
    </row>
    <row r="14" spans="1:16" ht="18" customHeight="1">
      <c r="A14" s="18"/>
      <c r="C14" s="98" t="s">
        <v>67</v>
      </c>
      <c r="D14" s="98"/>
      <c r="E14" s="91"/>
      <c r="F14" s="91"/>
      <c r="G14" s="91"/>
      <c r="H14" s="131" t="s">
        <v>147</v>
      </c>
      <c r="I14" s="124"/>
      <c r="J14" s="126"/>
      <c r="K14" s="127"/>
      <c r="L14" s="127"/>
      <c r="M14" s="127"/>
      <c r="N14" s="128"/>
    </row>
    <row r="15" spans="1:16" ht="18" customHeight="1">
      <c r="A15" s="18"/>
      <c r="C15" s="92" t="s">
        <v>146</v>
      </c>
      <c r="D15" s="93"/>
      <c r="E15" s="94">
        <v>0</v>
      </c>
      <c r="F15" s="95"/>
      <c r="G15" s="92" t="s">
        <v>12</v>
      </c>
      <c r="H15" s="93"/>
      <c r="I15" s="96">
        <v>0</v>
      </c>
      <c r="J15" s="97"/>
      <c r="K15" s="92" t="s">
        <v>141</v>
      </c>
      <c r="L15" s="93"/>
      <c r="M15" s="94">
        <v>0</v>
      </c>
      <c r="N15" s="95"/>
    </row>
    <row r="16" spans="1:16" ht="18" customHeight="1">
      <c r="A16" s="18"/>
      <c r="C16" s="98" t="s">
        <v>150</v>
      </c>
      <c r="D16" s="98"/>
      <c r="E16" s="168">
        <v>0</v>
      </c>
      <c r="F16" s="169"/>
      <c r="G16" s="41" t="s">
        <v>151</v>
      </c>
      <c r="H16" s="17"/>
      <c r="I16" s="17"/>
      <c r="J16" s="17"/>
      <c r="K16" s="17"/>
      <c r="L16" s="17"/>
      <c r="M16" s="17"/>
      <c r="N16" s="17"/>
    </row>
    <row r="17" spans="1:15" ht="18" customHeight="1">
      <c r="C17" s="28"/>
      <c r="D17" s="28"/>
      <c r="E17" s="27"/>
      <c r="F17" s="27"/>
    </row>
    <row r="18" spans="1:15" ht="18" customHeight="1">
      <c r="A18" s="18" t="s">
        <v>184</v>
      </c>
      <c r="C18" s="28"/>
      <c r="D18" s="28"/>
      <c r="E18" s="27"/>
      <c r="F18" s="27"/>
    </row>
    <row r="19" spans="1:15" ht="18" customHeight="1">
      <c r="C19" s="98" t="s">
        <v>170</v>
      </c>
      <c r="D19" s="98"/>
      <c r="E19" s="91"/>
      <c r="F19" s="91"/>
      <c r="G19" s="91"/>
      <c r="H19" s="89" t="s">
        <v>137</v>
      </c>
      <c r="I19" s="90"/>
      <c r="J19" s="131"/>
      <c r="K19" s="123"/>
      <c r="L19" s="123"/>
      <c r="M19" s="123"/>
      <c r="N19" s="124"/>
    </row>
    <row r="20" spans="1:15" ht="18" customHeight="1">
      <c r="C20" s="98" t="s">
        <v>138</v>
      </c>
      <c r="D20" s="98"/>
      <c r="E20" s="91"/>
      <c r="F20" s="91"/>
      <c r="G20" s="91"/>
      <c r="H20" s="131" t="s">
        <v>148</v>
      </c>
      <c r="I20" s="124"/>
      <c r="J20" s="176"/>
      <c r="K20" s="177"/>
      <c r="L20" s="177"/>
      <c r="M20" s="177"/>
      <c r="N20" s="178"/>
    </row>
    <row r="21" spans="1:15" ht="18" customHeight="1">
      <c r="C21" s="28"/>
      <c r="D21" s="28"/>
      <c r="E21" s="27"/>
      <c r="F21" s="27"/>
    </row>
    <row r="22" spans="1:15" ht="18" customHeight="1">
      <c r="A22" s="70" t="s">
        <v>66</v>
      </c>
      <c r="B22" s="27"/>
      <c r="C22" s="27"/>
      <c r="D22" s="27"/>
      <c r="E22" s="27"/>
      <c r="F22" s="27"/>
    </row>
    <row r="23" spans="1:15" ht="18" customHeight="1">
      <c r="B23" s="16" t="s">
        <v>165</v>
      </c>
      <c r="M23" s="16" t="s">
        <v>134</v>
      </c>
    </row>
    <row r="24" spans="1:15" s="17" customFormat="1" ht="18" customHeight="1">
      <c r="C24" s="145"/>
      <c r="D24" s="145"/>
      <c r="E24" s="25" t="s">
        <v>1</v>
      </c>
      <c r="F24" s="25" t="s">
        <v>2</v>
      </c>
      <c r="G24" s="25" t="s">
        <v>3</v>
      </c>
      <c r="H24" s="25" t="s">
        <v>4</v>
      </c>
      <c r="I24" s="25" t="s">
        <v>5</v>
      </c>
      <c r="J24" s="25" t="s">
        <v>6</v>
      </c>
      <c r="K24" s="25" t="s">
        <v>7</v>
      </c>
      <c r="L24" s="16"/>
      <c r="M24" s="52" t="s">
        <v>132</v>
      </c>
      <c r="N24" s="52" t="s">
        <v>133</v>
      </c>
    </row>
    <row r="25" spans="1:15" ht="18" customHeight="1">
      <c r="C25" s="137" t="s">
        <v>109</v>
      </c>
      <c r="D25" s="137"/>
      <c r="E25" s="66">
        <v>0</v>
      </c>
      <c r="F25" s="66">
        <v>0</v>
      </c>
      <c r="G25" s="66">
        <v>0</v>
      </c>
      <c r="H25" s="66">
        <v>0</v>
      </c>
      <c r="I25" s="66">
        <v>0</v>
      </c>
      <c r="J25" s="66">
        <v>0</v>
      </c>
      <c r="K25" s="64">
        <f>SUM(E25:J25)</f>
        <v>0</v>
      </c>
      <c r="L25" s="65"/>
      <c r="M25" s="66">
        <v>0</v>
      </c>
      <c r="N25" s="66">
        <v>0</v>
      </c>
    </row>
    <row r="26" spans="1:15" ht="18" customHeight="1">
      <c r="C26" s="137" t="s">
        <v>110</v>
      </c>
      <c r="D26" s="137"/>
      <c r="E26" s="66">
        <v>0</v>
      </c>
      <c r="F26" s="66">
        <v>0</v>
      </c>
      <c r="G26" s="66">
        <v>0</v>
      </c>
      <c r="H26" s="66">
        <v>0</v>
      </c>
      <c r="I26" s="66">
        <v>0</v>
      </c>
      <c r="J26" s="66">
        <v>0</v>
      </c>
      <c r="K26" s="64">
        <f>SUM(E26:J26)</f>
        <v>0</v>
      </c>
      <c r="L26" s="65"/>
      <c r="M26" s="66">
        <v>0</v>
      </c>
      <c r="N26" s="66">
        <v>0</v>
      </c>
    </row>
    <row r="27" spans="1:15" ht="18" customHeight="1">
      <c r="C27" s="118" t="s">
        <v>8</v>
      </c>
      <c r="D27" s="118"/>
      <c r="E27" s="66">
        <v>0</v>
      </c>
      <c r="F27" s="66">
        <v>0</v>
      </c>
      <c r="G27" s="66">
        <v>0</v>
      </c>
      <c r="H27" s="66">
        <v>0</v>
      </c>
      <c r="I27" s="66">
        <v>0</v>
      </c>
      <c r="J27" s="66">
        <v>0</v>
      </c>
      <c r="K27" s="80">
        <f>SUM(E27:J27)</f>
        <v>0</v>
      </c>
      <c r="L27" s="79"/>
      <c r="M27" s="66">
        <v>0</v>
      </c>
      <c r="N27" s="66">
        <v>0</v>
      </c>
    </row>
    <row r="28" spans="1:15" ht="5.0999999999999996" customHeight="1">
      <c r="C28" s="74"/>
      <c r="D28" s="74"/>
      <c r="E28" s="74"/>
      <c r="F28" s="74"/>
      <c r="G28" s="74"/>
      <c r="H28" s="74"/>
      <c r="I28" s="74"/>
      <c r="J28" s="74"/>
      <c r="K28" s="74"/>
      <c r="L28" s="74"/>
      <c r="M28" s="74"/>
      <c r="N28" s="74"/>
      <c r="O28" s="74"/>
    </row>
    <row r="29" spans="1:15" ht="18" customHeight="1">
      <c r="B29" s="16" t="s">
        <v>87</v>
      </c>
    </row>
    <row r="30" spans="1:15" ht="18" customHeight="1">
      <c r="C30" s="145"/>
      <c r="D30" s="145"/>
      <c r="E30" s="25" t="s">
        <v>1</v>
      </c>
      <c r="F30" s="25" t="s">
        <v>2</v>
      </c>
      <c r="G30" s="25" t="s">
        <v>3</v>
      </c>
      <c r="H30" s="25" t="s">
        <v>4</v>
      </c>
      <c r="I30" s="25" t="s">
        <v>5</v>
      </c>
      <c r="J30" s="25" t="s">
        <v>6</v>
      </c>
      <c r="K30" s="25" t="s">
        <v>7</v>
      </c>
      <c r="M30" s="52" t="s">
        <v>132</v>
      </c>
      <c r="N30" s="52" t="s">
        <v>139</v>
      </c>
    </row>
    <row r="31" spans="1:15" ht="18" customHeight="1">
      <c r="C31" s="137" t="s">
        <v>109</v>
      </c>
      <c r="D31" s="137"/>
      <c r="E31" s="66">
        <v>0</v>
      </c>
      <c r="F31" s="66">
        <v>0</v>
      </c>
      <c r="G31" s="66">
        <v>0</v>
      </c>
      <c r="H31" s="66">
        <v>0</v>
      </c>
      <c r="I31" s="66">
        <v>0</v>
      </c>
      <c r="J31" s="66">
        <v>0</v>
      </c>
      <c r="K31" s="64">
        <f>SUM(E31:J31)</f>
        <v>0</v>
      </c>
      <c r="L31" s="65"/>
      <c r="M31" s="66">
        <v>0</v>
      </c>
      <c r="N31" s="66">
        <v>0</v>
      </c>
    </row>
    <row r="32" spans="1:15" ht="18" customHeight="1">
      <c r="C32" s="137" t="s">
        <v>140</v>
      </c>
      <c r="D32" s="137"/>
      <c r="E32" s="64">
        <f>E31-E25</f>
        <v>0</v>
      </c>
      <c r="F32" s="64">
        <f t="shared" ref="F32:I32" si="0">F31-F25</f>
        <v>0</v>
      </c>
      <c r="G32" s="64">
        <f t="shared" si="0"/>
        <v>0</v>
      </c>
      <c r="H32" s="64">
        <f t="shared" si="0"/>
        <v>0</v>
      </c>
      <c r="I32" s="64">
        <f t="shared" si="0"/>
        <v>0</v>
      </c>
      <c r="J32" s="64">
        <f>J31-J25</f>
        <v>0</v>
      </c>
      <c r="K32" s="64">
        <f>SUM(E32:J32)</f>
        <v>0</v>
      </c>
      <c r="L32" s="65"/>
      <c r="M32" s="64">
        <f>M31-M25</f>
        <v>0</v>
      </c>
      <c r="N32" s="64">
        <f>N31-N25</f>
        <v>0</v>
      </c>
    </row>
    <row r="33" spans="1:16" ht="18" customHeight="1">
      <c r="C33" s="21"/>
      <c r="D33" s="21"/>
      <c r="E33" s="21"/>
      <c r="F33" s="22"/>
    </row>
    <row r="34" spans="1:16" ht="18" customHeight="1">
      <c r="A34" s="63" t="s">
        <v>166</v>
      </c>
      <c r="B34" s="19"/>
      <c r="E34" s="41" t="s">
        <v>151</v>
      </c>
    </row>
    <row r="35" spans="1:16" ht="18" customHeight="1">
      <c r="B35" s="17">
        <v>1</v>
      </c>
      <c r="C35" s="98" t="s">
        <v>142</v>
      </c>
      <c r="D35" s="98"/>
      <c r="E35" s="131"/>
      <c r="F35" s="124"/>
      <c r="G35" s="16" t="s">
        <v>144</v>
      </c>
    </row>
    <row r="36" spans="1:16" ht="18" customHeight="1">
      <c r="B36" s="17"/>
      <c r="C36" s="131" t="s">
        <v>68</v>
      </c>
      <c r="D36" s="124"/>
      <c r="E36" s="68" t="s">
        <v>69</v>
      </c>
      <c r="F36" s="29">
        <v>0</v>
      </c>
      <c r="G36" s="40">
        <v>0</v>
      </c>
      <c r="H36" s="71">
        <v>0</v>
      </c>
    </row>
    <row r="37" spans="1:16" ht="18" customHeight="1">
      <c r="B37" s="17"/>
      <c r="C37" s="131" t="s">
        <v>70</v>
      </c>
      <c r="D37" s="124"/>
      <c r="E37" s="32" t="s">
        <v>71</v>
      </c>
      <c r="F37" s="29">
        <v>0</v>
      </c>
      <c r="G37" s="81" t="s">
        <v>193</v>
      </c>
      <c r="H37" s="87"/>
      <c r="I37" s="33"/>
      <c r="J37" s="33"/>
    </row>
    <row r="38" spans="1:16" ht="18" customHeight="1">
      <c r="B38" s="17"/>
      <c r="C38" s="98" t="s">
        <v>10</v>
      </c>
      <c r="D38" s="98"/>
      <c r="E38" s="131"/>
      <c r="F38" s="124"/>
      <c r="G38" s="167" t="s">
        <v>72</v>
      </c>
      <c r="H38" s="167"/>
      <c r="I38" s="92"/>
      <c r="J38" s="93"/>
      <c r="K38" s="89" t="s">
        <v>73</v>
      </c>
      <c r="L38" s="90"/>
      <c r="M38" s="92"/>
      <c r="N38" s="93"/>
    </row>
    <row r="39" spans="1:16" ht="18" customHeight="1">
      <c r="B39" s="17"/>
      <c r="C39" s="92" t="s">
        <v>11</v>
      </c>
      <c r="D39" s="93"/>
      <c r="E39" s="94">
        <v>0</v>
      </c>
      <c r="F39" s="95"/>
      <c r="G39" s="92" t="s">
        <v>12</v>
      </c>
      <c r="H39" s="93"/>
      <c r="I39" s="96">
        <v>0</v>
      </c>
      <c r="J39" s="97"/>
      <c r="K39" s="98" t="s">
        <v>108</v>
      </c>
      <c r="L39" s="98"/>
      <c r="M39" s="99">
        <v>0</v>
      </c>
      <c r="N39" s="100"/>
    </row>
    <row r="40" spans="1:16" ht="18" customHeight="1">
      <c r="B40" s="17"/>
      <c r="C40" s="92" t="s">
        <v>192</v>
      </c>
      <c r="D40" s="93"/>
      <c r="E40" s="121"/>
      <c r="F40" s="122"/>
      <c r="G40" s="17"/>
      <c r="H40" s="17"/>
      <c r="I40" s="82"/>
      <c r="J40" s="82"/>
      <c r="K40" s="82"/>
      <c r="L40" s="82"/>
      <c r="M40" s="82"/>
      <c r="N40" s="82"/>
      <c r="P40" s="28"/>
    </row>
    <row r="41" spans="1:16" ht="18" customHeight="1">
      <c r="B41" s="17"/>
      <c r="C41" s="119" t="s">
        <v>167</v>
      </c>
      <c r="D41" s="120"/>
      <c r="E41" s="121"/>
      <c r="F41" s="122"/>
      <c r="G41" s="17"/>
      <c r="H41" s="17"/>
      <c r="I41" s="82"/>
      <c r="J41" s="82"/>
      <c r="K41" s="82"/>
      <c r="L41" s="82"/>
      <c r="M41" s="82"/>
      <c r="N41" s="82"/>
    </row>
    <row r="42" spans="1:16" ht="18" customHeight="1">
      <c r="B42" s="17"/>
      <c r="C42" s="119" t="s">
        <v>169</v>
      </c>
      <c r="D42" s="120"/>
      <c r="E42" s="121"/>
      <c r="F42" s="122"/>
      <c r="G42" s="17"/>
      <c r="H42" s="17"/>
      <c r="I42" s="82"/>
      <c r="J42" s="82"/>
      <c r="K42" s="82"/>
      <c r="L42" s="82"/>
      <c r="M42" s="82"/>
      <c r="N42" s="82"/>
    </row>
    <row r="43" spans="1:16" ht="18" customHeight="1">
      <c r="B43" s="17"/>
      <c r="C43" s="92" t="s">
        <v>168</v>
      </c>
      <c r="D43" s="93"/>
      <c r="E43" s="123"/>
      <c r="F43" s="124"/>
      <c r="G43" s="17"/>
      <c r="H43" s="17"/>
      <c r="I43" s="82"/>
      <c r="J43" s="82"/>
      <c r="K43" s="82"/>
      <c r="L43" s="82"/>
      <c r="M43" s="82"/>
      <c r="N43" s="82"/>
    </row>
    <row r="44" spans="1:16" ht="9" customHeight="1">
      <c r="B44" s="17"/>
      <c r="J44" s="17"/>
      <c r="K44" s="17"/>
      <c r="L44" s="17"/>
      <c r="M44" s="62"/>
      <c r="P44" s="28"/>
    </row>
    <row r="45" spans="1:16" ht="18" customHeight="1">
      <c r="B45" s="17">
        <v>2</v>
      </c>
      <c r="C45" s="98" t="s">
        <v>142</v>
      </c>
      <c r="D45" s="98"/>
      <c r="E45" s="131"/>
      <c r="F45" s="124"/>
      <c r="G45" s="16" t="s">
        <v>144</v>
      </c>
      <c r="P45" s="28"/>
    </row>
    <row r="46" spans="1:16" ht="18" customHeight="1">
      <c r="B46" s="17"/>
      <c r="C46" s="131" t="s">
        <v>68</v>
      </c>
      <c r="D46" s="124"/>
      <c r="E46" s="68"/>
      <c r="F46" s="29">
        <v>0</v>
      </c>
      <c r="G46" s="30">
        <v>0</v>
      </c>
      <c r="H46" s="31">
        <v>0</v>
      </c>
      <c r="P46" s="28"/>
    </row>
    <row r="47" spans="1:16" ht="18" customHeight="1">
      <c r="B47" s="17"/>
      <c r="C47" s="131" t="s">
        <v>70</v>
      </c>
      <c r="D47" s="124"/>
      <c r="E47" s="32" t="s">
        <v>71</v>
      </c>
      <c r="F47" s="29">
        <v>0</v>
      </c>
      <c r="G47" s="81" t="s">
        <v>193</v>
      </c>
      <c r="H47" s="87"/>
      <c r="I47" s="33"/>
      <c r="J47" s="33"/>
      <c r="P47" s="28"/>
    </row>
    <row r="48" spans="1:16" ht="18" customHeight="1">
      <c r="B48" s="17"/>
      <c r="C48" s="98" t="s">
        <v>10</v>
      </c>
      <c r="D48" s="98"/>
      <c r="E48" s="131"/>
      <c r="F48" s="124"/>
      <c r="G48" s="98" t="s">
        <v>72</v>
      </c>
      <c r="H48" s="98"/>
      <c r="I48" s="92"/>
      <c r="J48" s="93"/>
      <c r="K48" s="89" t="s">
        <v>73</v>
      </c>
      <c r="L48" s="90"/>
      <c r="M48" s="92"/>
      <c r="N48" s="93"/>
      <c r="P48" s="28"/>
    </row>
    <row r="49" spans="2:16" ht="18" customHeight="1">
      <c r="B49" s="17"/>
      <c r="C49" s="92" t="s">
        <v>11</v>
      </c>
      <c r="D49" s="93"/>
      <c r="E49" s="94">
        <v>0</v>
      </c>
      <c r="F49" s="95"/>
      <c r="G49" s="92" t="s">
        <v>12</v>
      </c>
      <c r="H49" s="93"/>
      <c r="I49" s="96">
        <v>0</v>
      </c>
      <c r="J49" s="97"/>
      <c r="K49" s="98" t="s">
        <v>108</v>
      </c>
      <c r="L49" s="98"/>
      <c r="M49" s="99">
        <v>0</v>
      </c>
      <c r="N49" s="100"/>
      <c r="P49" s="28"/>
    </row>
    <row r="50" spans="2:16" ht="18" customHeight="1">
      <c r="B50" s="17"/>
      <c r="C50" s="92" t="s">
        <v>192</v>
      </c>
      <c r="D50" s="93"/>
      <c r="E50" s="121"/>
      <c r="F50" s="122"/>
      <c r="G50" s="17"/>
      <c r="H50" s="17"/>
      <c r="I50" s="82"/>
      <c r="J50" s="82"/>
      <c r="K50" s="82"/>
      <c r="L50" s="82"/>
      <c r="M50" s="82"/>
      <c r="N50" s="82"/>
      <c r="P50" s="28"/>
    </row>
    <row r="51" spans="2:16" ht="18" customHeight="1">
      <c r="B51" s="17"/>
      <c r="C51" s="119" t="s">
        <v>167</v>
      </c>
      <c r="D51" s="120"/>
      <c r="E51" s="121"/>
      <c r="F51" s="122"/>
      <c r="G51" s="17"/>
      <c r="H51" s="17"/>
      <c r="I51" s="82"/>
      <c r="J51" s="82"/>
      <c r="K51" s="82"/>
      <c r="L51" s="82"/>
      <c r="M51" s="82"/>
      <c r="N51" s="82"/>
    </row>
    <row r="52" spans="2:16" ht="18" customHeight="1">
      <c r="B52" s="17"/>
      <c r="C52" s="119" t="s">
        <v>169</v>
      </c>
      <c r="D52" s="120"/>
      <c r="E52" s="121"/>
      <c r="F52" s="122"/>
      <c r="G52" s="17"/>
      <c r="H52" s="17"/>
      <c r="I52" s="82"/>
      <c r="J52" s="82"/>
      <c r="K52" s="82"/>
      <c r="L52" s="82"/>
      <c r="M52" s="82"/>
      <c r="N52" s="82"/>
    </row>
    <row r="53" spans="2:16" ht="18" customHeight="1">
      <c r="B53" s="17"/>
      <c r="C53" s="92" t="s">
        <v>168</v>
      </c>
      <c r="D53" s="93"/>
      <c r="E53" s="123"/>
      <c r="F53" s="124"/>
      <c r="G53" s="17"/>
      <c r="H53" s="17"/>
      <c r="I53" s="82"/>
      <c r="J53" s="82"/>
      <c r="K53" s="82"/>
      <c r="L53" s="82"/>
      <c r="M53" s="82"/>
      <c r="N53" s="82"/>
    </row>
    <row r="54" spans="2:16" ht="9" customHeight="1">
      <c r="B54" s="17"/>
      <c r="J54" s="17"/>
      <c r="K54" s="17"/>
      <c r="L54" s="17"/>
      <c r="M54" s="62"/>
      <c r="P54" s="28"/>
    </row>
    <row r="55" spans="2:16" ht="18" customHeight="1">
      <c r="B55" s="17">
        <v>3</v>
      </c>
      <c r="C55" s="98" t="s">
        <v>142</v>
      </c>
      <c r="D55" s="98"/>
      <c r="E55" s="131"/>
      <c r="F55" s="124"/>
      <c r="G55" s="16" t="s">
        <v>144</v>
      </c>
      <c r="P55" s="28"/>
    </row>
    <row r="56" spans="2:16" ht="18" customHeight="1">
      <c r="B56" s="17"/>
      <c r="C56" s="131" t="s">
        <v>68</v>
      </c>
      <c r="D56" s="124"/>
      <c r="E56" s="68"/>
      <c r="F56" s="29">
        <v>0</v>
      </c>
      <c r="G56" s="30">
        <v>0</v>
      </c>
      <c r="H56" s="31">
        <v>0</v>
      </c>
      <c r="P56" s="28"/>
    </row>
    <row r="57" spans="2:16" ht="18" customHeight="1">
      <c r="B57" s="17"/>
      <c r="C57" s="131" t="s">
        <v>70</v>
      </c>
      <c r="D57" s="124"/>
      <c r="E57" s="32" t="s">
        <v>71</v>
      </c>
      <c r="F57" s="29">
        <v>0</v>
      </c>
      <c r="G57" s="81" t="s">
        <v>193</v>
      </c>
      <c r="H57" s="87"/>
      <c r="I57" s="33"/>
      <c r="J57" s="33"/>
      <c r="P57" s="28"/>
    </row>
    <row r="58" spans="2:16" ht="18" customHeight="1">
      <c r="B58" s="17"/>
      <c r="C58" s="98" t="s">
        <v>10</v>
      </c>
      <c r="D58" s="98"/>
      <c r="E58" s="131"/>
      <c r="F58" s="124"/>
      <c r="G58" s="98" t="s">
        <v>72</v>
      </c>
      <c r="H58" s="98"/>
      <c r="I58" s="92"/>
      <c r="J58" s="93"/>
      <c r="K58" s="89" t="s">
        <v>73</v>
      </c>
      <c r="L58" s="90"/>
      <c r="M58" s="92"/>
      <c r="N58" s="93"/>
      <c r="P58" s="28"/>
    </row>
    <row r="59" spans="2:16" ht="18" customHeight="1">
      <c r="B59" s="17"/>
      <c r="C59" s="92" t="s">
        <v>11</v>
      </c>
      <c r="D59" s="93"/>
      <c r="E59" s="94">
        <v>0</v>
      </c>
      <c r="F59" s="95"/>
      <c r="G59" s="92" t="s">
        <v>12</v>
      </c>
      <c r="H59" s="93"/>
      <c r="I59" s="96">
        <v>0</v>
      </c>
      <c r="J59" s="97"/>
      <c r="K59" s="98" t="s">
        <v>108</v>
      </c>
      <c r="L59" s="98"/>
      <c r="M59" s="99">
        <v>0</v>
      </c>
      <c r="N59" s="100"/>
      <c r="P59" s="28"/>
    </row>
    <row r="60" spans="2:16" ht="18" customHeight="1">
      <c r="B60" s="17"/>
      <c r="C60" s="92" t="s">
        <v>192</v>
      </c>
      <c r="D60" s="93"/>
      <c r="E60" s="121"/>
      <c r="F60" s="122"/>
      <c r="G60" s="17"/>
      <c r="H60" s="17"/>
      <c r="I60" s="82"/>
      <c r="J60" s="82"/>
      <c r="K60" s="82"/>
      <c r="L60" s="82"/>
      <c r="M60" s="82"/>
      <c r="N60" s="82"/>
      <c r="P60" s="28"/>
    </row>
    <row r="61" spans="2:16" ht="18" customHeight="1">
      <c r="B61" s="17"/>
      <c r="C61" s="119" t="s">
        <v>167</v>
      </c>
      <c r="D61" s="120"/>
      <c r="E61" s="121"/>
      <c r="F61" s="122"/>
      <c r="G61" s="17"/>
      <c r="H61" s="17"/>
      <c r="I61" s="82"/>
      <c r="J61" s="82"/>
      <c r="K61" s="82"/>
      <c r="L61" s="82"/>
      <c r="M61" s="82"/>
      <c r="N61" s="82"/>
    </row>
    <row r="62" spans="2:16" ht="18" customHeight="1">
      <c r="B62" s="17"/>
      <c r="C62" s="119" t="s">
        <v>169</v>
      </c>
      <c r="D62" s="120"/>
      <c r="E62" s="121"/>
      <c r="F62" s="122"/>
      <c r="G62" s="17"/>
      <c r="H62" s="17"/>
      <c r="I62" s="82"/>
      <c r="J62" s="82"/>
      <c r="K62" s="82"/>
      <c r="L62" s="82"/>
      <c r="M62" s="82"/>
      <c r="N62" s="82"/>
    </row>
    <row r="63" spans="2:16" ht="18" customHeight="1">
      <c r="B63" s="17"/>
      <c r="C63" s="92" t="s">
        <v>168</v>
      </c>
      <c r="D63" s="93"/>
      <c r="E63" s="123"/>
      <c r="F63" s="124"/>
      <c r="G63" s="17"/>
      <c r="H63" s="17"/>
      <c r="I63" s="82"/>
      <c r="J63" s="82"/>
      <c r="K63" s="82"/>
      <c r="L63" s="82"/>
      <c r="M63" s="82"/>
      <c r="N63" s="82"/>
    </row>
    <row r="64" spans="2:16" ht="9" customHeight="1">
      <c r="B64" s="17"/>
      <c r="J64" s="17"/>
      <c r="K64" s="17"/>
      <c r="L64" s="17"/>
      <c r="M64" s="62"/>
      <c r="P64" s="28"/>
    </row>
    <row r="65" spans="1:18" ht="18" customHeight="1">
      <c r="B65" s="17">
        <v>4</v>
      </c>
      <c r="C65" s="98" t="s">
        <v>142</v>
      </c>
      <c r="D65" s="98"/>
      <c r="E65" s="131"/>
      <c r="F65" s="124"/>
      <c r="G65" s="16" t="s">
        <v>144</v>
      </c>
      <c r="P65" s="28"/>
    </row>
    <row r="66" spans="1:18" ht="18" customHeight="1">
      <c r="B66" s="17"/>
      <c r="C66" s="131" t="s">
        <v>68</v>
      </c>
      <c r="D66" s="124"/>
      <c r="E66" s="68"/>
      <c r="F66" s="29">
        <v>0</v>
      </c>
      <c r="G66" s="30">
        <v>0</v>
      </c>
      <c r="H66" s="31">
        <v>0</v>
      </c>
      <c r="P66" s="28"/>
    </row>
    <row r="67" spans="1:18" ht="18" customHeight="1">
      <c r="B67" s="17"/>
      <c r="C67" s="131" t="s">
        <v>70</v>
      </c>
      <c r="D67" s="124"/>
      <c r="E67" s="32" t="s">
        <v>71</v>
      </c>
      <c r="F67" s="29">
        <v>0</v>
      </c>
      <c r="G67" s="81" t="s">
        <v>193</v>
      </c>
      <c r="H67" s="87"/>
      <c r="I67" s="33"/>
      <c r="J67" s="33"/>
      <c r="P67" s="28"/>
    </row>
    <row r="68" spans="1:18" ht="18" customHeight="1">
      <c r="B68" s="17"/>
      <c r="C68" s="98" t="s">
        <v>10</v>
      </c>
      <c r="D68" s="98"/>
      <c r="E68" s="131"/>
      <c r="F68" s="124"/>
      <c r="G68" s="98" t="s">
        <v>72</v>
      </c>
      <c r="H68" s="98"/>
      <c r="I68" s="92"/>
      <c r="J68" s="93"/>
      <c r="K68" s="89" t="s">
        <v>73</v>
      </c>
      <c r="L68" s="90"/>
      <c r="M68" s="92"/>
      <c r="N68" s="93"/>
      <c r="P68" s="28"/>
    </row>
    <row r="69" spans="1:18" ht="18" customHeight="1">
      <c r="B69" s="17"/>
      <c r="C69" s="92" t="s">
        <v>11</v>
      </c>
      <c r="D69" s="93"/>
      <c r="E69" s="94">
        <v>0</v>
      </c>
      <c r="F69" s="95"/>
      <c r="G69" s="92" t="s">
        <v>12</v>
      </c>
      <c r="H69" s="93"/>
      <c r="I69" s="96">
        <v>0</v>
      </c>
      <c r="J69" s="97"/>
      <c r="K69" s="98" t="s">
        <v>108</v>
      </c>
      <c r="L69" s="98"/>
      <c r="M69" s="99">
        <v>0</v>
      </c>
      <c r="N69" s="100"/>
      <c r="P69" s="28"/>
    </row>
    <row r="70" spans="1:18" ht="18" customHeight="1">
      <c r="B70" s="17"/>
      <c r="C70" s="92" t="s">
        <v>192</v>
      </c>
      <c r="D70" s="93"/>
      <c r="E70" s="121"/>
      <c r="F70" s="122"/>
      <c r="G70" s="17"/>
      <c r="H70" s="17"/>
      <c r="I70" s="82"/>
      <c r="J70" s="82"/>
      <c r="K70" s="82"/>
      <c r="L70" s="82"/>
      <c r="M70" s="82"/>
      <c r="N70" s="82"/>
      <c r="P70" s="28"/>
    </row>
    <row r="71" spans="1:18" ht="18" customHeight="1">
      <c r="B71" s="17"/>
      <c r="C71" s="119" t="s">
        <v>167</v>
      </c>
      <c r="D71" s="120"/>
      <c r="E71" s="121"/>
      <c r="F71" s="122"/>
      <c r="G71" s="17"/>
      <c r="H71" s="17"/>
      <c r="I71" s="82"/>
      <c r="J71" s="82"/>
      <c r="K71" s="82"/>
      <c r="L71" s="82"/>
      <c r="M71" s="82"/>
      <c r="N71" s="82"/>
    </row>
    <row r="72" spans="1:18" ht="18" customHeight="1">
      <c r="B72" s="17"/>
      <c r="C72" s="119" t="s">
        <v>169</v>
      </c>
      <c r="D72" s="120"/>
      <c r="E72" s="121"/>
      <c r="F72" s="122"/>
      <c r="G72" s="17"/>
      <c r="H72" s="17"/>
      <c r="I72" s="82"/>
      <c r="J72" s="82"/>
      <c r="K72" s="82"/>
      <c r="L72" s="82"/>
      <c r="M72" s="82"/>
      <c r="N72" s="82"/>
    </row>
    <row r="73" spans="1:18" ht="18" customHeight="1">
      <c r="B73" s="17"/>
      <c r="C73" s="92" t="s">
        <v>168</v>
      </c>
      <c r="D73" s="93"/>
      <c r="E73" s="123"/>
      <c r="F73" s="124"/>
      <c r="G73" s="17"/>
      <c r="H73" s="17"/>
      <c r="I73" s="82"/>
      <c r="J73" s="82"/>
      <c r="K73" s="82"/>
      <c r="L73" s="82"/>
      <c r="M73" s="82"/>
      <c r="N73" s="82"/>
    </row>
    <row r="74" spans="1:18" ht="9" customHeight="1">
      <c r="B74" s="17"/>
      <c r="C74" s="17"/>
      <c r="D74" s="17"/>
      <c r="E74" s="17"/>
      <c r="F74" s="17"/>
      <c r="G74" s="17"/>
      <c r="H74" s="17"/>
      <c r="I74" s="17"/>
      <c r="J74" s="17"/>
      <c r="K74" s="17"/>
      <c r="L74" s="17"/>
      <c r="M74" s="17"/>
      <c r="N74" s="17"/>
      <c r="O74" s="17"/>
    </row>
    <row r="75" spans="1:18" ht="18" customHeight="1">
      <c r="B75" s="78"/>
      <c r="C75" s="92" t="s">
        <v>171</v>
      </c>
      <c r="D75" s="93"/>
      <c r="E75" s="125">
        <f>E39+E49+E59+E69</f>
        <v>0</v>
      </c>
      <c r="F75" s="125"/>
      <c r="G75" s="92" t="s">
        <v>172</v>
      </c>
      <c r="H75" s="93"/>
      <c r="I75" s="125">
        <f>I39+I49+I59+I69</f>
        <v>0</v>
      </c>
      <c r="J75" s="125"/>
      <c r="O75" s="17"/>
    </row>
    <row r="76" spans="1:18" ht="18" customHeight="1">
      <c r="J76" s="17"/>
      <c r="K76" s="17"/>
      <c r="L76" s="17"/>
      <c r="M76" s="62"/>
      <c r="P76" s="28"/>
    </row>
    <row r="77" spans="1:18" ht="5.0999999999999996" customHeight="1">
      <c r="C77" s="72"/>
      <c r="D77" s="72"/>
      <c r="E77" s="67"/>
      <c r="F77" s="67"/>
      <c r="G77" s="67"/>
      <c r="H77" s="67"/>
      <c r="I77" s="67"/>
      <c r="J77" s="67"/>
      <c r="K77" s="41"/>
      <c r="L77" s="41"/>
      <c r="O77" s="26"/>
      <c r="P77" s="28"/>
      <c r="Q77" s="26"/>
      <c r="R77" s="26"/>
    </row>
    <row r="78" spans="1:18" s="23" customFormat="1" ht="18" customHeight="1">
      <c r="A78" s="34" t="s">
        <v>179</v>
      </c>
    </row>
    <row r="79" spans="1:18" s="23" customFormat="1" ht="18" customHeight="1">
      <c r="C79" s="153"/>
      <c r="D79" s="153"/>
      <c r="E79" s="153"/>
      <c r="F79" s="153"/>
      <c r="G79" s="153"/>
      <c r="H79" s="153"/>
      <c r="I79" s="153"/>
      <c r="J79" s="153"/>
      <c r="K79" s="153"/>
      <c r="L79" s="153"/>
      <c r="M79" s="153"/>
      <c r="N79" s="153"/>
    </row>
    <row r="80" spans="1:18" s="23" customFormat="1" ht="18" customHeight="1">
      <c r="C80" s="153"/>
      <c r="D80" s="153"/>
      <c r="E80" s="153"/>
      <c r="F80" s="153"/>
      <c r="G80" s="153"/>
      <c r="H80" s="153"/>
      <c r="I80" s="153"/>
      <c r="J80" s="153"/>
      <c r="K80" s="153"/>
      <c r="L80" s="153"/>
      <c r="M80" s="153"/>
      <c r="N80" s="153"/>
    </row>
    <row r="81" spans="1:18" s="23" customFormat="1" ht="18" customHeight="1">
      <c r="C81" s="153"/>
      <c r="D81" s="153"/>
      <c r="E81" s="153"/>
      <c r="F81" s="153"/>
      <c r="G81" s="153"/>
      <c r="H81" s="153"/>
      <c r="I81" s="153"/>
      <c r="J81" s="153"/>
      <c r="K81" s="153"/>
      <c r="L81" s="153"/>
      <c r="M81" s="153"/>
      <c r="N81" s="153"/>
    </row>
    <row r="82" spans="1:18" s="23" customFormat="1" ht="18" customHeight="1">
      <c r="C82" s="153"/>
      <c r="D82" s="153"/>
      <c r="E82" s="153"/>
      <c r="F82" s="153"/>
      <c r="G82" s="153"/>
      <c r="H82" s="153"/>
      <c r="I82" s="153"/>
      <c r="J82" s="153"/>
      <c r="K82" s="153"/>
      <c r="L82" s="153"/>
      <c r="M82" s="153"/>
      <c r="N82" s="153"/>
    </row>
    <row r="83" spans="1:18" s="23" customFormat="1" ht="18" customHeight="1">
      <c r="C83" s="153"/>
      <c r="D83" s="153"/>
      <c r="E83" s="153"/>
      <c r="F83" s="153"/>
      <c r="G83" s="153"/>
      <c r="H83" s="153"/>
      <c r="I83" s="153"/>
      <c r="J83" s="153"/>
      <c r="K83" s="153"/>
      <c r="L83" s="153"/>
      <c r="M83" s="153"/>
      <c r="N83" s="153"/>
    </row>
    <row r="84" spans="1:18" s="23" customFormat="1" ht="18" customHeight="1">
      <c r="C84" s="153"/>
      <c r="D84" s="153"/>
      <c r="E84" s="153"/>
      <c r="F84" s="153"/>
      <c r="G84" s="153"/>
      <c r="H84" s="153"/>
      <c r="I84" s="153"/>
      <c r="J84" s="153"/>
      <c r="K84" s="153"/>
      <c r="L84" s="153"/>
      <c r="M84" s="153"/>
      <c r="N84" s="153"/>
    </row>
    <row r="85" spans="1:18" s="23" customFormat="1" ht="18" customHeight="1">
      <c r="C85" s="153"/>
      <c r="D85" s="153"/>
      <c r="E85" s="153"/>
      <c r="F85" s="153"/>
      <c r="G85" s="153"/>
      <c r="H85" s="153"/>
      <c r="I85" s="153"/>
      <c r="J85" s="153"/>
      <c r="K85" s="153"/>
      <c r="L85" s="153"/>
      <c r="M85" s="153"/>
      <c r="N85" s="153"/>
    </row>
    <row r="86" spans="1:18" s="23" customFormat="1" ht="9" customHeight="1">
      <c r="C86" s="41"/>
      <c r="D86" s="41"/>
      <c r="E86" s="41"/>
      <c r="F86" s="41"/>
      <c r="G86" s="41"/>
      <c r="H86" s="41"/>
      <c r="I86" s="41"/>
      <c r="J86" s="41"/>
      <c r="K86" s="41"/>
      <c r="L86" s="41"/>
      <c r="M86" s="41"/>
      <c r="N86" s="41"/>
    </row>
    <row r="87" spans="1:18" ht="18" customHeight="1">
      <c r="A87" s="18" t="s">
        <v>186</v>
      </c>
      <c r="E87" s="41" t="s">
        <v>151</v>
      </c>
      <c r="O87" s="26"/>
      <c r="P87" s="28"/>
      <c r="Q87" s="26"/>
      <c r="R87" s="26"/>
    </row>
    <row r="88" spans="1:18" ht="18" customHeight="1">
      <c r="B88" s="17">
        <v>1</v>
      </c>
      <c r="C88" s="119" t="s">
        <v>185</v>
      </c>
      <c r="D88" s="120"/>
      <c r="E88" s="121"/>
      <c r="F88" s="122"/>
      <c r="O88" s="26"/>
      <c r="P88" s="28"/>
      <c r="Q88" s="26"/>
      <c r="R88" s="26"/>
    </row>
    <row r="89" spans="1:18" ht="18" customHeight="1">
      <c r="B89" s="17"/>
      <c r="C89" s="92" t="s">
        <v>192</v>
      </c>
      <c r="D89" s="93"/>
      <c r="E89" s="121"/>
      <c r="F89" s="122"/>
      <c r="G89" s="17"/>
      <c r="H89" s="17"/>
      <c r="I89" s="82"/>
      <c r="J89" s="82"/>
      <c r="K89" s="82"/>
      <c r="L89" s="82"/>
      <c r="M89" s="82"/>
      <c r="N89" s="82"/>
      <c r="P89" s="28"/>
    </row>
    <row r="90" spans="1:18" ht="18" customHeight="1">
      <c r="B90" s="17"/>
      <c r="C90" s="92" t="s">
        <v>82</v>
      </c>
      <c r="D90" s="93"/>
      <c r="E90" s="92"/>
      <c r="F90" s="93"/>
      <c r="G90" s="98" t="s">
        <v>142</v>
      </c>
      <c r="H90" s="98"/>
      <c r="I90" s="131"/>
      <c r="J90" s="124"/>
      <c r="K90" s="89" t="s">
        <v>10</v>
      </c>
      <c r="L90" s="90"/>
      <c r="M90" s="91"/>
      <c r="N90" s="91"/>
      <c r="O90" s="26"/>
      <c r="P90" s="28"/>
      <c r="Q90" s="26"/>
      <c r="R90" s="26"/>
    </row>
    <row r="91" spans="1:18" ht="18" customHeight="1">
      <c r="B91" s="17"/>
      <c r="C91" s="92" t="s">
        <v>11</v>
      </c>
      <c r="D91" s="93"/>
      <c r="E91" s="94">
        <v>0</v>
      </c>
      <c r="F91" s="95"/>
      <c r="G91" s="92" t="s">
        <v>12</v>
      </c>
      <c r="H91" s="93"/>
      <c r="I91" s="96">
        <v>0</v>
      </c>
      <c r="J91" s="97"/>
      <c r="K91" s="98" t="s">
        <v>108</v>
      </c>
      <c r="L91" s="98"/>
      <c r="M91" s="99">
        <v>0</v>
      </c>
      <c r="N91" s="100"/>
    </row>
    <row r="92" spans="1:18" ht="9" customHeight="1">
      <c r="B92" s="17"/>
      <c r="C92" s="17"/>
      <c r="D92" s="17"/>
      <c r="E92" s="17"/>
      <c r="F92" s="17"/>
      <c r="G92" s="17"/>
      <c r="H92" s="17"/>
      <c r="I92" s="17"/>
      <c r="J92" s="17"/>
      <c r="K92" s="17"/>
      <c r="L92" s="17"/>
      <c r="M92" s="17"/>
      <c r="N92" s="17"/>
      <c r="O92" s="17"/>
    </row>
    <row r="93" spans="1:18" ht="18" customHeight="1">
      <c r="B93" s="17">
        <v>2</v>
      </c>
      <c r="C93" s="119" t="s">
        <v>185</v>
      </c>
      <c r="D93" s="120"/>
      <c r="E93" s="121"/>
      <c r="F93" s="122"/>
      <c r="O93" s="26"/>
      <c r="P93" s="28"/>
      <c r="Q93" s="26"/>
      <c r="R93" s="26"/>
    </row>
    <row r="94" spans="1:18" ht="18" customHeight="1">
      <c r="B94" s="17"/>
      <c r="C94" s="92" t="s">
        <v>192</v>
      </c>
      <c r="D94" s="93"/>
      <c r="E94" s="121"/>
      <c r="F94" s="122"/>
      <c r="G94" s="17"/>
      <c r="H94" s="17"/>
      <c r="I94" s="82"/>
      <c r="J94" s="82"/>
      <c r="K94" s="82"/>
      <c r="L94" s="82"/>
      <c r="M94" s="82"/>
      <c r="N94" s="82"/>
      <c r="P94" s="28"/>
    </row>
    <row r="95" spans="1:18" ht="18" customHeight="1">
      <c r="B95" s="17"/>
      <c r="C95" s="92" t="s">
        <v>82</v>
      </c>
      <c r="D95" s="93"/>
      <c r="E95" s="92"/>
      <c r="F95" s="93"/>
      <c r="G95" s="98" t="s">
        <v>142</v>
      </c>
      <c r="H95" s="98"/>
      <c r="I95" s="131"/>
      <c r="J95" s="124"/>
      <c r="K95" s="89" t="s">
        <v>10</v>
      </c>
      <c r="L95" s="90"/>
      <c r="M95" s="91"/>
      <c r="N95" s="91"/>
      <c r="O95" s="17"/>
    </row>
    <row r="96" spans="1:18" ht="18" customHeight="1">
      <c r="B96" s="17"/>
      <c r="C96" s="92" t="s">
        <v>11</v>
      </c>
      <c r="D96" s="93"/>
      <c r="E96" s="94">
        <v>0</v>
      </c>
      <c r="F96" s="95"/>
      <c r="G96" s="92" t="s">
        <v>12</v>
      </c>
      <c r="H96" s="93"/>
      <c r="I96" s="96">
        <v>0</v>
      </c>
      <c r="J96" s="97"/>
      <c r="K96" s="98" t="s">
        <v>108</v>
      </c>
      <c r="L96" s="98"/>
      <c r="M96" s="99">
        <v>0</v>
      </c>
      <c r="N96" s="100"/>
      <c r="O96" s="17"/>
    </row>
    <row r="97" spans="1:18" ht="9" customHeight="1">
      <c r="B97" s="17"/>
      <c r="C97" s="17"/>
      <c r="D97" s="17"/>
      <c r="E97" s="17"/>
      <c r="F97" s="17"/>
      <c r="G97" s="17"/>
      <c r="H97" s="17"/>
      <c r="I97" s="17"/>
      <c r="J97" s="17"/>
      <c r="K97" s="17"/>
      <c r="L97" s="17"/>
      <c r="M97" s="17"/>
      <c r="N97" s="17"/>
      <c r="O97" s="17"/>
    </row>
    <row r="98" spans="1:18" ht="18" customHeight="1">
      <c r="B98" s="17">
        <v>3</v>
      </c>
      <c r="C98" s="119" t="s">
        <v>185</v>
      </c>
      <c r="D98" s="120"/>
      <c r="E98" s="121"/>
      <c r="F98" s="122"/>
      <c r="O98" s="26"/>
      <c r="P98" s="28"/>
      <c r="Q98" s="26"/>
      <c r="R98" s="26"/>
    </row>
    <row r="99" spans="1:18" ht="18" customHeight="1">
      <c r="B99" s="17"/>
      <c r="C99" s="92" t="s">
        <v>192</v>
      </c>
      <c r="D99" s="93"/>
      <c r="E99" s="121"/>
      <c r="F99" s="122"/>
      <c r="G99" s="17"/>
      <c r="H99" s="17"/>
      <c r="I99" s="82"/>
      <c r="J99" s="82"/>
      <c r="K99" s="82"/>
      <c r="L99" s="82"/>
      <c r="M99" s="82"/>
      <c r="N99" s="82"/>
      <c r="P99" s="28"/>
    </row>
    <row r="100" spans="1:18" ht="18" customHeight="1">
      <c r="B100" s="17"/>
      <c r="C100" s="92" t="s">
        <v>82</v>
      </c>
      <c r="D100" s="93"/>
      <c r="E100" s="92"/>
      <c r="F100" s="93"/>
      <c r="G100" s="98" t="s">
        <v>142</v>
      </c>
      <c r="H100" s="98"/>
      <c r="I100" s="131"/>
      <c r="J100" s="124"/>
      <c r="K100" s="89" t="s">
        <v>10</v>
      </c>
      <c r="L100" s="90"/>
      <c r="M100" s="91"/>
      <c r="N100" s="91"/>
      <c r="O100" s="17"/>
    </row>
    <row r="101" spans="1:18" ht="18" customHeight="1">
      <c r="B101" s="17"/>
      <c r="C101" s="92" t="s">
        <v>11</v>
      </c>
      <c r="D101" s="93"/>
      <c r="E101" s="94">
        <v>0</v>
      </c>
      <c r="F101" s="95"/>
      <c r="G101" s="92" t="s">
        <v>12</v>
      </c>
      <c r="H101" s="93"/>
      <c r="I101" s="96">
        <v>0</v>
      </c>
      <c r="J101" s="97"/>
      <c r="K101" s="98" t="s">
        <v>108</v>
      </c>
      <c r="L101" s="98"/>
      <c r="M101" s="99">
        <v>0</v>
      </c>
      <c r="N101" s="100"/>
      <c r="O101" s="17"/>
    </row>
    <row r="102" spans="1:18" ht="9" customHeight="1">
      <c r="B102" s="17"/>
      <c r="C102" s="17"/>
      <c r="D102" s="17"/>
      <c r="E102" s="17"/>
      <c r="F102" s="17"/>
      <c r="G102" s="17"/>
      <c r="H102" s="17"/>
      <c r="I102" s="17"/>
      <c r="J102" s="17"/>
      <c r="K102" s="17"/>
      <c r="L102" s="17"/>
      <c r="M102" s="17"/>
      <c r="N102" s="17"/>
      <c r="O102" s="17"/>
    </row>
    <row r="103" spans="1:18" ht="18" customHeight="1">
      <c r="B103" s="17">
        <v>4</v>
      </c>
      <c r="C103" s="119" t="s">
        <v>185</v>
      </c>
      <c r="D103" s="120"/>
      <c r="E103" s="121"/>
      <c r="F103" s="122"/>
      <c r="O103" s="26"/>
      <c r="P103" s="28"/>
      <c r="Q103" s="26"/>
      <c r="R103" s="26"/>
    </row>
    <row r="104" spans="1:18" ht="18" customHeight="1">
      <c r="B104" s="17"/>
      <c r="C104" s="92" t="s">
        <v>192</v>
      </c>
      <c r="D104" s="93"/>
      <c r="E104" s="121"/>
      <c r="F104" s="122"/>
      <c r="G104" s="17"/>
      <c r="H104" s="17"/>
      <c r="I104" s="82"/>
      <c r="J104" s="82"/>
      <c r="K104" s="82"/>
      <c r="L104" s="82"/>
      <c r="M104" s="82"/>
      <c r="N104" s="82"/>
      <c r="P104" s="28"/>
    </row>
    <row r="105" spans="1:18" ht="18" customHeight="1">
      <c r="B105" s="17"/>
      <c r="C105" s="92" t="s">
        <v>82</v>
      </c>
      <c r="D105" s="93"/>
      <c r="E105" s="92"/>
      <c r="F105" s="93"/>
      <c r="G105" s="98" t="s">
        <v>142</v>
      </c>
      <c r="H105" s="98"/>
      <c r="I105" s="131"/>
      <c r="J105" s="124"/>
      <c r="K105" s="89" t="s">
        <v>10</v>
      </c>
      <c r="L105" s="90"/>
      <c r="M105" s="91"/>
      <c r="N105" s="91"/>
      <c r="O105" s="17"/>
    </row>
    <row r="106" spans="1:18" ht="18" customHeight="1">
      <c r="B106" s="17"/>
      <c r="C106" s="92" t="s">
        <v>11</v>
      </c>
      <c r="D106" s="93"/>
      <c r="E106" s="94">
        <v>0</v>
      </c>
      <c r="F106" s="95"/>
      <c r="G106" s="92" t="s">
        <v>12</v>
      </c>
      <c r="H106" s="93"/>
      <c r="I106" s="96">
        <v>0</v>
      </c>
      <c r="J106" s="97"/>
      <c r="K106" s="98" t="s">
        <v>108</v>
      </c>
      <c r="L106" s="98"/>
      <c r="M106" s="99">
        <v>0</v>
      </c>
      <c r="N106" s="100"/>
      <c r="O106" s="17"/>
    </row>
    <row r="107" spans="1:18" ht="9" customHeight="1">
      <c r="B107" s="17"/>
      <c r="C107" s="17"/>
      <c r="D107" s="17"/>
      <c r="E107" s="17"/>
      <c r="F107" s="17"/>
      <c r="G107" s="17"/>
      <c r="H107" s="17"/>
      <c r="I107" s="17"/>
      <c r="J107" s="17"/>
      <c r="K107" s="17"/>
      <c r="L107" s="17"/>
      <c r="M107" s="17"/>
      <c r="N107" s="17"/>
      <c r="O107" s="17"/>
    </row>
    <row r="108" spans="1:18" ht="18" customHeight="1">
      <c r="B108" s="69"/>
      <c r="C108" s="92" t="s">
        <v>171</v>
      </c>
      <c r="D108" s="93"/>
      <c r="E108" s="125">
        <f>E91+E96+E101</f>
        <v>0</v>
      </c>
      <c r="F108" s="125"/>
      <c r="G108" s="92" t="s">
        <v>172</v>
      </c>
      <c r="H108" s="93"/>
      <c r="I108" s="125">
        <f>I91+I96+I101</f>
        <v>0</v>
      </c>
      <c r="J108" s="125"/>
      <c r="O108" s="17"/>
    </row>
    <row r="109" spans="1:18" ht="18" customHeight="1">
      <c r="B109" s="17"/>
    </row>
    <row r="110" spans="1:18" ht="18" customHeight="1">
      <c r="A110" s="18" t="s">
        <v>149</v>
      </c>
      <c r="B110" s="17"/>
    </row>
    <row r="111" spans="1:18" ht="18" customHeight="1">
      <c r="A111" s="18"/>
      <c r="C111" s="98" t="s">
        <v>67</v>
      </c>
      <c r="D111" s="98"/>
      <c r="E111" s="170">
        <f>E20</f>
        <v>0</v>
      </c>
      <c r="F111" s="171"/>
      <c r="G111" s="172"/>
      <c r="H111" s="131" t="s">
        <v>147</v>
      </c>
      <c r="I111" s="124"/>
      <c r="J111" s="173">
        <f>J20</f>
        <v>0</v>
      </c>
      <c r="K111" s="174"/>
      <c r="L111" s="174"/>
      <c r="M111" s="174"/>
      <c r="N111" s="175"/>
    </row>
    <row r="112" spans="1:18" ht="18" customHeight="1">
      <c r="A112" s="18"/>
      <c r="C112" s="92" t="s">
        <v>146</v>
      </c>
      <c r="D112" s="93"/>
      <c r="E112" s="94">
        <v>0</v>
      </c>
      <c r="F112" s="95"/>
      <c r="G112" s="92" t="s">
        <v>12</v>
      </c>
      <c r="H112" s="93"/>
      <c r="I112" s="96">
        <v>0</v>
      </c>
      <c r="J112" s="97"/>
      <c r="K112" s="92" t="s">
        <v>141</v>
      </c>
      <c r="L112" s="93"/>
      <c r="M112" s="94">
        <v>0</v>
      </c>
      <c r="N112" s="95"/>
    </row>
    <row r="113" spans="1:14" ht="18" customHeight="1">
      <c r="A113" s="18"/>
      <c r="C113" s="98" t="s">
        <v>150</v>
      </c>
      <c r="D113" s="98"/>
      <c r="E113" s="168">
        <v>0</v>
      </c>
      <c r="F113" s="169"/>
      <c r="G113" s="179" t="s">
        <v>162</v>
      </c>
      <c r="H113" s="180"/>
      <c r="I113" s="181">
        <v>0</v>
      </c>
      <c r="J113" s="182"/>
      <c r="K113" s="179" t="s">
        <v>158</v>
      </c>
      <c r="L113" s="180"/>
      <c r="M113" s="181">
        <v>0</v>
      </c>
      <c r="N113" s="182"/>
    </row>
    <row r="114" spans="1:14" ht="18" customHeight="1">
      <c r="A114" s="27"/>
      <c r="B114" s="27"/>
      <c r="D114" s="27"/>
      <c r="E114" s="41" t="s">
        <v>151</v>
      </c>
      <c r="F114" s="27"/>
      <c r="G114" s="27"/>
      <c r="L114" s="43"/>
      <c r="M114" s="43"/>
      <c r="N114" s="43"/>
    </row>
    <row r="115" spans="1:14" ht="18" customHeight="1">
      <c r="A115" s="27"/>
      <c r="B115" s="27"/>
      <c r="C115" s="41"/>
      <c r="D115" s="27"/>
      <c r="E115" s="27"/>
      <c r="F115" s="27"/>
      <c r="G115" s="27"/>
      <c r="L115" s="43"/>
      <c r="M115" s="43"/>
      <c r="N115" s="43"/>
    </row>
    <row r="116" spans="1:14" ht="18" customHeight="1">
      <c r="A116" s="18" t="s">
        <v>91</v>
      </c>
      <c r="B116" s="18"/>
      <c r="D116" s="27"/>
      <c r="E116" s="27"/>
      <c r="F116" s="27"/>
      <c r="G116" s="27"/>
    </row>
    <row r="117" spans="1:14" ht="18" customHeight="1">
      <c r="C117" s="24" t="s">
        <v>175</v>
      </c>
      <c r="D117" s="96">
        <v>0</v>
      </c>
      <c r="E117" s="97"/>
      <c r="F117" s="27"/>
      <c r="G117" s="46"/>
    </row>
    <row r="118" spans="1:14" ht="18" customHeight="1">
      <c r="C118" s="39" t="s">
        <v>92</v>
      </c>
      <c r="D118" s="139">
        <v>0</v>
      </c>
      <c r="E118" s="140"/>
      <c r="F118" s="33" t="s">
        <v>16</v>
      </c>
      <c r="G118" s="35">
        <v>0</v>
      </c>
      <c r="H118" s="36">
        <v>0</v>
      </c>
      <c r="I118" s="16" t="s">
        <v>93</v>
      </c>
    </row>
    <row r="119" spans="1:14" ht="18" customHeight="1">
      <c r="C119" s="77" t="s">
        <v>94</v>
      </c>
      <c r="D119" s="125">
        <v>0</v>
      </c>
      <c r="E119" s="125"/>
      <c r="F119" s="16" t="s">
        <v>176</v>
      </c>
      <c r="G119" s="21" t="s">
        <v>96</v>
      </c>
      <c r="I119" s="21" t="s">
        <v>97</v>
      </c>
      <c r="K119" s="41" t="s">
        <v>98</v>
      </c>
      <c r="M119" s="41" t="s">
        <v>99</v>
      </c>
    </row>
    <row r="120" spans="1:14" ht="18" customHeight="1">
      <c r="C120" s="83"/>
      <c r="D120" s="27"/>
      <c r="E120" s="27"/>
      <c r="F120" s="16" t="s">
        <v>173</v>
      </c>
      <c r="G120" s="61"/>
      <c r="I120" s="61"/>
      <c r="K120" s="41" t="s">
        <v>174</v>
      </c>
      <c r="M120" s="41"/>
    </row>
    <row r="121" spans="1:14" ht="18" customHeight="1">
      <c r="C121" s="157" t="s">
        <v>101</v>
      </c>
      <c r="D121" s="158"/>
      <c r="E121" s="158"/>
      <c r="F121" s="159"/>
      <c r="G121" s="126"/>
      <c r="H121" s="127"/>
      <c r="I121" s="127"/>
      <c r="J121" s="127"/>
      <c r="K121" s="127"/>
      <c r="L121" s="127"/>
      <c r="M121" s="127"/>
      <c r="N121" s="128"/>
    </row>
    <row r="122" spans="1:14" ht="18" customHeight="1">
      <c r="C122" s="157" t="s">
        <v>156</v>
      </c>
      <c r="D122" s="158"/>
      <c r="E122" s="158"/>
      <c r="F122" s="159"/>
      <c r="G122" s="126"/>
      <c r="H122" s="127"/>
      <c r="I122" s="127"/>
      <c r="J122" s="127"/>
      <c r="K122" s="127"/>
      <c r="L122" s="127"/>
      <c r="M122" s="127"/>
      <c r="N122" s="128"/>
    </row>
    <row r="123" spans="1:14" ht="18" customHeight="1">
      <c r="C123" s="157" t="s">
        <v>157</v>
      </c>
      <c r="D123" s="158"/>
      <c r="E123" s="158"/>
      <c r="F123" s="159"/>
      <c r="G123" s="126"/>
      <c r="H123" s="127"/>
      <c r="I123" s="127"/>
      <c r="J123" s="127"/>
      <c r="K123" s="127"/>
      <c r="L123" s="127"/>
      <c r="M123" s="127"/>
      <c r="N123" s="128"/>
    </row>
    <row r="124" spans="1:14" ht="18" customHeight="1">
      <c r="C124" s="157" t="s">
        <v>158</v>
      </c>
      <c r="D124" s="158"/>
      <c r="E124" s="158"/>
      <c r="F124" s="159"/>
      <c r="G124" s="126"/>
      <c r="H124" s="127"/>
      <c r="I124" s="127"/>
      <c r="J124" s="127"/>
      <c r="K124" s="127"/>
      <c r="L124" s="127"/>
      <c r="M124" s="127"/>
      <c r="N124" s="128"/>
    </row>
    <row r="125" spans="1:14" ht="18" customHeight="1">
      <c r="C125" s="157" t="s">
        <v>159</v>
      </c>
      <c r="D125" s="158"/>
      <c r="E125" s="158"/>
      <c r="F125" s="159"/>
      <c r="G125" s="126"/>
      <c r="H125" s="127"/>
      <c r="I125" s="127"/>
      <c r="J125" s="127"/>
      <c r="K125" s="127"/>
      <c r="L125" s="127"/>
      <c r="M125" s="127"/>
      <c r="N125" s="128"/>
    </row>
    <row r="126" spans="1:14" ht="18" customHeight="1">
      <c r="C126" s="157" t="s">
        <v>160</v>
      </c>
      <c r="D126" s="158"/>
      <c r="E126" s="158"/>
      <c r="F126" s="158"/>
      <c r="G126" s="126"/>
      <c r="H126" s="127"/>
      <c r="I126" s="127"/>
      <c r="J126" s="127"/>
      <c r="K126" s="127"/>
      <c r="L126" s="127"/>
      <c r="M126" s="127"/>
      <c r="N126" s="128"/>
    </row>
    <row r="127" spans="1:14" ht="18" customHeight="1">
      <c r="C127" s="157" t="s">
        <v>161</v>
      </c>
      <c r="D127" s="158"/>
      <c r="E127" s="158"/>
      <c r="F127" s="158"/>
      <c r="G127" s="126"/>
      <c r="H127" s="127"/>
      <c r="I127" s="127"/>
      <c r="J127" s="127"/>
      <c r="K127" s="127"/>
      <c r="L127" s="127"/>
      <c r="M127" s="127"/>
      <c r="N127" s="128"/>
    </row>
    <row r="128" spans="1:14" ht="18" customHeight="1">
      <c r="A128" s="27"/>
      <c r="B128" s="27"/>
      <c r="C128" s="155" t="s">
        <v>104</v>
      </c>
      <c r="D128" s="156"/>
      <c r="G128" s="84" t="s">
        <v>102</v>
      </c>
      <c r="H128" s="47" t="s">
        <v>103</v>
      </c>
      <c r="I128" s="86"/>
      <c r="N128" s="85"/>
    </row>
    <row r="129" spans="1:18" ht="18" customHeight="1">
      <c r="C129" s="157" t="s">
        <v>100</v>
      </c>
      <c r="D129" s="158"/>
      <c r="E129" s="158"/>
      <c r="F129" s="158"/>
      <c r="G129" s="126"/>
      <c r="H129" s="127"/>
      <c r="I129" s="127"/>
      <c r="J129" s="127"/>
      <c r="K129" s="127"/>
      <c r="L129" s="127"/>
      <c r="M129" s="127"/>
      <c r="N129" s="128"/>
    </row>
    <row r="130" spans="1:18" ht="18" customHeight="1">
      <c r="B130" s="17"/>
    </row>
    <row r="131" spans="1:18" ht="18" customHeight="1">
      <c r="A131" s="18" t="s">
        <v>88</v>
      </c>
      <c r="B131" s="18"/>
      <c r="C131" s="33"/>
      <c r="D131" s="33"/>
      <c r="E131" s="33"/>
      <c r="F131" s="26"/>
      <c r="G131" s="33"/>
      <c r="H131" s="33"/>
      <c r="I131" s="35"/>
      <c r="J131" s="36"/>
      <c r="K131" s="37"/>
      <c r="L131" s="37"/>
      <c r="M131" s="33"/>
      <c r="N131" s="35"/>
      <c r="O131" s="26"/>
      <c r="P131" s="28"/>
      <c r="Q131" s="26"/>
      <c r="R131" s="26"/>
    </row>
    <row r="132" spans="1:18" ht="18" customHeight="1">
      <c r="C132" s="111" t="s">
        <v>89</v>
      </c>
      <c r="D132" s="112"/>
      <c r="E132" s="44" t="s">
        <v>13</v>
      </c>
      <c r="F132" s="29">
        <v>0</v>
      </c>
      <c r="G132" s="30">
        <v>0</v>
      </c>
      <c r="H132" s="38" t="s">
        <v>14</v>
      </c>
      <c r="I132" s="42" t="s">
        <v>13</v>
      </c>
      <c r="J132" s="29">
        <v>0</v>
      </c>
      <c r="K132" s="45">
        <v>0</v>
      </c>
      <c r="L132" s="43"/>
      <c r="M132" s="43"/>
      <c r="N132" s="43"/>
      <c r="O132" s="26"/>
      <c r="P132" s="28"/>
      <c r="Q132" s="26"/>
      <c r="R132" s="26"/>
    </row>
    <row r="133" spans="1:18" ht="18" customHeight="1">
      <c r="C133" s="111" t="s">
        <v>90</v>
      </c>
      <c r="D133" s="112"/>
      <c r="E133" s="44" t="s">
        <v>13</v>
      </c>
      <c r="F133" s="29">
        <v>0</v>
      </c>
      <c r="G133" s="30">
        <v>0</v>
      </c>
      <c r="H133" s="38" t="s">
        <v>14</v>
      </c>
      <c r="I133" s="42" t="s">
        <v>13</v>
      </c>
      <c r="J133" s="29">
        <v>0</v>
      </c>
      <c r="K133" s="45">
        <v>0</v>
      </c>
      <c r="L133" s="43"/>
      <c r="M133" s="43"/>
      <c r="N133" s="43"/>
      <c r="O133" s="26"/>
      <c r="P133" s="28"/>
      <c r="Q133" s="26"/>
      <c r="R133" s="26"/>
    </row>
    <row r="134" spans="1:18" ht="18" customHeight="1">
      <c r="C134" s="111" t="s">
        <v>95</v>
      </c>
      <c r="D134" s="112"/>
      <c r="E134" s="44" t="s">
        <v>13</v>
      </c>
      <c r="F134" s="29">
        <v>0</v>
      </c>
      <c r="G134" s="30">
        <v>0</v>
      </c>
      <c r="H134" s="38" t="s">
        <v>14</v>
      </c>
      <c r="I134" s="42" t="s">
        <v>13</v>
      </c>
      <c r="J134" s="29">
        <v>0</v>
      </c>
      <c r="K134" s="45">
        <v>0</v>
      </c>
      <c r="L134" s="43"/>
      <c r="M134" s="43"/>
      <c r="N134" s="43"/>
      <c r="O134" s="26"/>
      <c r="P134" s="28"/>
      <c r="Q134" s="26"/>
      <c r="R134" s="26"/>
    </row>
    <row r="135" spans="1:18" ht="18" customHeight="1">
      <c r="C135" s="111" t="s">
        <v>122</v>
      </c>
      <c r="D135" s="112"/>
      <c r="E135" s="44" t="s">
        <v>13</v>
      </c>
      <c r="F135" s="29">
        <v>0</v>
      </c>
      <c r="G135" s="30">
        <v>0</v>
      </c>
      <c r="H135" s="38" t="s">
        <v>14</v>
      </c>
      <c r="I135" s="42" t="s">
        <v>13</v>
      </c>
      <c r="J135" s="29">
        <v>0</v>
      </c>
      <c r="K135" s="45">
        <v>0</v>
      </c>
      <c r="L135" s="43"/>
      <c r="M135" s="43"/>
      <c r="N135" s="43"/>
      <c r="O135" s="26"/>
      <c r="P135" s="28"/>
      <c r="Q135" s="26"/>
      <c r="R135" s="26"/>
    </row>
    <row r="136" spans="1:18" ht="18" customHeight="1">
      <c r="C136" s="111" t="s">
        <v>123</v>
      </c>
      <c r="D136" s="112"/>
      <c r="E136" s="44" t="s">
        <v>13</v>
      </c>
      <c r="F136" s="29">
        <v>0</v>
      </c>
      <c r="G136" s="30">
        <v>0</v>
      </c>
      <c r="H136" s="38" t="s">
        <v>14</v>
      </c>
      <c r="I136" s="42" t="s">
        <v>13</v>
      </c>
      <c r="J136" s="29">
        <v>0</v>
      </c>
      <c r="K136" s="45">
        <v>0</v>
      </c>
      <c r="L136" s="43"/>
      <c r="M136" s="43"/>
      <c r="N136" s="43"/>
      <c r="O136" s="26"/>
      <c r="P136" s="28"/>
      <c r="Q136" s="26"/>
      <c r="R136" s="26"/>
    </row>
    <row r="137" spans="1:18" ht="18" customHeight="1">
      <c r="C137" s="111" t="s">
        <v>124</v>
      </c>
      <c r="D137" s="112"/>
      <c r="E137" s="42" t="s">
        <v>13</v>
      </c>
      <c r="F137" s="29">
        <v>0</v>
      </c>
      <c r="G137" s="30">
        <v>0</v>
      </c>
      <c r="H137" s="38" t="s">
        <v>14</v>
      </c>
      <c r="I137" s="42" t="s">
        <v>13</v>
      </c>
      <c r="J137" s="29">
        <v>0</v>
      </c>
      <c r="K137" s="45">
        <v>0</v>
      </c>
      <c r="L137" s="43"/>
      <c r="M137" s="43"/>
      <c r="N137" s="43"/>
      <c r="O137" s="26"/>
      <c r="P137" s="28"/>
      <c r="Q137" s="26"/>
      <c r="R137" s="26"/>
    </row>
    <row r="138" spans="1:18" ht="18" customHeight="1">
      <c r="C138" s="111" t="s">
        <v>125</v>
      </c>
      <c r="D138" s="112"/>
      <c r="E138" s="42" t="s">
        <v>13</v>
      </c>
      <c r="F138" s="29">
        <v>0</v>
      </c>
      <c r="G138" s="30">
        <v>0</v>
      </c>
      <c r="H138" s="38" t="s">
        <v>14</v>
      </c>
      <c r="I138" s="42" t="s">
        <v>13</v>
      </c>
      <c r="J138" s="29">
        <v>0</v>
      </c>
      <c r="K138" s="45">
        <v>0</v>
      </c>
      <c r="L138" s="43"/>
      <c r="M138" s="43"/>
      <c r="N138" s="43"/>
      <c r="O138" s="26"/>
      <c r="P138" s="28"/>
      <c r="Q138" s="26"/>
      <c r="R138" s="26"/>
    </row>
    <row r="139" spans="1:18" ht="18" customHeight="1">
      <c r="C139" s="111" t="s">
        <v>15</v>
      </c>
      <c r="D139" s="112"/>
      <c r="E139" s="42" t="s">
        <v>13</v>
      </c>
      <c r="F139" s="29">
        <v>0</v>
      </c>
      <c r="G139" s="30">
        <v>0</v>
      </c>
      <c r="H139" s="38" t="s">
        <v>14</v>
      </c>
      <c r="I139" s="42" t="s">
        <v>13</v>
      </c>
      <c r="J139" s="29">
        <v>0</v>
      </c>
      <c r="K139" s="45">
        <v>0</v>
      </c>
      <c r="L139" s="43"/>
      <c r="M139" s="43"/>
      <c r="N139" s="43"/>
      <c r="O139" s="26"/>
      <c r="P139" s="28"/>
      <c r="Q139" s="26"/>
      <c r="R139" s="26"/>
    </row>
    <row r="140" spans="1:18" ht="18" customHeight="1">
      <c r="A140" s="27"/>
      <c r="B140" s="27"/>
      <c r="C140" s="27"/>
      <c r="D140" s="27"/>
      <c r="E140" s="27"/>
      <c r="F140" s="27"/>
    </row>
    <row r="141" spans="1:18" ht="18" customHeight="1">
      <c r="A141" s="63" t="s">
        <v>126</v>
      </c>
      <c r="B141" s="19"/>
    </row>
    <row r="142" spans="1:18" ht="18" customHeight="1">
      <c r="A142" s="19"/>
      <c r="B142" s="16" t="s">
        <v>136</v>
      </c>
      <c r="D142" s="41"/>
    </row>
    <row r="143" spans="1:18" ht="18" customHeight="1">
      <c r="A143" s="19"/>
      <c r="C143" s="109" t="s">
        <v>187</v>
      </c>
      <c r="D143" s="110"/>
      <c r="E143" s="109" t="s">
        <v>188</v>
      </c>
      <c r="F143" s="110"/>
    </row>
    <row r="144" spans="1:18" ht="18" customHeight="1">
      <c r="A144" s="18"/>
      <c r="B144" s="18"/>
      <c r="C144" s="145" t="s">
        <v>114</v>
      </c>
      <c r="D144" s="145"/>
      <c r="E144" s="115">
        <v>0</v>
      </c>
      <c r="F144" s="116"/>
      <c r="I144" s="61"/>
      <c r="J144" s="61"/>
      <c r="K144" s="61"/>
      <c r="L144" s="61"/>
      <c r="M144" s="61"/>
    </row>
    <row r="145" spans="1:30" ht="18" customHeight="1">
      <c r="A145" s="18"/>
      <c r="B145" s="18"/>
      <c r="C145" s="113" t="s">
        <v>113</v>
      </c>
      <c r="D145" s="114"/>
      <c r="E145" s="115">
        <v>0</v>
      </c>
      <c r="F145" s="116"/>
      <c r="H145" s="61"/>
      <c r="I145" s="61"/>
      <c r="J145" s="61"/>
      <c r="K145" s="61"/>
      <c r="L145" s="61"/>
      <c r="M145" s="61"/>
    </row>
    <row r="146" spans="1:30" ht="18" customHeight="1">
      <c r="A146" s="18"/>
      <c r="B146" s="18"/>
      <c r="C146" s="113" t="s">
        <v>115</v>
      </c>
      <c r="D146" s="114"/>
      <c r="E146" s="115">
        <v>0</v>
      </c>
      <c r="F146" s="116"/>
    </row>
    <row r="147" spans="1:30" ht="18" customHeight="1">
      <c r="A147" s="18"/>
      <c r="B147" s="18"/>
      <c r="C147" s="113" t="s">
        <v>180</v>
      </c>
      <c r="D147" s="114"/>
      <c r="E147" s="115">
        <v>0</v>
      </c>
      <c r="F147" s="116"/>
    </row>
    <row r="148" spans="1:30" ht="18" customHeight="1">
      <c r="A148" s="18"/>
      <c r="B148" s="18"/>
      <c r="C148" s="113" t="s">
        <v>128</v>
      </c>
      <c r="D148" s="114"/>
      <c r="E148" s="115">
        <v>0</v>
      </c>
      <c r="F148" s="116"/>
    </row>
    <row r="149" spans="1:30" ht="18" customHeight="1">
      <c r="A149" s="18"/>
      <c r="B149" s="18"/>
      <c r="C149" s="113" t="s">
        <v>129</v>
      </c>
      <c r="D149" s="114"/>
      <c r="E149" s="115">
        <v>0</v>
      </c>
      <c r="F149" s="116"/>
    </row>
    <row r="150" spans="1:30" ht="18" customHeight="1">
      <c r="A150" s="18"/>
      <c r="B150" s="18"/>
      <c r="C150" s="113" t="s">
        <v>130</v>
      </c>
      <c r="D150" s="114"/>
      <c r="E150" s="115">
        <v>0</v>
      </c>
      <c r="F150" s="116"/>
    </row>
    <row r="151" spans="1:30" ht="18" customHeight="1">
      <c r="A151" s="18"/>
      <c r="B151" s="18"/>
      <c r="C151" s="105"/>
      <c r="D151" s="106"/>
      <c r="E151" s="107">
        <v>0</v>
      </c>
      <c r="F151" s="108"/>
    </row>
    <row r="152" spans="1:30" ht="18" customHeight="1" thickBot="1">
      <c r="A152" s="18"/>
      <c r="B152" s="18"/>
      <c r="C152" s="160"/>
      <c r="D152" s="161"/>
      <c r="E152" s="149">
        <v>0</v>
      </c>
      <c r="F152" s="150"/>
    </row>
    <row r="153" spans="1:30" ht="18" customHeight="1" thickTop="1">
      <c r="A153" s="18"/>
      <c r="B153" s="18"/>
      <c r="C153" s="162" t="s">
        <v>131</v>
      </c>
      <c r="D153" s="163"/>
      <c r="E153" s="151">
        <f>SUM(E144:F152)</f>
        <v>0</v>
      </c>
      <c r="F153" s="151"/>
    </row>
    <row r="154" spans="1:30" ht="5.0999999999999996" customHeight="1">
      <c r="A154" s="18"/>
      <c r="B154" s="18"/>
      <c r="C154" s="41"/>
      <c r="D154" s="41"/>
      <c r="E154" s="75"/>
      <c r="F154" s="75"/>
    </row>
    <row r="155" spans="1:30" ht="18" customHeight="1">
      <c r="A155" s="18"/>
      <c r="B155" s="16" t="s">
        <v>127</v>
      </c>
    </row>
    <row r="156" spans="1:30" ht="18" customHeight="1">
      <c r="C156" s="109" t="s">
        <v>189</v>
      </c>
      <c r="D156" s="110"/>
      <c r="E156" s="109" t="s">
        <v>188</v>
      </c>
      <c r="F156" s="110"/>
      <c r="G156" s="152" t="s">
        <v>190</v>
      </c>
      <c r="H156" s="152"/>
      <c r="I156" s="152"/>
      <c r="J156" s="152"/>
      <c r="K156" s="152"/>
      <c r="L156" s="152"/>
    </row>
    <row r="157" spans="1:30" ht="18" customHeight="1">
      <c r="C157" s="135" t="s">
        <v>74</v>
      </c>
      <c r="D157" s="136"/>
      <c r="E157" s="138">
        <v>0</v>
      </c>
      <c r="F157" s="138"/>
      <c r="G157" s="117"/>
      <c r="H157" s="117"/>
      <c r="I157" s="117"/>
      <c r="J157" s="117"/>
      <c r="K157" s="117"/>
      <c r="L157" s="117"/>
      <c r="O157" s="33"/>
      <c r="Q157" s="33"/>
      <c r="R157" s="33"/>
      <c r="S157" s="33"/>
      <c r="T157" s="33"/>
      <c r="U157" s="33"/>
      <c r="V157" s="33"/>
      <c r="W157" s="33"/>
      <c r="X157" s="33"/>
      <c r="Y157" s="33"/>
      <c r="Z157" s="33"/>
      <c r="AA157" s="33"/>
      <c r="AB157" s="33"/>
      <c r="AC157" s="33"/>
      <c r="AD157" s="33"/>
    </row>
    <row r="158" spans="1:30" ht="18" customHeight="1">
      <c r="C158" s="135" t="s">
        <v>17</v>
      </c>
      <c r="D158" s="136"/>
      <c r="E158" s="138">
        <v>0</v>
      </c>
      <c r="F158" s="138"/>
      <c r="G158" s="118" t="s">
        <v>181</v>
      </c>
      <c r="H158" s="118"/>
      <c r="I158" s="118"/>
      <c r="J158" s="118"/>
      <c r="K158" s="118"/>
      <c r="L158" s="118"/>
      <c r="O158" s="33"/>
      <c r="Q158" s="33"/>
      <c r="R158" s="33"/>
      <c r="S158" s="33"/>
      <c r="T158" s="33"/>
      <c r="U158" s="33"/>
      <c r="V158" s="33"/>
      <c r="W158" s="33"/>
      <c r="X158" s="33"/>
      <c r="Y158" s="33"/>
      <c r="Z158" s="33"/>
      <c r="AA158" s="33"/>
      <c r="AB158" s="33"/>
      <c r="AC158" s="33"/>
      <c r="AD158" s="33"/>
    </row>
    <row r="159" spans="1:30" ht="18" customHeight="1">
      <c r="C159" s="135" t="s">
        <v>75</v>
      </c>
      <c r="D159" s="136"/>
      <c r="E159" s="138">
        <v>0</v>
      </c>
      <c r="F159" s="138"/>
      <c r="G159" s="118"/>
      <c r="H159" s="118"/>
      <c r="I159" s="118"/>
      <c r="J159" s="118"/>
      <c r="K159" s="118"/>
      <c r="L159" s="118"/>
      <c r="O159" s="33"/>
      <c r="Q159" s="33"/>
      <c r="R159" s="33"/>
      <c r="S159" s="33"/>
      <c r="T159" s="33"/>
      <c r="U159" s="33"/>
      <c r="V159" s="33"/>
      <c r="W159" s="33"/>
      <c r="X159" s="33"/>
      <c r="Y159" s="33"/>
      <c r="Z159" s="33"/>
      <c r="AA159" s="33"/>
      <c r="AB159" s="33"/>
      <c r="AC159" s="33"/>
      <c r="AD159" s="33"/>
    </row>
    <row r="160" spans="1:30" ht="18" customHeight="1">
      <c r="C160" s="135" t="s">
        <v>81</v>
      </c>
      <c r="D160" s="136"/>
      <c r="E160" s="138">
        <v>0</v>
      </c>
      <c r="F160" s="138"/>
      <c r="G160" s="137" t="s">
        <v>182</v>
      </c>
      <c r="H160" s="137"/>
      <c r="I160" s="137"/>
      <c r="J160" s="137"/>
      <c r="K160" s="137"/>
      <c r="L160" s="137"/>
      <c r="O160" s="33"/>
      <c r="P160" s="33"/>
      <c r="Q160" s="33"/>
      <c r="R160" s="33"/>
      <c r="S160" s="33"/>
      <c r="T160" s="33"/>
      <c r="U160" s="33"/>
      <c r="V160" s="33"/>
      <c r="W160" s="33"/>
      <c r="X160" s="33"/>
      <c r="Y160" s="33"/>
      <c r="Z160" s="33"/>
      <c r="AA160" s="33"/>
      <c r="AB160" s="33"/>
      <c r="AC160" s="33"/>
      <c r="AD160" s="33"/>
    </row>
    <row r="161" spans="1:30" ht="18" customHeight="1">
      <c r="C161" s="135"/>
      <c r="D161" s="136"/>
      <c r="E161" s="138">
        <v>0</v>
      </c>
      <c r="F161" s="138"/>
      <c r="G161" s="118" t="s">
        <v>117</v>
      </c>
      <c r="H161" s="118"/>
      <c r="I161" s="118"/>
      <c r="J161" s="118"/>
      <c r="K161" s="118"/>
      <c r="L161" s="118"/>
    </row>
    <row r="162" spans="1:30" ht="18" customHeight="1" thickBot="1">
      <c r="C162" s="101"/>
      <c r="D162" s="102"/>
      <c r="E162" s="103">
        <v>0</v>
      </c>
      <c r="F162" s="103"/>
      <c r="G162" s="104" t="s">
        <v>117</v>
      </c>
      <c r="H162" s="104"/>
      <c r="I162" s="104"/>
      <c r="J162" s="104"/>
      <c r="K162" s="104"/>
      <c r="L162" s="104"/>
    </row>
    <row r="163" spans="1:30" ht="18" customHeight="1" thickTop="1">
      <c r="C163" s="146" t="s">
        <v>76</v>
      </c>
      <c r="D163" s="147"/>
      <c r="E163" s="148">
        <f>SUM(E157:F162)</f>
        <v>0</v>
      </c>
      <c r="F163" s="148"/>
      <c r="G163" s="144"/>
      <c r="H163" s="144"/>
      <c r="I163" s="144"/>
      <c r="J163" s="144"/>
      <c r="K163" s="144"/>
      <c r="L163" s="144"/>
      <c r="O163" s="33"/>
      <c r="P163" s="33"/>
      <c r="Q163" s="33"/>
      <c r="R163" s="33"/>
      <c r="S163" s="33"/>
      <c r="T163" s="33"/>
      <c r="U163" s="33"/>
      <c r="V163" s="33"/>
      <c r="W163" s="33"/>
      <c r="X163" s="33"/>
      <c r="Y163" s="33"/>
      <c r="Z163" s="33"/>
      <c r="AA163" s="33"/>
      <c r="AB163" s="33"/>
      <c r="AC163" s="33"/>
      <c r="AD163" s="33"/>
    </row>
    <row r="164" spans="1:30" ht="18" customHeight="1">
      <c r="C164" s="19"/>
      <c r="D164" s="19"/>
    </row>
    <row r="165" spans="1:30" ht="18" customHeight="1">
      <c r="A165" s="18" t="s">
        <v>194</v>
      </c>
      <c r="B165" s="18"/>
    </row>
    <row r="166" spans="1:30" ht="18" customHeight="1">
      <c r="A166" s="18"/>
      <c r="B166" s="18"/>
      <c r="C166" s="145" t="s">
        <v>111</v>
      </c>
      <c r="D166" s="145"/>
      <c r="E166" s="115">
        <v>0</v>
      </c>
      <c r="F166" s="116"/>
    </row>
    <row r="167" spans="1:30" ht="18" customHeight="1">
      <c r="A167" s="18"/>
      <c r="B167" s="18"/>
      <c r="C167" s="145" t="s">
        <v>112</v>
      </c>
      <c r="D167" s="145"/>
      <c r="E167" s="115">
        <v>0</v>
      </c>
      <c r="F167" s="116"/>
    </row>
    <row r="168" spans="1:30" ht="18" customHeight="1">
      <c r="A168" s="18"/>
      <c r="B168" s="18"/>
      <c r="C168" s="145" t="s">
        <v>177</v>
      </c>
      <c r="D168" s="145"/>
      <c r="E168" s="115">
        <v>0</v>
      </c>
      <c r="F168" s="116"/>
    </row>
    <row r="169" spans="1:30" ht="18" customHeight="1">
      <c r="A169" s="18"/>
      <c r="B169" s="18"/>
    </row>
    <row r="170" spans="1:30" ht="18" customHeight="1">
      <c r="A170" s="18" t="s">
        <v>116</v>
      </c>
      <c r="B170" s="18"/>
      <c r="C170" s="20"/>
      <c r="D170" s="20"/>
      <c r="E170" s="20"/>
      <c r="F170" s="20"/>
      <c r="G170" s="20"/>
      <c r="H170" s="20"/>
      <c r="I170" s="20"/>
      <c r="J170" s="20"/>
      <c r="K170" s="20"/>
      <c r="L170" s="20"/>
      <c r="M170" s="20"/>
    </row>
    <row r="171" spans="1:30" ht="18" customHeight="1">
      <c r="C171" s="164" t="s">
        <v>77</v>
      </c>
      <c r="D171" s="164"/>
      <c r="E171" s="98" t="s">
        <v>118</v>
      </c>
      <c r="F171" s="89"/>
      <c r="G171" s="90" t="s">
        <v>178</v>
      </c>
      <c r="H171" s="98"/>
      <c r="I171" s="53"/>
      <c r="J171" s="53"/>
      <c r="K171" s="53"/>
      <c r="L171" s="53"/>
      <c r="M171" s="53"/>
      <c r="N171" s="53"/>
    </row>
    <row r="172" spans="1:30" ht="18" customHeight="1">
      <c r="C172" s="145" t="s">
        <v>78</v>
      </c>
      <c r="D172" s="145"/>
      <c r="E172" s="98" t="s">
        <v>118</v>
      </c>
      <c r="F172" s="89"/>
      <c r="G172" s="90" t="s">
        <v>178</v>
      </c>
      <c r="H172" s="98"/>
      <c r="I172" s="53"/>
      <c r="J172" s="41"/>
    </row>
    <row r="173" spans="1:30" ht="18" customHeight="1">
      <c r="C173" s="164" t="s">
        <v>79</v>
      </c>
      <c r="D173" s="164"/>
      <c r="E173" s="98" t="s">
        <v>118</v>
      </c>
      <c r="F173" s="89"/>
      <c r="G173" s="90" t="s">
        <v>178</v>
      </c>
      <c r="H173" s="98"/>
      <c r="I173" s="53"/>
      <c r="J173" s="53"/>
      <c r="K173" s="53"/>
      <c r="L173" s="53"/>
      <c r="M173" s="53"/>
      <c r="N173" s="53"/>
    </row>
    <row r="174" spans="1:30" ht="18" customHeight="1">
      <c r="C174" s="145" t="s">
        <v>9</v>
      </c>
      <c r="D174" s="145"/>
      <c r="E174" s="98" t="s">
        <v>118</v>
      </c>
      <c r="F174" s="89"/>
      <c r="G174" s="90" t="s">
        <v>178</v>
      </c>
      <c r="H174" s="98"/>
      <c r="I174" s="53"/>
      <c r="J174" s="53"/>
      <c r="K174" s="53"/>
      <c r="L174" s="53"/>
      <c r="M174" s="53"/>
      <c r="N174" s="53"/>
    </row>
    <row r="175" spans="1:30" ht="18" customHeight="1">
      <c r="C175" s="145" t="s">
        <v>80</v>
      </c>
      <c r="D175" s="145"/>
      <c r="E175" s="98" t="s">
        <v>118</v>
      </c>
      <c r="F175" s="89"/>
      <c r="G175" s="90" t="s">
        <v>178</v>
      </c>
      <c r="H175" s="98"/>
      <c r="I175" s="51"/>
      <c r="J175" s="41"/>
    </row>
    <row r="176" spans="1:30" ht="18" customHeight="1">
      <c r="C176" s="21"/>
      <c r="D176" s="21"/>
      <c r="E176" s="21"/>
      <c r="F176" s="22"/>
    </row>
    <row r="177" spans="1:13" ht="18" customHeight="1">
      <c r="A177" s="18" t="s">
        <v>119</v>
      </c>
      <c r="B177" s="18"/>
      <c r="C177" s="21"/>
      <c r="D177" s="21"/>
      <c r="E177" s="21"/>
      <c r="F177" s="22"/>
    </row>
    <row r="178" spans="1:13" ht="18" customHeight="1">
      <c r="C178" s="54" t="s">
        <v>153</v>
      </c>
      <c r="D178" s="55"/>
      <c r="E178" s="21"/>
      <c r="F178" s="22"/>
    </row>
    <row r="179" spans="1:13" ht="18" customHeight="1">
      <c r="C179" s="56"/>
      <c r="D179" s="132" t="s">
        <v>154</v>
      </c>
      <c r="E179" s="133"/>
      <c r="F179" s="133"/>
      <c r="G179" s="133"/>
      <c r="H179" s="134"/>
    </row>
    <row r="180" spans="1:13" ht="18" customHeight="1">
      <c r="C180" s="56"/>
      <c r="D180" s="132" t="s">
        <v>155</v>
      </c>
      <c r="E180" s="133"/>
      <c r="F180" s="133"/>
      <c r="G180" s="133"/>
      <c r="H180" s="134"/>
    </row>
    <row r="181" spans="1:13" ht="18" customHeight="1">
      <c r="C181" s="56"/>
      <c r="D181" s="132" t="s">
        <v>120</v>
      </c>
      <c r="E181" s="133"/>
      <c r="F181" s="133"/>
      <c r="G181" s="133"/>
      <c r="H181" s="134"/>
    </row>
    <row r="182" spans="1:13" ht="18" customHeight="1">
      <c r="C182" s="21"/>
      <c r="D182" s="21"/>
      <c r="E182" s="21"/>
      <c r="F182" s="22"/>
    </row>
    <row r="183" spans="1:13" ht="18" customHeight="1">
      <c r="A183" s="18" t="s">
        <v>183</v>
      </c>
      <c r="B183" s="18"/>
      <c r="E183" s="62"/>
    </row>
    <row r="184" spans="1:13" ht="18" customHeight="1">
      <c r="A184" s="18"/>
      <c r="B184" s="17">
        <v>1</v>
      </c>
      <c r="C184" s="60" t="s">
        <v>82</v>
      </c>
      <c r="D184" s="92"/>
      <c r="E184" s="93"/>
      <c r="F184" s="57" t="s">
        <v>105</v>
      </c>
      <c r="G184" s="68" t="s">
        <v>69</v>
      </c>
      <c r="H184" s="48">
        <v>0</v>
      </c>
      <c r="I184" s="40">
        <v>0</v>
      </c>
      <c r="J184" s="50" t="s">
        <v>14</v>
      </c>
      <c r="K184" s="73" t="s">
        <v>69</v>
      </c>
      <c r="L184" s="48">
        <v>0</v>
      </c>
      <c r="M184" s="49">
        <v>0</v>
      </c>
    </row>
    <row r="185" spans="1:13" ht="18" customHeight="1">
      <c r="A185" s="18"/>
      <c r="B185" s="17"/>
      <c r="C185" s="92" t="s">
        <v>121</v>
      </c>
      <c r="D185" s="93"/>
      <c r="E185" s="126"/>
      <c r="F185" s="127"/>
      <c r="G185" s="127"/>
      <c r="H185" s="128"/>
      <c r="I185" s="68" t="s">
        <v>69</v>
      </c>
      <c r="J185" s="58">
        <v>0</v>
      </c>
      <c r="K185" s="59" t="s">
        <v>106</v>
      </c>
      <c r="L185" s="129">
        <v>0</v>
      </c>
      <c r="M185" s="130"/>
    </row>
    <row r="186" spans="1:13" ht="18" customHeight="1">
      <c r="A186" s="18"/>
      <c r="B186" s="17">
        <v>2</v>
      </c>
      <c r="C186" s="60" t="s">
        <v>82</v>
      </c>
      <c r="D186" s="92"/>
      <c r="E186" s="93"/>
      <c r="F186" s="57" t="s">
        <v>105</v>
      </c>
      <c r="G186" s="68"/>
      <c r="H186" s="48">
        <v>0</v>
      </c>
      <c r="I186" s="40">
        <v>0</v>
      </c>
      <c r="J186" s="50" t="s">
        <v>14</v>
      </c>
      <c r="K186" s="73"/>
      <c r="L186" s="48">
        <v>0</v>
      </c>
      <c r="M186" s="49">
        <v>0</v>
      </c>
    </row>
    <row r="187" spans="1:13" ht="18" customHeight="1">
      <c r="A187" s="18"/>
      <c r="B187" s="17"/>
      <c r="C187" s="92" t="s">
        <v>121</v>
      </c>
      <c r="D187" s="93"/>
      <c r="E187" s="126"/>
      <c r="F187" s="127"/>
      <c r="G187" s="127"/>
      <c r="H187" s="128"/>
      <c r="I187" s="68"/>
      <c r="J187" s="58">
        <v>0</v>
      </c>
      <c r="K187" s="59" t="s">
        <v>152</v>
      </c>
      <c r="L187" s="129">
        <v>0</v>
      </c>
      <c r="M187" s="130"/>
    </row>
    <row r="188" spans="1:13" ht="18" customHeight="1">
      <c r="A188" s="18"/>
      <c r="B188" s="17">
        <v>3</v>
      </c>
      <c r="C188" s="60" t="s">
        <v>82</v>
      </c>
      <c r="D188" s="92"/>
      <c r="E188" s="93"/>
      <c r="F188" s="57" t="s">
        <v>105</v>
      </c>
      <c r="G188" s="68"/>
      <c r="H188" s="48">
        <v>0</v>
      </c>
      <c r="I188" s="40">
        <v>0</v>
      </c>
      <c r="J188" s="50" t="s">
        <v>14</v>
      </c>
      <c r="K188" s="73"/>
      <c r="L188" s="48">
        <v>0</v>
      </c>
      <c r="M188" s="49">
        <v>0</v>
      </c>
    </row>
    <row r="189" spans="1:13" ht="18" customHeight="1">
      <c r="A189" s="18"/>
      <c r="B189" s="17"/>
      <c r="C189" s="92" t="s">
        <v>121</v>
      </c>
      <c r="D189" s="93"/>
      <c r="E189" s="126"/>
      <c r="F189" s="127"/>
      <c r="G189" s="127"/>
      <c r="H189" s="128"/>
      <c r="I189" s="68"/>
      <c r="J189" s="58">
        <v>0</v>
      </c>
      <c r="K189" s="59" t="s">
        <v>106</v>
      </c>
      <c r="L189" s="129">
        <v>0</v>
      </c>
      <c r="M189" s="130"/>
    </row>
    <row r="190" spans="1:13" ht="18" customHeight="1">
      <c r="A190" s="18"/>
      <c r="B190" s="17">
        <v>4</v>
      </c>
      <c r="C190" s="60" t="s">
        <v>82</v>
      </c>
      <c r="D190" s="92"/>
      <c r="E190" s="93"/>
      <c r="F190" s="57" t="s">
        <v>105</v>
      </c>
      <c r="G190" s="68"/>
      <c r="H190" s="48">
        <v>0</v>
      </c>
      <c r="I190" s="40">
        <v>0</v>
      </c>
      <c r="J190" s="50" t="s">
        <v>14</v>
      </c>
      <c r="K190" s="73"/>
      <c r="L190" s="48">
        <v>0</v>
      </c>
      <c r="M190" s="49">
        <v>0</v>
      </c>
    </row>
    <row r="191" spans="1:13" ht="18" customHeight="1">
      <c r="A191" s="18"/>
      <c r="B191" s="17"/>
      <c r="C191" s="92" t="s">
        <v>121</v>
      </c>
      <c r="D191" s="93"/>
      <c r="E191" s="126"/>
      <c r="F191" s="127"/>
      <c r="G191" s="127"/>
      <c r="H191" s="128"/>
      <c r="I191" s="68"/>
      <c r="J191" s="58">
        <v>0</v>
      </c>
      <c r="K191" s="59" t="s">
        <v>106</v>
      </c>
      <c r="L191" s="129">
        <v>0</v>
      </c>
      <c r="M191" s="130"/>
    </row>
    <row r="192" spans="1:13" ht="18" customHeight="1">
      <c r="A192" s="18"/>
      <c r="B192" s="17">
        <v>5</v>
      </c>
      <c r="C192" s="60" t="s">
        <v>82</v>
      </c>
      <c r="D192" s="92"/>
      <c r="E192" s="93"/>
      <c r="F192" s="57" t="s">
        <v>105</v>
      </c>
      <c r="G192" s="68"/>
      <c r="H192" s="48">
        <v>0</v>
      </c>
      <c r="I192" s="40">
        <v>0</v>
      </c>
      <c r="J192" s="50" t="s">
        <v>14</v>
      </c>
      <c r="K192" s="73"/>
      <c r="L192" s="48">
        <v>0</v>
      </c>
      <c r="M192" s="49">
        <v>0</v>
      </c>
    </row>
    <row r="193" spans="1:14" ht="18" customHeight="1">
      <c r="A193" s="18"/>
      <c r="B193" s="17"/>
      <c r="C193" s="92" t="s">
        <v>121</v>
      </c>
      <c r="D193" s="93"/>
      <c r="E193" s="126"/>
      <c r="F193" s="127"/>
      <c r="G193" s="127"/>
      <c r="H193" s="128"/>
      <c r="I193" s="68"/>
      <c r="J193" s="58">
        <v>0</v>
      </c>
      <c r="K193" s="59" t="s">
        <v>106</v>
      </c>
      <c r="L193" s="129">
        <v>0</v>
      </c>
      <c r="M193" s="130"/>
    </row>
    <row r="194" spans="1:14" ht="18" customHeight="1">
      <c r="A194" s="18"/>
      <c r="B194" s="17">
        <v>6</v>
      </c>
      <c r="C194" s="60" t="s">
        <v>82</v>
      </c>
      <c r="D194" s="92"/>
      <c r="E194" s="93"/>
      <c r="F194" s="57" t="s">
        <v>105</v>
      </c>
      <c r="G194" s="68"/>
      <c r="H194" s="48">
        <v>0</v>
      </c>
      <c r="I194" s="40">
        <v>0</v>
      </c>
      <c r="J194" s="50" t="s">
        <v>14</v>
      </c>
      <c r="K194" s="73"/>
      <c r="L194" s="48">
        <v>0</v>
      </c>
      <c r="M194" s="49">
        <v>0</v>
      </c>
    </row>
    <row r="195" spans="1:14" ht="18" customHeight="1">
      <c r="A195" s="18"/>
      <c r="B195" s="17"/>
      <c r="C195" s="92" t="s">
        <v>121</v>
      </c>
      <c r="D195" s="93"/>
      <c r="E195" s="126"/>
      <c r="F195" s="127"/>
      <c r="G195" s="127"/>
      <c r="H195" s="128"/>
      <c r="I195" s="68"/>
      <c r="J195" s="58">
        <v>0</v>
      </c>
      <c r="K195" s="59" t="s">
        <v>106</v>
      </c>
      <c r="L195" s="129">
        <v>0</v>
      </c>
      <c r="M195" s="130"/>
    </row>
    <row r="196" spans="1:14" ht="18" customHeight="1">
      <c r="A196" s="18"/>
      <c r="B196" s="17">
        <v>7</v>
      </c>
      <c r="C196" s="60" t="s">
        <v>82</v>
      </c>
      <c r="D196" s="92"/>
      <c r="E196" s="93"/>
      <c r="F196" s="57" t="s">
        <v>105</v>
      </c>
      <c r="G196" s="68"/>
      <c r="H196" s="48">
        <v>0</v>
      </c>
      <c r="I196" s="40">
        <v>0</v>
      </c>
      <c r="J196" s="50" t="s">
        <v>14</v>
      </c>
      <c r="K196" s="73"/>
      <c r="L196" s="48">
        <v>0</v>
      </c>
      <c r="M196" s="49">
        <v>0</v>
      </c>
    </row>
    <row r="197" spans="1:14" ht="18" customHeight="1">
      <c r="A197" s="18"/>
      <c r="B197" s="17"/>
      <c r="C197" s="92" t="s">
        <v>121</v>
      </c>
      <c r="D197" s="93"/>
      <c r="E197" s="126"/>
      <c r="F197" s="127"/>
      <c r="G197" s="127"/>
      <c r="H197" s="128"/>
      <c r="I197" s="68"/>
      <c r="J197" s="58">
        <v>0</v>
      </c>
      <c r="K197" s="59" t="s">
        <v>106</v>
      </c>
      <c r="L197" s="129">
        <v>0</v>
      </c>
      <c r="M197" s="130"/>
    </row>
    <row r="198" spans="1:14" ht="18" customHeight="1">
      <c r="A198" s="18"/>
      <c r="B198" s="17">
        <v>8</v>
      </c>
      <c r="C198" s="60" t="s">
        <v>82</v>
      </c>
      <c r="D198" s="92"/>
      <c r="E198" s="93"/>
      <c r="F198" s="57" t="s">
        <v>105</v>
      </c>
      <c r="G198" s="68"/>
      <c r="H198" s="48">
        <v>0</v>
      </c>
      <c r="I198" s="40">
        <v>0</v>
      </c>
      <c r="J198" s="50" t="s">
        <v>14</v>
      </c>
      <c r="K198" s="73"/>
      <c r="L198" s="48">
        <v>0</v>
      </c>
      <c r="M198" s="49">
        <v>0</v>
      </c>
    </row>
    <row r="199" spans="1:14" ht="18" customHeight="1">
      <c r="A199" s="18"/>
      <c r="B199" s="17"/>
      <c r="C199" s="92" t="s">
        <v>121</v>
      </c>
      <c r="D199" s="93"/>
      <c r="E199" s="126"/>
      <c r="F199" s="127"/>
      <c r="G199" s="127"/>
      <c r="H199" s="128"/>
      <c r="I199" s="68"/>
      <c r="J199" s="58">
        <v>0</v>
      </c>
      <c r="K199" s="59" t="s">
        <v>106</v>
      </c>
      <c r="L199" s="129">
        <v>0</v>
      </c>
      <c r="M199" s="130"/>
    </row>
    <row r="200" spans="1:14" ht="18" customHeight="1">
      <c r="A200" s="18"/>
      <c r="B200" s="17">
        <v>9</v>
      </c>
      <c r="C200" s="60" t="s">
        <v>82</v>
      </c>
      <c r="D200" s="92"/>
      <c r="E200" s="93"/>
      <c r="F200" s="57" t="s">
        <v>105</v>
      </c>
      <c r="G200" s="68"/>
      <c r="H200" s="48">
        <v>0</v>
      </c>
      <c r="I200" s="40">
        <v>0</v>
      </c>
      <c r="J200" s="50" t="s">
        <v>14</v>
      </c>
      <c r="K200" s="73"/>
      <c r="L200" s="48">
        <v>0</v>
      </c>
      <c r="M200" s="49">
        <v>0</v>
      </c>
    </row>
    <row r="201" spans="1:14" ht="18" customHeight="1">
      <c r="A201" s="18"/>
      <c r="B201" s="17"/>
      <c r="C201" s="92" t="s">
        <v>121</v>
      </c>
      <c r="D201" s="93"/>
      <c r="E201" s="126"/>
      <c r="F201" s="127"/>
      <c r="G201" s="127"/>
      <c r="H201" s="128"/>
      <c r="I201" s="68"/>
      <c r="J201" s="58">
        <v>0</v>
      </c>
      <c r="K201" s="59" t="s">
        <v>106</v>
      </c>
      <c r="L201" s="129">
        <v>0</v>
      </c>
      <c r="M201" s="130"/>
    </row>
    <row r="202" spans="1:14" ht="18" customHeight="1">
      <c r="A202" s="18"/>
      <c r="B202" s="17">
        <v>10</v>
      </c>
      <c r="C202" s="60" t="s">
        <v>82</v>
      </c>
      <c r="D202" s="92"/>
      <c r="E202" s="93"/>
      <c r="F202" s="57" t="s">
        <v>105</v>
      </c>
      <c r="G202" s="68"/>
      <c r="H202" s="48">
        <v>0</v>
      </c>
      <c r="I202" s="40">
        <v>0</v>
      </c>
      <c r="J202" s="50" t="s">
        <v>14</v>
      </c>
      <c r="K202" s="73"/>
      <c r="L202" s="48">
        <v>0</v>
      </c>
      <c r="M202" s="49">
        <v>0</v>
      </c>
    </row>
    <row r="203" spans="1:14" ht="18" customHeight="1">
      <c r="A203" s="18"/>
      <c r="B203" s="18"/>
      <c r="C203" s="92" t="s">
        <v>121</v>
      </c>
      <c r="D203" s="93"/>
      <c r="E203" s="126"/>
      <c r="F203" s="127"/>
      <c r="G203" s="127"/>
      <c r="H203" s="128"/>
      <c r="I203" s="68"/>
      <c r="J203" s="58">
        <v>0</v>
      </c>
      <c r="K203" s="59" t="s">
        <v>106</v>
      </c>
      <c r="L203" s="129">
        <v>0</v>
      </c>
      <c r="M203" s="130"/>
    </row>
    <row r="204" spans="1:14" ht="18" customHeight="1">
      <c r="A204" s="18"/>
      <c r="B204" s="18"/>
      <c r="C204" s="17"/>
      <c r="D204" s="17"/>
      <c r="E204" s="17"/>
      <c r="F204" s="17"/>
      <c r="G204" s="17"/>
      <c r="H204" s="17"/>
      <c r="I204" s="17"/>
      <c r="J204" s="17"/>
      <c r="K204" s="17"/>
      <c r="L204" s="17"/>
      <c r="M204" s="17"/>
      <c r="N204" s="17"/>
    </row>
    <row r="205" spans="1:14" s="23" customFormat="1" ht="18" customHeight="1">
      <c r="A205" s="34" t="s">
        <v>135</v>
      </c>
      <c r="B205" s="34"/>
    </row>
    <row r="206" spans="1:14" s="23" customFormat="1" ht="18" customHeight="1">
      <c r="C206" s="154"/>
      <c r="D206" s="154"/>
      <c r="E206" s="154"/>
      <c r="F206" s="154"/>
      <c r="G206" s="154"/>
      <c r="H206" s="154"/>
      <c r="I206" s="154"/>
      <c r="J206" s="154"/>
      <c r="K206" s="154"/>
      <c r="L206" s="154"/>
      <c r="M206" s="154"/>
      <c r="N206" s="154"/>
    </row>
    <row r="207" spans="1:14" s="23" customFormat="1" ht="18" customHeight="1">
      <c r="C207" s="154"/>
      <c r="D207" s="154"/>
      <c r="E207" s="154"/>
      <c r="F207" s="154"/>
      <c r="G207" s="154"/>
      <c r="H207" s="154"/>
      <c r="I207" s="154"/>
      <c r="J207" s="154"/>
      <c r="K207" s="154"/>
      <c r="L207" s="154"/>
      <c r="M207" s="154"/>
      <c r="N207" s="154"/>
    </row>
    <row r="208" spans="1:14" s="23" customFormat="1" ht="18" customHeight="1">
      <c r="C208" s="154"/>
      <c r="D208" s="154"/>
      <c r="E208" s="154"/>
      <c r="F208" s="154"/>
      <c r="G208" s="154"/>
      <c r="H208" s="154"/>
      <c r="I208" s="154"/>
      <c r="J208" s="154"/>
      <c r="K208" s="154"/>
      <c r="L208" s="154"/>
      <c r="M208" s="154"/>
      <c r="N208" s="154"/>
    </row>
    <row r="209" spans="3:14" s="23" customFormat="1" ht="18" customHeight="1">
      <c r="C209" s="154"/>
      <c r="D209" s="154"/>
      <c r="E209" s="154"/>
      <c r="F209" s="154"/>
      <c r="G209" s="154"/>
      <c r="H209" s="154"/>
      <c r="I209" s="154"/>
      <c r="J209" s="154"/>
      <c r="K209" s="154"/>
      <c r="L209" s="154"/>
      <c r="M209" s="154"/>
      <c r="N209" s="154"/>
    </row>
    <row r="210" spans="3:14" s="23" customFormat="1" ht="18" customHeight="1">
      <c r="C210" s="154"/>
      <c r="D210" s="154"/>
      <c r="E210" s="154"/>
      <c r="F210" s="154"/>
      <c r="G210" s="154"/>
      <c r="H210" s="154"/>
      <c r="I210" s="154"/>
      <c r="J210" s="154"/>
      <c r="K210" s="154"/>
      <c r="L210" s="154"/>
      <c r="M210" s="154"/>
      <c r="N210" s="154"/>
    </row>
    <row r="211" spans="3:14" s="23" customFormat="1" ht="18" customHeight="1">
      <c r="C211" s="154"/>
      <c r="D211" s="154"/>
      <c r="E211" s="154"/>
      <c r="F211" s="154"/>
      <c r="G211" s="154"/>
      <c r="H211" s="154"/>
      <c r="I211" s="154"/>
      <c r="J211" s="154"/>
      <c r="K211" s="154"/>
      <c r="L211" s="154"/>
      <c r="M211" s="154"/>
      <c r="N211" s="154"/>
    </row>
    <row r="212" spans="3:14" s="23" customFormat="1" ht="18" customHeight="1">
      <c r="C212" s="154"/>
      <c r="D212" s="154"/>
      <c r="E212" s="154"/>
      <c r="F212" s="154"/>
      <c r="G212" s="154"/>
      <c r="H212" s="154"/>
      <c r="I212" s="154"/>
      <c r="J212" s="154"/>
      <c r="K212" s="154"/>
      <c r="L212" s="154"/>
      <c r="M212" s="154"/>
      <c r="N212" s="154"/>
    </row>
    <row r="213" spans="3:14" s="23" customFormat="1" ht="18" customHeight="1">
      <c r="C213" s="154"/>
      <c r="D213" s="154"/>
      <c r="E213" s="154"/>
      <c r="F213" s="154"/>
      <c r="G213" s="154"/>
      <c r="H213" s="154"/>
      <c r="I213" s="154"/>
      <c r="J213" s="154"/>
      <c r="K213" s="154"/>
      <c r="L213" s="154"/>
      <c r="M213" s="154"/>
      <c r="N213" s="154"/>
    </row>
    <row r="214" spans="3:14" s="23" customFormat="1" ht="18" customHeight="1">
      <c r="C214" s="154"/>
      <c r="D214" s="154"/>
      <c r="E214" s="154"/>
      <c r="F214" s="154"/>
      <c r="G214" s="154"/>
      <c r="H214" s="154"/>
      <c r="I214" s="154"/>
      <c r="J214" s="154"/>
      <c r="K214" s="154"/>
      <c r="L214" s="154"/>
      <c r="M214" s="154"/>
      <c r="N214" s="154"/>
    </row>
    <row r="215" spans="3:14" s="23" customFormat="1" ht="18" customHeight="1">
      <c r="C215" s="154"/>
      <c r="D215" s="154"/>
      <c r="E215" s="154"/>
      <c r="F215" s="154"/>
      <c r="G215" s="154"/>
      <c r="H215" s="154"/>
      <c r="I215" s="154"/>
      <c r="J215" s="154"/>
      <c r="K215" s="154"/>
      <c r="L215" s="154"/>
      <c r="M215" s="154"/>
      <c r="N215" s="154"/>
    </row>
    <row r="216" spans="3:14" s="23" customFormat="1" ht="18" customHeight="1">
      <c r="C216" s="154"/>
      <c r="D216" s="154"/>
      <c r="E216" s="154"/>
      <c r="F216" s="154"/>
      <c r="G216" s="154"/>
      <c r="H216" s="154"/>
      <c r="I216" s="154"/>
      <c r="J216" s="154"/>
      <c r="K216" s="154"/>
      <c r="L216" s="154"/>
      <c r="M216" s="154"/>
      <c r="N216" s="154"/>
    </row>
    <row r="217" spans="3:14" s="23" customFormat="1" ht="18" customHeight="1">
      <c r="C217" s="154"/>
      <c r="D217" s="154"/>
      <c r="E217" s="154"/>
      <c r="F217" s="154"/>
      <c r="G217" s="154"/>
      <c r="H217" s="154"/>
      <c r="I217" s="154"/>
      <c r="J217" s="154"/>
      <c r="K217" s="154"/>
      <c r="L217" s="154"/>
      <c r="M217" s="154"/>
      <c r="N217" s="154"/>
    </row>
    <row r="218" spans="3:14" s="23" customFormat="1" ht="18" customHeight="1">
      <c r="C218" s="154"/>
      <c r="D218" s="154"/>
      <c r="E218" s="154"/>
      <c r="F218" s="154"/>
      <c r="G218" s="154"/>
      <c r="H218" s="154"/>
      <c r="I218" s="154"/>
      <c r="J218" s="154"/>
      <c r="K218" s="154"/>
      <c r="L218" s="154"/>
      <c r="M218" s="154"/>
      <c r="N218" s="154"/>
    </row>
    <row r="219" spans="3:14" s="23" customFormat="1" ht="18" customHeight="1">
      <c r="C219" s="154"/>
      <c r="D219" s="154"/>
      <c r="E219" s="154"/>
      <c r="F219" s="154"/>
      <c r="G219" s="154"/>
      <c r="H219" s="154"/>
      <c r="I219" s="154"/>
      <c r="J219" s="154"/>
      <c r="K219" s="154"/>
      <c r="L219" s="154"/>
      <c r="M219" s="154"/>
      <c r="N219" s="154"/>
    </row>
    <row r="220" spans="3:14" s="23" customFormat="1" ht="18" customHeight="1">
      <c r="C220" s="154"/>
      <c r="D220" s="154"/>
      <c r="E220" s="154"/>
      <c r="F220" s="154"/>
      <c r="G220" s="154"/>
      <c r="H220" s="154"/>
      <c r="I220" s="154"/>
      <c r="J220" s="154"/>
      <c r="K220" s="154"/>
      <c r="L220" s="154"/>
      <c r="M220" s="154"/>
      <c r="N220" s="154"/>
    </row>
    <row r="221" spans="3:14" s="23" customFormat="1" ht="18" customHeight="1">
      <c r="C221" s="154"/>
      <c r="D221" s="154"/>
      <c r="E221" s="154"/>
      <c r="F221" s="154"/>
      <c r="G221" s="154"/>
      <c r="H221" s="154"/>
      <c r="I221" s="154"/>
      <c r="J221" s="154"/>
      <c r="K221" s="154"/>
      <c r="L221" s="154"/>
      <c r="M221" s="154"/>
      <c r="N221" s="154"/>
    </row>
    <row r="222" spans="3:14" s="23" customFormat="1" ht="18" customHeight="1">
      <c r="C222" s="154"/>
      <c r="D222" s="154"/>
      <c r="E222" s="154"/>
      <c r="F222" s="154"/>
      <c r="G222" s="154"/>
      <c r="H222" s="154"/>
      <c r="I222" s="154"/>
      <c r="J222" s="154"/>
      <c r="K222" s="154"/>
      <c r="L222" s="154"/>
      <c r="M222" s="154"/>
      <c r="N222" s="154"/>
    </row>
    <row r="223" spans="3:14" s="23" customFormat="1" ht="18" customHeight="1">
      <c r="C223" s="154"/>
      <c r="D223" s="154"/>
      <c r="E223" s="154"/>
      <c r="F223" s="154"/>
      <c r="G223" s="154"/>
      <c r="H223" s="154"/>
      <c r="I223" s="154"/>
      <c r="J223" s="154"/>
      <c r="K223" s="154"/>
      <c r="L223" s="154"/>
      <c r="M223" s="154"/>
      <c r="N223" s="154"/>
    </row>
    <row r="224" spans="3:14" s="23" customFormat="1" ht="18" customHeight="1">
      <c r="C224" s="154"/>
      <c r="D224" s="154"/>
      <c r="E224" s="154"/>
      <c r="F224" s="154"/>
      <c r="G224" s="154"/>
      <c r="H224" s="154"/>
      <c r="I224" s="154"/>
      <c r="J224" s="154"/>
      <c r="K224" s="154"/>
      <c r="L224" s="154"/>
      <c r="M224" s="154"/>
      <c r="N224" s="154"/>
    </row>
    <row r="225" spans="3:14" s="23" customFormat="1" ht="18" customHeight="1">
      <c r="C225" s="154"/>
      <c r="D225" s="154"/>
      <c r="E225" s="154"/>
      <c r="F225" s="154"/>
      <c r="G225" s="154"/>
      <c r="H225" s="154"/>
      <c r="I225" s="154"/>
      <c r="J225" s="154"/>
      <c r="K225" s="154"/>
      <c r="L225" s="154"/>
      <c r="M225" s="154"/>
      <c r="N225" s="154"/>
    </row>
    <row r="226" spans="3:14" s="23" customFormat="1" ht="18" customHeight="1">
      <c r="C226" s="154"/>
      <c r="D226" s="154"/>
      <c r="E226" s="154"/>
      <c r="F226" s="154"/>
      <c r="G226" s="154"/>
      <c r="H226" s="154"/>
      <c r="I226" s="154"/>
      <c r="J226" s="154"/>
      <c r="K226" s="154"/>
      <c r="L226" s="154"/>
      <c r="M226" s="154"/>
      <c r="N226" s="154"/>
    </row>
    <row r="227" spans="3:14" s="23" customFormat="1" ht="18" customHeight="1">
      <c r="C227" s="154"/>
      <c r="D227" s="154"/>
      <c r="E227" s="154"/>
      <c r="F227" s="154"/>
      <c r="G227" s="154"/>
      <c r="H227" s="154"/>
      <c r="I227" s="154"/>
      <c r="J227" s="154"/>
      <c r="K227" s="154"/>
      <c r="L227" s="154"/>
      <c r="M227" s="154"/>
      <c r="N227" s="154"/>
    </row>
    <row r="228" spans="3:14" s="23" customFormat="1" ht="18" customHeight="1">
      <c r="C228" s="154"/>
      <c r="D228" s="154"/>
      <c r="E228" s="154"/>
      <c r="F228" s="154"/>
      <c r="G228" s="154"/>
      <c r="H228" s="154"/>
      <c r="I228" s="154"/>
      <c r="J228" s="154"/>
      <c r="K228" s="154"/>
      <c r="L228" s="154"/>
      <c r="M228" s="154"/>
      <c r="N228" s="154"/>
    </row>
    <row r="229" spans="3:14" s="23" customFormat="1" ht="18" customHeight="1">
      <c r="C229" s="154"/>
      <c r="D229" s="154"/>
      <c r="E229" s="154"/>
      <c r="F229" s="154"/>
      <c r="G229" s="154"/>
      <c r="H229" s="154"/>
      <c r="I229" s="154"/>
      <c r="J229" s="154"/>
      <c r="K229" s="154"/>
      <c r="L229" s="154"/>
      <c r="M229" s="154"/>
      <c r="N229" s="154"/>
    </row>
    <row r="230" spans="3:14" ht="18" customHeight="1"/>
  </sheetData>
  <mergeCells count="368">
    <mergeCell ref="C70:D70"/>
    <mergeCell ref="E70:F70"/>
    <mergeCell ref="C89:D89"/>
    <mergeCell ref="E89:F89"/>
    <mergeCell ref="C94:D94"/>
    <mergeCell ref="E94:F94"/>
    <mergeCell ref="H14:I14"/>
    <mergeCell ref="J14:N14"/>
    <mergeCell ref="C10:D10"/>
    <mergeCell ref="E10:G10"/>
    <mergeCell ref="H10:I10"/>
    <mergeCell ref="J10:N10"/>
    <mergeCell ref="C60:D60"/>
    <mergeCell ref="E60:F60"/>
    <mergeCell ref="C50:D50"/>
    <mergeCell ref="E50:F50"/>
    <mergeCell ref="C40:D40"/>
    <mergeCell ref="E40:F40"/>
    <mergeCell ref="E14:G14"/>
    <mergeCell ref="C15:D15"/>
    <mergeCell ref="E15:F15"/>
    <mergeCell ref="G15:H15"/>
    <mergeCell ref="I15:J15"/>
    <mergeCell ref="K15:L15"/>
    <mergeCell ref="M15:N15"/>
    <mergeCell ref="C124:F124"/>
    <mergeCell ref="G124:N124"/>
    <mergeCell ref="J20:N20"/>
    <mergeCell ref="E19:G19"/>
    <mergeCell ref="E20:G20"/>
    <mergeCell ref="C16:D16"/>
    <mergeCell ref="E16:F16"/>
    <mergeCell ref="M48:N48"/>
    <mergeCell ref="C49:D49"/>
    <mergeCell ref="E49:F49"/>
    <mergeCell ref="G49:H49"/>
    <mergeCell ref="I49:J49"/>
    <mergeCell ref="K49:L49"/>
    <mergeCell ref="M49:N49"/>
    <mergeCell ref="H20:I20"/>
    <mergeCell ref="H19:I19"/>
    <mergeCell ref="J19:N19"/>
    <mergeCell ref="M59:N59"/>
    <mergeCell ref="C125:F125"/>
    <mergeCell ref="G125:N125"/>
    <mergeCell ref="C126:F126"/>
    <mergeCell ref="G126:N126"/>
    <mergeCell ref="C113:D113"/>
    <mergeCell ref="E113:F113"/>
    <mergeCell ref="C111:D111"/>
    <mergeCell ref="E111:G111"/>
    <mergeCell ref="H111:I111"/>
    <mergeCell ref="J111:N111"/>
    <mergeCell ref="C112:D112"/>
    <mergeCell ref="E112:F112"/>
    <mergeCell ref="G112:H112"/>
    <mergeCell ref="I112:J112"/>
    <mergeCell ref="K112:L112"/>
    <mergeCell ref="M112:N112"/>
    <mergeCell ref="C122:F122"/>
    <mergeCell ref="G122:N122"/>
    <mergeCell ref="C123:F123"/>
    <mergeCell ref="G123:N123"/>
    <mergeCell ref="G113:H113"/>
    <mergeCell ref="I113:J113"/>
    <mergeCell ref="K113:L113"/>
    <mergeCell ref="C58:D58"/>
    <mergeCell ref="E58:F58"/>
    <mergeCell ref="G58:H58"/>
    <mergeCell ref="I58:J58"/>
    <mergeCell ref="K58:L58"/>
    <mergeCell ref="M58:N58"/>
    <mergeCell ref="C36:D36"/>
    <mergeCell ref="C37:D37"/>
    <mergeCell ref="K48:L48"/>
    <mergeCell ref="C41:D41"/>
    <mergeCell ref="C43:D43"/>
    <mergeCell ref="E41:F41"/>
    <mergeCell ref="E43:F43"/>
    <mergeCell ref="C42:D42"/>
    <mergeCell ref="E42:F42"/>
    <mergeCell ref="C51:D51"/>
    <mergeCell ref="E51:F51"/>
    <mergeCell ref="C52:D52"/>
    <mergeCell ref="E52:F52"/>
    <mergeCell ref="C53:D53"/>
    <mergeCell ref="E53:F53"/>
    <mergeCell ref="C203:D203"/>
    <mergeCell ref="E203:H203"/>
    <mergeCell ref="L203:M203"/>
    <mergeCell ref="C35:D35"/>
    <mergeCell ref="C38:D38"/>
    <mergeCell ref="C39:D39"/>
    <mergeCell ref="G38:H38"/>
    <mergeCell ref="I38:J38"/>
    <mergeCell ref="K38:L38"/>
    <mergeCell ref="M38:N38"/>
    <mergeCell ref="C45:D45"/>
    <mergeCell ref="C46:D46"/>
    <mergeCell ref="C47:D47"/>
    <mergeCell ref="C48:D48"/>
    <mergeCell ref="E48:F48"/>
    <mergeCell ref="G48:H48"/>
    <mergeCell ref="I48:J48"/>
    <mergeCell ref="C55:D55"/>
    <mergeCell ref="C56:D56"/>
    <mergeCell ref="D198:E198"/>
    <mergeCell ref="C199:D199"/>
    <mergeCell ref="K95:L95"/>
    <mergeCell ref="M95:N95"/>
    <mergeCell ref="C96:D96"/>
    <mergeCell ref="D200:E200"/>
    <mergeCell ref="C201:D201"/>
    <mergeCell ref="E201:H201"/>
    <mergeCell ref="L201:M201"/>
    <mergeCell ref="D202:E202"/>
    <mergeCell ref="C193:D193"/>
    <mergeCell ref="E193:H193"/>
    <mergeCell ref="L193:M193"/>
    <mergeCell ref="D194:E194"/>
    <mergeCell ref="C195:D195"/>
    <mergeCell ref="E195:H195"/>
    <mergeCell ref="L195:M195"/>
    <mergeCell ref="D196:E196"/>
    <mergeCell ref="C197:D197"/>
    <mergeCell ref="E197:H197"/>
    <mergeCell ref="L197:M197"/>
    <mergeCell ref="E189:H189"/>
    <mergeCell ref="L189:M189"/>
    <mergeCell ref="D190:E190"/>
    <mergeCell ref="C191:D191"/>
    <mergeCell ref="E191:H191"/>
    <mergeCell ref="L191:M191"/>
    <mergeCell ref="D192:E192"/>
    <mergeCell ref="E199:H199"/>
    <mergeCell ref="L199:M199"/>
    <mergeCell ref="C2:N2"/>
    <mergeCell ref="E39:F39"/>
    <mergeCell ref="G39:H39"/>
    <mergeCell ref="I39:J39"/>
    <mergeCell ref="K39:L39"/>
    <mergeCell ref="M39:N39"/>
    <mergeCell ref="C57:D57"/>
    <mergeCell ref="C59:D59"/>
    <mergeCell ref="E55:F55"/>
    <mergeCell ref="H7:I7"/>
    <mergeCell ref="H8:I8"/>
    <mergeCell ref="E7:G7"/>
    <mergeCell ref="C30:D30"/>
    <mergeCell ref="C31:D31"/>
    <mergeCell ref="C32:D32"/>
    <mergeCell ref="C26:D26"/>
    <mergeCell ref="C24:D24"/>
    <mergeCell ref="C25:D25"/>
    <mergeCell ref="A4:O4"/>
    <mergeCell ref="E8:G8"/>
    <mergeCell ref="J7:N7"/>
    <mergeCell ref="K59:L59"/>
    <mergeCell ref="C19:D19"/>
    <mergeCell ref="C20:D20"/>
    <mergeCell ref="C206:N229"/>
    <mergeCell ref="M90:N90"/>
    <mergeCell ref="D117:E117"/>
    <mergeCell ref="C128:D128"/>
    <mergeCell ref="C129:F129"/>
    <mergeCell ref="C121:F121"/>
    <mergeCell ref="G129:N129"/>
    <mergeCell ref="G121:N121"/>
    <mergeCell ref="C138:D138"/>
    <mergeCell ref="C139:D139"/>
    <mergeCell ref="C174:D174"/>
    <mergeCell ref="C175:D175"/>
    <mergeCell ref="C144:D144"/>
    <mergeCell ref="E144:F144"/>
    <mergeCell ref="C145:D145"/>
    <mergeCell ref="C146:D146"/>
    <mergeCell ref="C148:D148"/>
    <mergeCell ref="C149:D149"/>
    <mergeCell ref="C152:D152"/>
    <mergeCell ref="C153:D153"/>
    <mergeCell ref="C173:D173"/>
    <mergeCell ref="C171:D171"/>
    <mergeCell ref="D188:E188"/>
    <mergeCell ref="C189:D189"/>
    <mergeCell ref="J8:N8"/>
    <mergeCell ref="C156:D156"/>
    <mergeCell ref="E146:F146"/>
    <mergeCell ref="E148:F148"/>
    <mergeCell ref="E149:F149"/>
    <mergeCell ref="E152:F152"/>
    <mergeCell ref="E153:F153"/>
    <mergeCell ref="G156:L156"/>
    <mergeCell ref="C27:D27"/>
    <mergeCell ref="I91:J91"/>
    <mergeCell ref="K90:L90"/>
    <mergeCell ref="E59:F59"/>
    <mergeCell ref="G59:H59"/>
    <mergeCell ref="I59:J59"/>
    <mergeCell ref="E96:F96"/>
    <mergeCell ref="G96:H96"/>
    <mergeCell ref="I96:J96"/>
    <mergeCell ref="K96:L96"/>
    <mergeCell ref="K91:L91"/>
    <mergeCell ref="M91:N91"/>
    <mergeCell ref="C79:N85"/>
    <mergeCell ref="C108:D108"/>
    <mergeCell ref="E108:F108"/>
    <mergeCell ref="G108:H108"/>
    <mergeCell ref="E173:F173"/>
    <mergeCell ref="C158:D158"/>
    <mergeCell ref="C159:D159"/>
    <mergeCell ref="C160:D160"/>
    <mergeCell ref="C161:D161"/>
    <mergeCell ref="C163:D163"/>
    <mergeCell ref="C166:D166"/>
    <mergeCell ref="E166:F166"/>
    <mergeCell ref="C167:D167"/>
    <mergeCell ref="E167:F167"/>
    <mergeCell ref="C168:D168"/>
    <mergeCell ref="E168:F168"/>
    <mergeCell ref="E163:F163"/>
    <mergeCell ref="G100:H100"/>
    <mergeCell ref="I100:J100"/>
    <mergeCell ref="K100:L100"/>
    <mergeCell ref="M100:N100"/>
    <mergeCell ref="G91:H91"/>
    <mergeCell ref="E90:F90"/>
    <mergeCell ref="G163:L163"/>
    <mergeCell ref="C172:D172"/>
    <mergeCell ref="E171:F171"/>
    <mergeCell ref="E172:F172"/>
    <mergeCell ref="I108:J108"/>
    <mergeCell ref="G90:H90"/>
    <mergeCell ref="I90:J90"/>
    <mergeCell ref="C95:D95"/>
    <mergeCell ref="E95:F95"/>
    <mergeCell ref="G95:H95"/>
    <mergeCell ref="I95:J95"/>
    <mergeCell ref="C127:F127"/>
    <mergeCell ref="G127:N127"/>
    <mergeCell ref="M113:N113"/>
    <mergeCell ref="D180:H180"/>
    <mergeCell ref="D179:H179"/>
    <mergeCell ref="E174:F174"/>
    <mergeCell ref="E175:F175"/>
    <mergeCell ref="C7:D7"/>
    <mergeCell ref="C8:D8"/>
    <mergeCell ref="C9:D9"/>
    <mergeCell ref="E35:F35"/>
    <mergeCell ref="E38:F38"/>
    <mergeCell ref="E45:F45"/>
    <mergeCell ref="D118:E118"/>
    <mergeCell ref="D119:E119"/>
    <mergeCell ref="C90:D90"/>
    <mergeCell ref="C91:D91"/>
    <mergeCell ref="E91:F91"/>
    <mergeCell ref="C14:D14"/>
    <mergeCell ref="E9:N9"/>
    <mergeCell ref="C99:D99"/>
    <mergeCell ref="E99:F99"/>
    <mergeCell ref="C104:D104"/>
    <mergeCell ref="E104:F104"/>
    <mergeCell ref="M96:N96"/>
    <mergeCell ref="C100:D100"/>
    <mergeCell ref="E100:F100"/>
    <mergeCell ref="G101:H101"/>
    <mergeCell ref="I101:J101"/>
    <mergeCell ref="K101:L101"/>
    <mergeCell ref="M101:N101"/>
    <mergeCell ref="D181:H181"/>
    <mergeCell ref="C185:D185"/>
    <mergeCell ref="D184:E184"/>
    <mergeCell ref="E185:H185"/>
    <mergeCell ref="L185:M185"/>
    <mergeCell ref="G171:H171"/>
    <mergeCell ref="G172:H172"/>
    <mergeCell ref="G173:H173"/>
    <mergeCell ref="G174:H174"/>
    <mergeCell ref="G175:H175"/>
    <mergeCell ref="E147:F147"/>
    <mergeCell ref="C147:D147"/>
    <mergeCell ref="G105:H105"/>
    <mergeCell ref="I105:J105"/>
    <mergeCell ref="C132:D132"/>
    <mergeCell ref="C136:D136"/>
    <mergeCell ref="C157:D157"/>
    <mergeCell ref="C135:D135"/>
    <mergeCell ref="G160:L160"/>
    <mergeCell ref="G161:L161"/>
    <mergeCell ref="D186:E186"/>
    <mergeCell ref="C187:D187"/>
    <mergeCell ref="E187:H187"/>
    <mergeCell ref="L187:M187"/>
    <mergeCell ref="C61:D61"/>
    <mergeCell ref="E61:F61"/>
    <mergeCell ref="C62:D62"/>
    <mergeCell ref="E62:F62"/>
    <mergeCell ref="C63:D63"/>
    <mergeCell ref="E63:F63"/>
    <mergeCell ref="C65:D65"/>
    <mergeCell ref="E65:F65"/>
    <mergeCell ref="C66:D66"/>
    <mergeCell ref="C67:D67"/>
    <mergeCell ref="C68:D68"/>
    <mergeCell ref="E68:F68"/>
    <mergeCell ref="G68:H68"/>
    <mergeCell ref="I68:J68"/>
    <mergeCell ref="K68:L68"/>
    <mergeCell ref="M68:N68"/>
    <mergeCell ref="C69:D69"/>
    <mergeCell ref="E69:F69"/>
    <mergeCell ref="G69:H69"/>
    <mergeCell ref="I69:J69"/>
    <mergeCell ref="E71:F71"/>
    <mergeCell ref="C72:D72"/>
    <mergeCell ref="E72:F72"/>
    <mergeCell ref="C73:D73"/>
    <mergeCell ref="E73:F73"/>
    <mergeCell ref="C75:D75"/>
    <mergeCell ref="E75:F75"/>
    <mergeCell ref="G75:H75"/>
    <mergeCell ref="I75:J75"/>
    <mergeCell ref="C162:D162"/>
    <mergeCell ref="E162:F162"/>
    <mergeCell ref="G162:L162"/>
    <mergeCell ref="C151:D151"/>
    <mergeCell ref="E151:F151"/>
    <mergeCell ref="C143:D143"/>
    <mergeCell ref="E143:F143"/>
    <mergeCell ref="C137:D137"/>
    <mergeCell ref="C133:D133"/>
    <mergeCell ref="C134:D134"/>
    <mergeCell ref="C150:D150"/>
    <mergeCell ref="E150:F150"/>
    <mergeCell ref="E145:F145"/>
    <mergeCell ref="G157:L157"/>
    <mergeCell ref="G158:L158"/>
    <mergeCell ref="G159:L159"/>
    <mergeCell ref="E158:F158"/>
    <mergeCell ref="E159:F159"/>
    <mergeCell ref="E156:F156"/>
    <mergeCell ref="E157:F157"/>
    <mergeCell ref="E160:F160"/>
    <mergeCell ref="E161:F161"/>
    <mergeCell ref="A1:C1"/>
    <mergeCell ref="K105:L105"/>
    <mergeCell ref="M105:N105"/>
    <mergeCell ref="C106:D106"/>
    <mergeCell ref="E106:F106"/>
    <mergeCell ref="G106:H106"/>
    <mergeCell ref="I106:J106"/>
    <mergeCell ref="K106:L106"/>
    <mergeCell ref="M106:N106"/>
    <mergeCell ref="C88:D88"/>
    <mergeCell ref="E88:F88"/>
    <mergeCell ref="C93:D93"/>
    <mergeCell ref="E93:F93"/>
    <mergeCell ref="C98:D98"/>
    <mergeCell ref="E98:F98"/>
    <mergeCell ref="C103:D103"/>
    <mergeCell ref="E103:F103"/>
    <mergeCell ref="C105:D105"/>
    <mergeCell ref="E105:F105"/>
    <mergeCell ref="C101:D101"/>
    <mergeCell ref="E101:F101"/>
    <mergeCell ref="K69:L69"/>
    <mergeCell ref="M69:N69"/>
    <mergeCell ref="C71:D71"/>
  </mergeCells>
  <phoneticPr fontId="2"/>
  <conditionalFormatting sqref="E90:F90 D184 C79:C84 C206:N229 E118:F119 J10 E10 E129:G129 E121:G127">
    <cfRule type="containsBlanks" dxfId="290" priority="688">
      <formula>LEN(TRIM(C10))=0</formula>
    </cfRule>
  </conditionalFormatting>
  <conditionalFormatting sqref="E90:F90 F132:G133 J132:K139 D184 F37 E118:F119 E129:F129 E121:F127">
    <cfRule type="cellIs" dxfId="289" priority="681" operator="equal">
      <formula>0</formula>
    </cfRule>
  </conditionalFormatting>
  <conditionalFormatting sqref="F136:G139 F132:G133 J132:K139">
    <cfRule type="timePeriod" dxfId="288" priority="678" timePeriod="yesterday">
      <formula>FLOOR(F132,1)=TODAY()-1</formula>
    </cfRule>
  </conditionalFormatting>
  <conditionalFormatting sqref="F136:G139">
    <cfRule type="cellIs" dxfId="287" priority="677" operator="equal">
      <formula>0</formula>
    </cfRule>
  </conditionalFormatting>
  <conditionalFormatting sqref="M38 E38">
    <cfRule type="containsBlanks" dxfId="286" priority="652">
      <formula>LEN(TRIM(E38))=0</formula>
    </cfRule>
  </conditionalFormatting>
  <conditionalFormatting sqref="I38">
    <cfRule type="containsBlanks" dxfId="285" priority="650">
      <formula>LEN(TRIM(I38))=0</formula>
    </cfRule>
  </conditionalFormatting>
  <conditionalFormatting sqref="E90">
    <cfRule type="containsBlanks" dxfId="284" priority="648">
      <formula>LEN(TRIM(E90))=0</formula>
    </cfRule>
  </conditionalFormatting>
  <conditionalFormatting sqref="E35">
    <cfRule type="containsBlanks" dxfId="283" priority="641">
      <formula>LEN(TRIM(E35))=0</formula>
    </cfRule>
  </conditionalFormatting>
  <conditionalFormatting sqref="F134:G134">
    <cfRule type="timePeriod" dxfId="282" priority="631" timePeriod="yesterday">
      <formula>FLOOR(F134,1)=TODAY()-1</formula>
    </cfRule>
  </conditionalFormatting>
  <conditionalFormatting sqref="F134:G134">
    <cfRule type="cellIs" dxfId="281" priority="630" operator="equal">
      <formula>0</formula>
    </cfRule>
  </conditionalFormatting>
  <conditionalFormatting sqref="F135:G135">
    <cfRule type="timePeriod" dxfId="280" priority="627" timePeriod="yesterday">
      <formula>FLOOR(F135,1)=TODAY()-1</formula>
    </cfRule>
  </conditionalFormatting>
  <conditionalFormatting sqref="F135:G135">
    <cfRule type="cellIs" dxfId="279" priority="626" operator="equal">
      <formula>0</formula>
    </cfRule>
  </conditionalFormatting>
  <conditionalFormatting sqref="G118:H118">
    <cfRule type="timePeriod" dxfId="278" priority="618" timePeriod="yesterday">
      <formula>FLOOR(G118,1)=TODAY()-1</formula>
    </cfRule>
  </conditionalFormatting>
  <conditionalFormatting sqref="G118:H118">
    <cfRule type="cellIs" dxfId="277" priority="617" operator="equal">
      <formula>0</formula>
    </cfRule>
  </conditionalFormatting>
  <conditionalFormatting sqref="D117">
    <cfRule type="cellIs" dxfId="276" priority="616" operator="equal">
      <formula>0</formula>
    </cfRule>
  </conditionalFormatting>
  <conditionalFormatting sqref="D118">
    <cfRule type="cellIs" dxfId="275" priority="615" operator="equal">
      <formula>0</formula>
    </cfRule>
  </conditionalFormatting>
  <conditionalFormatting sqref="D119">
    <cfRule type="cellIs" dxfId="274" priority="614" operator="equal">
      <formula>0</formula>
    </cfRule>
  </conditionalFormatting>
  <conditionalFormatting sqref="E7:E8">
    <cfRule type="containsBlanks" dxfId="273" priority="597">
      <formula>LEN(TRIM(E7))=0</formula>
    </cfRule>
  </conditionalFormatting>
  <conditionalFormatting sqref="E144:E149 E151:E152">
    <cfRule type="cellIs" dxfId="272" priority="591" operator="equal">
      <formula>0</formula>
    </cfRule>
  </conditionalFormatting>
  <conditionalFormatting sqref="E157">
    <cfRule type="cellIs" dxfId="271" priority="590" operator="equal">
      <formula>0</formula>
    </cfRule>
  </conditionalFormatting>
  <conditionalFormatting sqref="E158">
    <cfRule type="cellIs" dxfId="270" priority="589" operator="equal">
      <formula>0</formula>
    </cfRule>
  </conditionalFormatting>
  <conditionalFormatting sqref="E159">
    <cfRule type="cellIs" dxfId="269" priority="588" operator="equal">
      <formula>0</formula>
    </cfRule>
  </conditionalFormatting>
  <conditionalFormatting sqref="E160">
    <cfRule type="cellIs" dxfId="268" priority="587" operator="equal">
      <formula>0</formula>
    </cfRule>
  </conditionalFormatting>
  <conditionalFormatting sqref="E161:E162">
    <cfRule type="cellIs" dxfId="267" priority="585" operator="equal">
      <formula>0</formula>
    </cfRule>
  </conditionalFormatting>
  <conditionalFormatting sqref="J7:J8">
    <cfRule type="containsBlanks" dxfId="266" priority="584">
      <formula>LEN(TRIM(J7))=0</formula>
    </cfRule>
  </conditionalFormatting>
  <conditionalFormatting sqref="E166">
    <cfRule type="cellIs" dxfId="265" priority="583" operator="equal">
      <formula>0</formula>
    </cfRule>
  </conditionalFormatting>
  <conditionalFormatting sqref="E167">
    <cfRule type="cellIs" dxfId="264" priority="582" operator="equal">
      <formula>0</formula>
    </cfRule>
  </conditionalFormatting>
  <conditionalFormatting sqref="E168">
    <cfRule type="cellIs" dxfId="263" priority="581" operator="equal">
      <formula>0</formula>
    </cfRule>
  </conditionalFormatting>
  <conditionalFormatting sqref="C179">
    <cfRule type="containsBlanks" dxfId="262" priority="691">
      <formula>LEN(TRIM(C179))=0</formula>
    </cfRule>
  </conditionalFormatting>
  <conditionalFormatting sqref="C181">
    <cfRule type="containsBlanks" dxfId="261" priority="692">
      <formula>LEN(TRIM(C181))=0</formula>
    </cfRule>
  </conditionalFormatting>
  <conditionalFormatting sqref="D184">
    <cfRule type="containsBlanks" dxfId="260" priority="575">
      <formula>LEN(TRIM(D184))=0</formula>
    </cfRule>
  </conditionalFormatting>
  <conditionalFormatting sqref="H184:I184">
    <cfRule type="cellIs" dxfId="259" priority="574" operator="equal">
      <formula>0</formula>
    </cfRule>
  </conditionalFormatting>
  <conditionalFormatting sqref="L184:M184">
    <cfRule type="cellIs" dxfId="258" priority="573" operator="equal">
      <formula>0</formula>
    </cfRule>
  </conditionalFormatting>
  <conditionalFormatting sqref="L184:M184">
    <cfRule type="timePeriod" dxfId="257" priority="572" timePeriod="yesterday">
      <formula>FLOOR(L184,1)=TODAY()-1</formula>
    </cfRule>
  </conditionalFormatting>
  <conditionalFormatting sqref="J185">
    <cfRule type="cellIs" dxfId="256" priority="570" operator="equal">
      <formula>0</formula>
    </cfRule>
  </conditionalFormatting>
  <conditionalFormatting sqref="L185">
    <cfRule type="cellIs" dxfId="255" priority="569" operator="equal">
      <formula>0</formula>
    </cfRule>
  </conditionalFormatting>
  <conditionalFormatting sqref="E185">
    <cfRule type="containsBlanks" dxfId="254" priority="568">
      <formula>LEN(TRIM(E185))=0</formula>
    </cfRule>
  </conditionalFormatting>
  <conditionalFormatting sqref="E150">
    <cfRule type="cellIs" dxfId="253" priority="473" operator="equal">
      <formula>0</formula>
    </cfRule>
  </conditionalFormatting>
  <conditionalFormatting sqref="E39">
    <cfRule type="containsBlanks" dxfId="252" priority="428">
      <formula>LEN(TRIM(E39))=0</formula>
    </cfRule>
  </conditionalFormatting>
  <conditionalFormatting sqref="E39">
    <cfRule type="cellIs" dxfId="251" priority="427" operator="equal">
      <formula>0</formula>
    </cfRule>
  </conditionalFormatting>
  <conditionalFormatting sqref="E39 I39:J39">
    <cfRule type="containsBlanks" dxfId="250" priority="426">
      <formula>LEN(TRIM(E39))=0</formula>
    </cfRule>
  </conditionalFormatting>
  <conditionalFormatting sqref="E39 I39:J39">
    <cfRule type="cellIs" dxfId="249" priority="425" operator="equal">
      <formula>0</formula>
    </cfRule>
  </conditionalFormatting>
  <conditionalFormatting sqref="H186:I186">
    <cfRule type="cellIs" dxfId="248" priority="421" operator="equal">
      <formula>0</formula>
    </cfRule>
  </conditionalFormatting>
  <conditionalFormatting sqref="L186:M186">
    <cfRule type="cellIs" dxfId="247" priority="420" operator="equal">
      <formula>0</formula>
    </cfRule>
  </conditionalFormatting>
  <conditionalFormatting sqref="L186:M186">
    <cfRule type="timePeriod" dxfId="246" priority="419" timePeriod="yesterday">
      <formula>FLOOR(L186,1)=TODAY()-1</formula>
    </cfRule>
  </conditionalFormatting>
  <conditionalFormatting sqref="J187">
    <cfRule type="cellIs" dxfId="245" priority="418" operator="equal">
      <formula>0</formula>
    </cfRule>
  </conditionalFormatting>
  <conditionalFormatting sqref="L187">
    <cfRule type="cellIs" dxfId="244" priority="417" operator="equal">
      <formula>0</formula>
    </cfRule>
  </conditionalFormatting>
  <conditionalFormatting sqref="E187">
    <cfRule type="containsBlanks" dxfId="243" priority="416">
      <formula>LEN(TRIM(E187))=0</formula>
    </cfRule>
  </conditionalFormatting>
  <conditionalFormatting sqref="H188:I188">
    <cfRule type="cellIs" dxfId="242" priority="412" operator="equal">
      <formula>0</formula>
    </cfRule>
  </conditionalFormatting>
  <conditionalFormatting sqref="L188:M188">
    <cfRule type="cellIs" dxfId="241" priority="411" operator="equal">
      <formula>0</formula>
    </cfRule>
  </conditionalFormatting>
  <conditionalFormatting sqref="L188:M188">
    <cfRule type="timePeriod" dxfId="240" priority="410" timePeriod="yesterday">
      <formula>FLOOR(L188,1)=TODAY()-1</formula>
    </cfRule>
  </conditionalFormatting>
  <conditionalFormatting sqref="J189">
    <cfRule type="cellIs" dxfId="239" priority="409" operator="equal">
      <formula>0</formula>
    </cfRule>
  </conditionalFormatting>
  <conditionalFormatting sqref="L189">
    <cfRule type="cellIs" dxfId="238" priority="408" operator="equal">
      <formula>0</formula>
    </cfRule>
  </conditionalFormatting>
  <conditionalFormatting sqref="E189">
    <cfRule type="containsBlanks" dxfId="237" priority="407">
      <formula>LEN(TRIM(E189))=0</formula>
    </cfRule>
  </conditionalFormatting>
  <conditionalFormatting sqref="H190:I190">
    <cfRule type="cellIs" dxfId="236" priority="403" operator="equal">
      <formula>0</formula>
    </cfRule>
  </conditionalFormatting>
  <conditionalFormatting sqref="L190:M190">
    <cfRule type="cellIs" dxfId="235" priority="402" operator="equal">
      <formula>0</formula>
    </cfRule>
  </conditionalFormatting>
  <conditionalFormatting sqref="L190:M190">
    <cfRule type="timePeriod" dxfId="234" priority="401" timePeriod="yesterday">
      <formula>FLOOR(L190,1)=TODAY()-1</formula>
    </cfRule>
  </conditionalFormatting>
  <conditionalFormatting sqref="J191">
    <cfRule type="cellIs" dxfId="233" priority="400" operator="equal">
      <formula>0</formula>
    </cfRule>
  </conditionalFormatting>
  <conditionalFormatting sqref="L191">
    <cfRule type="cellIs" dxfId="232" priority="399" operator="equal">
      <formula>0</formula>
    </cfRule>
  </conditionalFormatting>
  <conditionalFormatting sqref="E191">
    <cfRule type="containsBlanks" dxfId="231" priority="398">
      <formula>LEN(TRIM(E191))=0</formula>
    </cfRule>
  </conditionalFormatting>
  <conditionalFormatting sqref="H192:I192">
    <cfRule type="cellIs" dxfId="230" priority="394" operator="equal">
      <formula>0</formula>
    </cfRule>
  </conditionalFormatting>
  <conditionalFormatting sqref="L192:M192">
    <cfRule type="cellIs" dxfId="229" priority="393" operator="equal">
      <formula>0</formula>
    </cfRule>
  </conditionalFormatting>
  <conditionalFormatting sqref="L192:M192">
    <cfRule type="timePeriod" dxfId="228" priority="392" timePeriod="yesterday">
      <formula>FLOOR(L192,1)=TODAY()-1</formula>
    </cfRule>
  </conditionalFormatting>
  <conditionalFormatting sqref="J193">
    <cfRule type="cellIs" dxfId="227" priority="391" operator="equal">
      <formula>0</formula>
    </cfRule>
  </conditionalFormatting>
  <conditionalFormatting sqref="L193">
    <cfRule type="cellIs" dxfId="226" priority="390" operator="equal">
      <formula>0</formula>
    </cfRule>
  </conditionalFormatting>
  <conditionalFormatting sqref="E193">
    <cfRule type="containsBlanks" dxfId="225" priority="389">
      <formula>LEN(TRIM(E193))=0</formula>
    </cfRule>
  </conditionalFormatting>
  <conditionalFormatting sqref="H194:I194">
    <cfRule type="cellIs" dxfId="224" priority="385" operator="equal">
      <formula>0</formula>
    </cfRule>
  </conditionalFormatting>
  <conditionalFormatting sqref="L194:M194">
    <cfRule type="cellIs" dxfId="223" priority="384" operator="equal">
      <formula>0</formula>
    </cfRule>
  </conditionalFormatting>
  <conditionalFormatting sqref="L194:M194">
    <cfRule type="timePeriod" dxfId="222" priority="383" timePeriod="yesterday">
      <formula>FLOOR(L194,1)=TODAY()-1</formula>
    </cfRule>
  </conditionalFormatting>
  <conditionalFormatting sqref="J195">
    <cfRule type="cellIs" dxfId="221" priority="382" operator="equal">
      <formula>0</formula>
    </cfRule>
  </conditionalFormatting>
  <conditionalFormatting sqref="L195">
    <cfRule type="cellIs" dxfId="220" priority="381" operator="equal">
      <formula>0</formula>
    </cfRule>
  </conditionalFormatting>
  <conditionalFormatting sqref="E195">
    <cfRule type="containsBlanks" dxfId="219" priority="380">
      <formula>LEN(TRIM(E195))=0</formula>
    </cfRule>
  </conditionalFormatting>
  <conditionalFormatting sqref="H196:I196">
    <cfRule type="cellIs" dxfId="218" priority="376" operator="equal">
      <formula>0</formula>
    </cfRule>
  </conditionalFormatting>
  <conditionalFormatting sqref="L196:M196">
    <cfRule type="cellIs" dxfId="217" priority="375" operator="equal">
      <formula>0</formula>
    </cfRule>
  </conditionalFormatting>
  <conditionalFormatting sqref="L196:M196">
    <cfRule type="timePeriod" dxfId="216" priority="374" timePeriod="yesterday">
      <formula>FLOOR(L196,1)=TODAY()-1</formula>
    </cfRule>
  </conditionalFormatting>
  <conditionalFormatting sqref="J197">
    <cfRule type="cellIs" dxfId="215" priority="373" operator="equal">
      <formula>0</formula>
    </cfRule>
  </conditionalFormatting>
  <conditionalFormatting sqref="L197">
    <cfRule type="cellIs" dxfId="214" priority="372" operator="equal">
      <formula>0</formula>
    </cfRule>
  </conditionalFormatting>
  <conditionalFormatting sqref="E197">
    <cfRule type="containsBlanks" dxfId="213" priority="371">
      <formula>LEN(TRIM(E197))=0</formula>
    </cfRule>
  </conditionalFormatting>
  <conditionalFormatting sqref="H198:I198">
    <cfRule type="cellIs" dxfId="212" priority="367" operator="equal">
      <formula>0</formula>
    </cfRule>
  </conditionalFormatting>
  <conditionalFormatting sqref="L198:M198">
    <cfRule type="cellIs" dxfId="211" priority="366" operator="equal">
      <formula>0</formula>
    </cfRule>
  </conditionalFormatting>
  <conditionalFormatting sqref="L198:M198">
    <cfRule type="timePeriod" dxfId="210" priority="365" timePeriod="yesterday">
      <formula>FLOOR(L198,1)=TODAY()-1</formula>
    </cfRule>
  </conditionalFormatting>
  <conditionalFormatting sqref="J199">
    <cfRule type="cellIs" dxfId="209" priority="364" operator="equal">
      <formula>0</formula>
    </cfRule>
  </conditionalFormatting>
  <conditionalFormatting sqref="L199">
    <cfRule type="cellIs" dxfId="208" priority="363" operator="equal">
      <formula>0</formula>
    </cfRule>
  </conditionalFormatting>
  <conditionalFormatting sqref="E199">
    <cfRule type="containsBlanks" dxfId="207" priority="362">
      <formula>LEN(TRIM(E199))=0</formula>
    </cfRule>
  </conditionalFormatting>
  <conditionalFormatting sqref="H200:I200">
    <cfRule type="cellIs" dxfId="206" priority="358" operator="equal">
      <formula>0</formula>
    </cfRule>
  </conditionalFormatting>
  <conditionalFormatting sqref="L200:M200">
    <cfRule type="cellIs" dxfId="205" priority="357" operator="equal">
      <formula>0</formula>
    </cfRule>
  </conditionalFormatting>
  <conditionalFormatting sqref="L200:M200">
    <cfRule type="timePeriod" dxfId="204" priority="356" timePeriod="yesterday">
      <formula>FLOOR(L200,1)=TODAY()-1</formula>
    </cfRule>
  </conditionalFormatting>
  <conditionalFormatting sqref="J201">
    <cfRule type="cellIs" dxfId="203" priority="355" operator="equal">
      <formula>0</formula>
    </cfRule>
  </conditionalFormatting>
  <conditionalFormatting sqref="L201">
    <cfRule type="cellIs" dxfId="202" priority="354" operator="equal">
      <formula>0</formula>
    </cfRule>
  </conditionalFormatting>
  <conditionalFormatting sqref="E201">
    <cfRule type="containsBlanks" dxfId="201" priority="353">
      <formula>LEN(TRIM(E201))=0</formula>
    </cfRule>
  </conditionalFormatting>
  <conditionalFormatting sqref="H202:I202">
    <cfRule type="cellIs" dxfId="200" priority="349" operator="equal">
      <formula>0</formula>
    </cfRule>
  </conditionalFormatting>
  <conditionalFormatting sqref="L202:M202">
    <cfRule type="cellIs" dxfId="199" priority="348" operator="equal">
      <formula>0</formula>
    </cfRule>
  </conditionalFormatting>
  <conditionalFormatting sqref="L202:M202">
    <cfRule type="timePeriod" dxfId="198" priority="347" timePeriod="yesterday">
      <formula>FLOOR(L202,1)=TODAY()-1</formula>
    </cfRule>
  </conditionalFormatting>
  <conditionalFormatting sqref="J203">
    <cfRule type="cellIs" dxfId="197" priority="346" operator="equal">
      <formula>0</formula>
    </cfRule>
  </conditionalFormatting>
  <conditionalFormatting sqref="L203">
    <cfRule type="cellIs" dxfId="196" priority="345" operator="equal">
      <formula>0</formula>
    </cfRule>
  </conditionalFormatting>
  <conditionalFormatting sqref="E203">
    <cfRule type="containsBlanks" dxfId="195" priority="344">
      <formula>LEN(TRIM(E203))=0</formula>
    </cfRule>
  </conditionalFormatting>
  <conditionalFormatting sqref="D186">
    <cfRule type="containsBlanks" dxfId="194" priority="319">
      <formula>LEN(TRIM(D186))=0</formula>
    </cfRule>
  </conditionalFormatting>
  <conditionalFormatting sqref="D186">
    <cfRule type="cellIs" dxfId="193" priority="318" operator="equal">
      <formula>0</formula>
    </cfRule>
  </conditionalFormatting>
  <conditionalFormatting sqref="D186">
    <cfRule type="containsBlanks" dxfId="192" priority="317">
      <formula>LEN(TRIM(D186))=0</formula>
    </cfRule>
  </conditionalFormatting>
  <conditionalFormatting sqref="D188">
    <cfRule type="containsBlanks" dxfId="191" priority="316">
      <formula>LEN(TRIM(D188))=0</formula>
    </cfRule>
  </conditionalFormatting>
  <conditionalFormatting sqref="D188">
    <cfRule type="cellIs" dxfId="190" priority="315" operator="equal">
      <formula>0</formula>
    </cfRule>
  </conditionalFormatting>
  <conditionalFormatting sqref="D188">
    <cfRule type="containsBlanks" dxfId="189" priority="314">
      <formula>LEN(TRIM(D188))=0</formula>
    </cfRule>
  </conditionalFormatting>
  <conditionalFormatting sqref="D190">
    <cfRule type="containsBlanks" dxfId="188" priority="313">
      <formula>LEN(TRIM(D190))=0</formula>
    </cfRule>
  </conditionalFormatting>
  <conditionalFormatting sqref="D190">
    <cfRule type="cellIs" dxfId="187" priority="312" operator="equal">
      <formula>0</formula>
    </cfRule>
  </conditionalFormatting>
  <conditionalFormatting sqref="D190">
    <cfRule type="containsBlanks" dxfId="186" priority="311">
      <formula>LEN(TRIM(D190))=0</formula>
    </cfRule>
  </conditionalFormatting>
  <conditionalFormatting sqref="D192">
    <cfRule type="containsBlanks" dxfId="185" priority="310">
      <formula>LEN(TRIM(D192))=0</formula>
    </cfRule>
  </conditionalFormatting>
  <conditionalFormatting sqref="D192">
    <cfRule type="cellIs" dxfId="184" priority="309" operator="equal">
      <formula>0</formula>
    </cfRule>
  </conditionalFormatting>
  <conditionalFormatting sqref="D192">
    <cfRule type="containsBlanks" dxfId="183" priority="308">
      <formula>LEN(TRIM(D192))=0</formula>
    </cfRule>
  </conditionalFormatting>
  <conditionalFormatting sqref="D194">
    <cfRule type="containsBlanks" dxfId="182" priority="307">
      <formula>LEN(TRIM(D194))=0</formula>
    </cfRule>
  </conditionalFormatting>
  <conditionalFormatting sqref="D194">
    <cfRule type="cellIs" dxfId="181" priority="306" operator="equal">
      <formula>0</formula>
    </cfRule>
  </conditionalFormatting>
  <conditionalFormatting sqref="D194">
    <cfRule type="containsBlanks" dxfId="180" priority="305">
      <formula>LEN(TRIM(D194))=0</formula>
    </cfRule>
  </conditionalFormatting>
  <conditionalFormatting sqref="D196">
    <cfRule type="containsBlanks" dxfId="179" priority="304">
      <formula>LEN(TRIM(D196))=0</formula>
    </cfRule>
  </conditionalFormatting>
  <conditionalFormatting sqref="D196">
    <cfRule type="cellIs" dxfId="178" priority="303" operator="equal">
      <formula>0</formula>
    </cfRule>
  </conditionalFormatting>
  <conditionalFormatting sqref="D196">
    <cfRule type="containsBlanks" dxfId="177" priority="302">
      <formula>LEN(TRIM(D196))=0</formula>
    </cfRule>
  </conditionalFormatting>
  <conditionalFormatting sqref="D198">
    <cfRule type="containsBlanks" dxfId="176" priority="301">
      <formula>LEN(TRIM(D198))=0</formula>
    </cfRule>
  </conditionalFormatting>
  <conditionalFormatting sqref="D198">
    <cfRule type="cellIs" dxfId="175" priority="300" operator="equal">
      <formula>0</formula>
    </cfRule>
  </conditionalFormatting>
  <conditionalFormatting sqref="D198">
    <cfRule type="containsBlanks" dxfId="174" priority="299">
      <formula>LEN(TRIM(D198))=0</formula>
    </cfRule>
  </conditionalFormatting>
  <conditionalFormatting sqref="D200">
    <cfRule type="containsBlanks" dxfId="173" priority="298">
      <formula>LEN(TRIM(D200))=0</formula>
    </cfRule>
  </conditionalFormatting>
  <conditionalFormatting sqref="D200">
    <cfRule type="cellIs" dxfId="172" priority="297" operator="equal">
      <formula>0</formula>
    </cfRule>
  </conditionalFormatting>
  <conditionalFormatting sqref="D200">
    <cfRule type="containsBlanks" dxfId="171" priority="296">
      <formula>LEN(TRIM(D200))=0</formula>
    </cfRule>
  </conditionalFormatting>
  <conditionalFormatting sqref="D202">
    <cfRule type="containsBlanks" dxfId="170" priority="292">
      <formula>LEN(TRIM(D202))=0</formula>
    </cfRule>
  </conditionalFormatting>
  <conditionalFormatting sqref="D202">
    <cfRule type="cellIs" dxfId="169" priority="291" operator="equal">
      <formula>0</formula>
    </cfRule>
  </conditionalFormatting>
  <conditionalFormatting sqref="D202">
    <cfRule type="containsBlanks" dxfId="168" priority="290">
      <formula>LEN(TRIM(D202))=0</formula>
    </cfRule>
  </conditionalFormatting>
  <conditionalFormatting sqref="E25:J27">
    <cfRule type="cellIs" dxfId="167" priority="289" operator="equal">
      <formula>0</formula>
    </cfRule>
  </conditionalFormatting>
  <conditionalFormatting sqref="E31:J31">
    <cfRule type="cellIs" dxfId="166" priority="288" operator="equal">
      <formula>0</formula>
    </cfRule>
  </conditionalFormatting>
  <conditionalFormatting sqref="M25:N27">
    <cfRule type="cellIs" dxfId="165" priority="287" operator="equal">
      <formula>0</formula>
    </cfRule>
  </conditionalFormatting>
  <conditionalFormatting sqref="M31:N31">
    <cfRule type="cellIs" dxfId="164" priority="285" operator="equal">
      <formula>0</formula>
    </cfRule>
  </conditionalFormatting>
  <conditionalFormatting sqref="E19">
    <cfRule type="containsBlanks" dxfId="163" priority="284">
      <formula>LEN(TRIM(E19))=0</formula>
    </cfRule>
  </conditionalFormatting>
  <conditionalFormatting sqref="J19">
    <cfRule type="containsBlanks" dxfId="162" priority="283">
      <formula>LEN(TRIM(J19))=0</formula>
    </cfRule>
  </conditionalFormatting>
  <conditionalFormatting sqref="E20">
    <cfRule type="containsBlanks" dxfId="161" priority="282">
      <formula>LEN(TRIM(E20))=0</formula>
    </cfRule>
  </conditionalFormatting>
  <conditionalFormatting sqref="F36:H36">
    <cfRule type="cellIs" dxfId="160" priority="280" operator="equal">
      <formula>0</formula>
    </cfRule>
  </conditionalFormatting>
  <conditionalFormatting sqref="M39:N39">
    <cfRule type="containsBlanks" dxfId="159" priority="240">
      <formula>LEN(TRIM(M39))=0</formula>
    </cfRule>
  </conditionalFormatting>
  <conditionalFormatting sqref="M39:N39">
    <cfRule type="cellIs" dxfId="158" priority="239" operator="equal">
      <formula>0</formula>
    </cfRule>
  </conditionalFormatting>
  <conditionalFormatting sqref="E91">
    <cfRule type="containsBlanks" dxfId="157" priority="226">
      <formula>LEN(TRIM(E91))=0</formula>
    </cfRule>
  </conditionalFormatting>
  <conditionalFormatting sqref="E91">
    <cfRule type="cellIs" dxfId="156" priority="225" operator="equal">
      <formula>0</formula>
    </cfRule>
  </conditionalFormatting>
  <conditionalFormatting sqref="E91 I91:J91">
    <cfRule type="containsBlanks" dxfId="155" priority="224">
      <formula>LEN(TRIM(E91))=0</formula>
    </cfRule>
  </conditionalFormatting>
  <conditionalFormatting sqref="E91 I91:J91">
    <cfRule type="cellIs" dxfId="154" priority="223" operator="equal">
      <formula>0</formula>
    </cfRule>
  </conditionalFormatting>
  <conditionalFormatting sqref="M91:N91">
    <cfRule type="containsBlanks" dxfId="153" priority="222">
      <formula>LEN(TRIM(M91))=0</formula>
    </cfRule>
  </conditionalFormatting>
  <conditionalFormatting sqref="M91:N91">
    <cfRule type="cellIs" dxfId="152" priority="221" operator="equal">
      <formula>0</formula>
    </cfRule>
  </conditionalFormatting>
  <conditionalFormatting sqref="M90">
    <cfRule type="containsBlanks" dxfId="151" priority="213">
      <formula>LEN(TRIM(M90))=0</formula>
    </cfRule>
  </conditionalFormatting>
  <conditionalFormatting sqref="E96">
    <cfRule type="containsBlanks" dxfId="150" priority="209">
      <formula>LEN(TRIM(E96))=0</formula>
    </cfRule>
  </conditionalFormatting>
  <conditionalFormatting sqref="E96">
    <cfRule type="cellIs" dxfId="149" priority="208" operator="equal">
      <formula>0</formula>
    </cfRule>
  </conditionalFormatting>
  <conditionalFormatting sqref="E96 I96:J96">
    <cfRule type="containsBlanks" dxfId="148" priority="207">
      <formula>LEN(TRIM(E96))=0</formula>
    </cfRule>
  </conditionalFormatting>
  <conditionalFormatting sqref="E96 I96:J96">
    <cfRule type="cellIs" dxfId="147" priority="206" operator="equal">
      <formula>0</formula>
    </cfRule>
  </conditionalFormatting>
  <conditionalFormatting sqref="M96:N96">
    <cfRule type="containsBlanks" dxfId="146" priority="205">
      <formula>LEN(TRIM(M96))=0</formula>
    </cfRule>
  </conditionalFormatting>
  <conditionalFormatting sqref="M96:N96">
    <cfRule type="cellIs" dxfId="145" priority="204" operator="equal">
      <formula>0</formula>
    </cfRule>
  </conditionalFormatting>
  <conditionalFormatting sqref="M95">
    <cfRule type="containsBlanks" dxfId="144" priority="202">
      <formula>LEN(TRIM(M95))=0</formula>
    </cfRule>
  </conditionalFormatting>
  <conditionalFormatting sqref="E101">
    <cfRule type="containsBlanks" dxfId="143" priority="198">
      <formula>LEN(TRIM(E101))=0</formula>
    </cfRule>
  </conditionalFormatting>
  <conditionalFormatting sqref="E101">
    <cfRule type="cellIs" dxfId="142" priority="197" operator="equal">
      <formula>0</formula>
    </cfRule>
  </conditionalFormatting>
  <conditionalFormatting sqref="E101 I101:J101">
    <cfRule type="containsBlanks" dxfId="141" priority="196">
      <formula>LEN(TRIM(E101))=0</formula>
    </cfRule>
  </conditionalFormatting>
  <conditionalFormatting sqref="E101 I101:J101">
    <cfRule type="cellIs" dxfId="140" priority="195" operator="equal">
      <formula>0</formula>
    </cfRule>
  </conditionalFormatting>
  <conditionalFormatting sqref="M101:N101">
    <cfRule type="containsBlanks" dxfId="139" priority="194">
      <formula>LEN(TRIM(M101))=0</formula>
    </cfRule>
  </conditionalFormatting>
  <conditionalFormatting sqref="M101:N101">
    <cfRule type="cellIs" dxfId="138" priority="193" operator="equal">
      <formula>0</formula>
    </cfRule>
  </conditionalFormatting>
  <conditionalFormatting sqref="M100">
    <cfRule type="containsBlanks" dxfId="137" priority="191">
      <formula>LEN(TRIM(M100))=0</formula>
    </cfRule>
  </conditionalFormatting>
  <conditionalFormatting sqref="M48">
    <cfRule type="containsBlanks" dxfId="136" priority="189">
      <formula>LEN(TRIM(M48))=0</formula>
    </cfRule>
  </conditionalFormatting>
  <conditionalFormatting sqref="I48">
    <cfRule type="containsBlanks" dxfId="135" priority="188">
      <formula>LEN(TRIM(I48))=0</formula>
    </cfRule>
  </conditionalFormatting>
  <conditionalFormatting sqref="E49">
    <cfRule type="containsBlanks" dxfId="134" priority="186">
      <formula>LEN(TRIM(E49))=0</formula>
    </cfRule>
  </conditionalFormatting>
  <conditionalFormatting sqref="E49">
    <cfRule type="cellIs" dxfId="133" priority="185" operator="equal">
      <formula>0</formula>
    </cfRule>
  </conditionalFormatting>
  <conditionalFormatting sqref="E49 I49:J49">
    <cfRule type="containsBlanks" dxfId="132" priority="184">
      <formula>LEN(TRIM(E49))=0</formula>
    </cfRule>
  </conditionalFormatting>
  <conditionalFormatting sqref="E49 I49:J49">
    <cfRule type="cellIs" dxfId="131" priority="183" operator="equal">
      <formula>0</formula>
    </cfRule>
  </conditionalFormatting>
  <conditionalFormatting sqref="F46:H46">
    <cfRule type="cellIs" dxfId="130" priority="182" operator="equal">
      <formula>0</formula>
    </cfRule>
  </conditionalFormatting>
  <conditionalFormatting sqref="E46">
    <cfRule type="containsBlanks" dxfId="129" priority="689">
      <formula>LEN(TRIM(E46))=0</formula>
    </cfRule>
  </conditionalFormatting>
  <conditionalFormatting sqref="M49:N49">
    <cfRule type="containsBlanks" dxfId="128" priority="180">
      <formula>LEN(TRIM(M49))=0</formula>
    </cfRule>
  </conditionalFormatting>
  <conditionalFormatting sqref="M49:N49">
    <cfRule type="cellIs" dxfId="127" priority="179" operator="equal">
      <formula>0</formula>
    </cfRule>
  </conditionalFormatting>
  <conditionalFormatting sqref="M58">
    <cfRule type="containsBlanks" dxfId="126" priority="177">
      <formula>LEN(TRIM(M58))=0</formula>
    </cfRule>
  </conditionalFormatting>
  <conditionalFormatting sqref="I58">
    <cfRule type="containsBlanks" dxfId="125" priority="176">
      <formula>LEN(TRIM(I58))=0</formula>
    </cfRule>
  </conditionalFormatting>
  <conditionalFormatting sqref="E59">
    <cfRule type="containsBlanks" dxfId="124" priority="174">
      <formula>LEN(TRIM(E59))=0</formula>
    </cfRule>
  </conditionalFormatting>
  <conditionalFormatting sqref="E59">
    <cfRule type="cellIs" dxfId="123" priority="173" operator="equal">
      <formula>0</formula>
    </cfRule>
  </conditionalFormatting>
  <conditionalFormatting sqref="E59 I59:J59">
    <cfRule type="containsBlanks" dxfId="122" priority="172">
      <formula>LEN(TRIM(E59))=0</formula>
    </cfRule>
  </conditionalFormatting>
  <conditionalFormatting sqref="E59 I59:J59">
    <cfRule type="cellIs" dxfId="121" priority="171" operator="equal">
      <formula>0</formula>
    </cfRule>
  </conditionalFormatting>
  <conditionalFormatting sqref="F56:H56">
    <cfRule type="cellIs" dxfId="120" priority="170" operator="equal">
      <formula>0</formula>
    </cfRule>
  </conditionalFormatting>
  <conditionalFormatting sqref="E56">
    <cfRule type="containsBlanks" dxfId="119" priority="690">
      <formula>LEN(TRIM(E56))=0</formula>
    </cfRule>
  </conditionalFormatting>
  <conditionalFormatting sqref="M59:N59">
    <cfRule type="containsBlanks" dxfId="118" priority="168">
      <formula>LEN(TRIM(M59))=0</formula>
    </cfRule>
  </conditionalFormatting>
  <conditionalFormatting sqref="M59:N59">
    <cfRule type="cellIs" dxfId="117" priority="167" operator="equal">
      <formula>0</formula>
    </cfRule>
  </conditionalFormatting>
  <conditionalFormatting sqref="E14">
    <cfRule type="containsBlanks" dxfId="116" priority="165">
      <formula>LEN(TRIM(E14))=0</formula>
    </cfRule>
  </conditionalFormatting>
  <conditionalFormatting sqref="J14">
    <cfRule type="containsBlanks" dxfId="115" priority="164">
      <formula>LEN(TRIM(J14))=0</formula>
    </cfRule>
  </conditionalFormatting>
  <conditionalFormatting sqref="J20">
    <cfRule type="containsBlanks" dxfId="114" priority="163">
      <formula>LEN(TRIM(J20))=0</formula>
    </cfRule>
  </conditionalFormatting>
  <conditionalFormatting sqref="E15">
    <cfRule type="containsBlanks" dxfId="113" priority="162">
      <formula>LEN(TRIM(E15))=0</formula>
    </cfRule>
  </conditionalFormatting>
  <conditionalFormatting sqref="E15">
    <cfRule type="cellIs" dxfId="112" priority="161" operator="equal">
      <formula>0</formula>
    </cfRule>
  </conditionalFormatting>
  <conditionalFormatting sqref="E15 I15:J15">
    <cfRule type="containsBlanks" dxfId="111" priority="160">
      <formula>LEN(TRIM(E15))=0</formula>
    </cfRule>
  </conditionalFormatting>
  <conditionalFormatting sqref="E15 I15:J15">
    <cfRule type="cellIs" dxfId="110" priority="159" operator="equal">
      <formula>0</formula>
    </cfRule>
  </conditionalFormatting>
  <conditionalFormatting sqref="F47">
    <cfRule type="cellIs" dxfId="109" priority="156" operator="equal">
      <formula>0</formula>
    </cfRule>
  </conditionalFormatting>
  <conditionalFormatting sqref="F57">
    <cfRule type="cellIs" dxfId="108" priority="155" operator="equal">
      <formula>0</formula>
    </cfRule>
  </conditionalFormatting>
  <conditionalFormatting sqref="E16:F16">
    <cfRule type="containsBlanks" dxfId="107" priority="154">
      <formula>LEN(TRIM(E16))=0</formula>
    </cfRule>
  </conditionalFormatting>
  <conditionalFormatting sqref="E16:F16">
    <cfRule type="cellIs" dxfId="106" priority="153" operator="equal">
      <formula>0</formula>
    </cfRule>
  </conditionalFormatting>
  <conditionalFormatting sqref="M15">
    <cfRule type="containsBlanks" dxfId="105" priority="152">
      <formula>LEN(TRIM(M15))=0</formula>
    </cfRule>
  </conditionalFormatting>
  <conditionalFormatting sqref="M15">
    <cfRule type="cellIs" dxfId="104" priority="151" operator="equal">
      <formula>0</formula>
    </cfRule>
  </conditionalFormatting>
  <conditionalFormatting sqref="M15">
    <cfRule type="containsBlanks" dxfId="103" priority="150">
      <formula>LEN(TRIM(M15))=0</formula>
    </cfRule>
  </conditionalFormatting>
  <conditionalFormatting sqref="M15">
    <cfRule type="cellIs" dxfId="102" priority="149" operator="equal">
      <formula>0</formula>
    </cfRule>
  </conditionalFormatting>
  <conditionalFormatting sqref="E112">
    <cfRule type="containsBlanks" dxfId="101" priority="146">
      <formula>LEN(TRIM(E112))=0</formula>
    </cfRule>
  </conditionalFormatting>
  <conditionalFormatting sqref="E112">
    <cfRule type="cellIs" dxfId="100" priority="145" operator="equal">
      <formula>0</formula>
    </cfRule>
  </conditionalFormatting>
  <conditionalFormatting sqref="E112 I112:J113">
    <cfRule type="containsBlanks" dxfId="99" priority="144">
      <formula>LEN(TRIM(E112))=0</formula>
    </cfRule>
  </conditionalFormatting>
  <conditionalFormatting sqref="E112 I112:J113">
    <cfRule type="cellIs" dxfId="98" priority="143" operator="equal">
      <formula>0</formula>
    </cfRule>
  </conditionalFormatting>
  <conditionalFormatting sqref="E113:F113 E117">
    <cfRule type="containsBlanks" dxfId="97" priority="142">
      <formula>LEN(TRIM(E113))=0</formula>
    </cfRule>
  </conditionalFormatting>
  <conditionalFormatting sqref="E113:F113 E117">
    <cfRule type="cellIs" dxfId="96" priority="141" operator="equal">
      <formula>0</formula>
    </cfRule>
  </conditionalFormatting>
  <conditionalFormatting sqref="M112">
    <cfRule type="containsBlanks" dxfId="95" priority="140">
      <formula>LEN(TRIM(M112))=0</formula>
    </cfRule>
  </conditionalFormatting>
  <conditionalFormatting sqref="M112">
    <cfRule type="cellIs" dxfId="94" priority="139" operator="equal">
      <formula>0</formula>
    </cfRule>
  </conditionalFormatting>
  <conditionalFormatting sqref="M112">
    <cfRule type="containsBlanks" dxfId="93" priority="138">
      <formula>LEN(TRIM(M112))=0</formula>
    </cfRule>
  </conditionalFormatting>
  <conditionalFormatting sqref="M112">
    <cfRule type="cellIs" dxfId="92" priority="137" operator="equal">
      <formula>0</formula>
    </cfRule>
  </conditionalFormatting>
  <conditionalFormatting sqref="E45">
    <cfRule type="containsBlanks" dxfId="91" priority="136">
      <formula>LEN(TRIM(E45))=0</formula>
    </cfRule>
  </conditionalFormatting>
  <conditionalFormatting sqref="E55">
    <cfRule type="containsBlanks" dxfId="90" priority="134">
      <formula>LEN(TRIM(E55))=0</formula>
    </cfRule>
  </conditionalFormatting>
  <conditionalFormatting sqref="I90">
    <cfRule type="containsBlanks" dxfId="89" priority="133">
      <formula>LEN(TRIM(I90))=0</formula>
    </cfRule>
  </conditionalFormatting>
  <conditionalFormatting sqref="I95">
    <cfRule type="containsBlanks" dxfId="88" priority="132">
      <formula>LEN(TRIM(I95))=0</formula>
    </cfRule>
  </conditionalFormatting>
  <conditionalFormatting sqref="I100">
    <cfRule type="containsBlanks" dxfId="87" priority="130">
      <formula>LEN(TRIM(I100))=0</formula>
    </cfRule>
  </conditionalFormatting>
  <conditionalFormatting sqref="I185">
    <cfRule type="containsBlanks" dxfId="86" priority="110">
      <formula>LEN(TRIM(I185))=0</formula>
    </cfRule>
  </conditionalFormatting>
  <conditionalFormatting sqref="C180">
    <cfRule type="containsBlanks" dxfId="85" priority="98">
      <formula>LEN(TRIM(C180))=0</formula>
    </cfRule>
  </conditionalFormatting>
  <conditionalFormatting sqref="E36">
    <cfRule type="containsBlanks" dxfId="84" priority="96">
      <formula>LEN(TRIM(E36))=0</formula>
    </cfRule>
  </conditionalFormatting>
  <conditionalFormatting sqref="G184">
    <cfRule type="containsBlanks" dxfId="83" priority="94">
      <formula>LEN(TRIM(G184))=0</formula>
    </cfRule>
  </conditionalFormatting>
  <conditionalFormatting sqref="K184">
    <cfRule type="containsBlanks" dxfId="82" priority="93">
      <formula>LEN(TRIM(K184))=0</formula>
    </cfRule>
  </conditionalFormatting>
  <conditionalFormatting sqref="K186">
    <cfRule type="containsBlanks" dxfId="81" priority="91">
      <formula>LEN(TRIM(K186))=0</formula>
    </cfRule>
  </conditionalFormatting>
  <conditionalFormatting sqref="G186">
    <cfRule type="containsBlanks" dxfId="80" priority="90">
      <formula>LEN(TRIM(G186))=0</formula>
    </cfRule>
  </conditionalFormatting>
  <conditionalFormatting sqref="G188">
    <cfRule type="containsBlanks" dxfId="79" priority="89">
      <formula>LEN(TRIM(G188))=0</formula>
    </cfRule>
  </conditionalFormatting>
  <conditionalFormatting sqref="I187">
    <cfRule type="containsBlanks" dxfId="78" priority="88">
      <formula>LEN(TRIM(I187))=0</formula>
    </cfRule>
  </conditionalFormatting>
  <conditionalFormatting sqref="G190">
    <cfRule type="containsBlanks" dxfId="77" priority="87">
      <formula>LEN(TRIM(G190))=0</formula>
    </cfRule>
  </conditionalFormatting>
  <conditionalFormatting sqref="G192">
    <cfRule type="containsBlanks" dxfId="76" priority="86">
      <formula>LEN(TRIM(G192))=0</formula>
    </cfRule>
  </conditionalFormatting>
  <conditionalFormatting sqref="G194">
    <cfRule type="containsBlanks" dxfId="75" priority="85">
      <formula>LEN(TRIM(G194))=0</formula>
    </cfRule>
  </conditionalFormatting>
  <conditionalFormatting sqref="G196">
    <cfRule type="containsBlanks" dxfId="74" priority="84">
      <formula>LEN(TRIM(G196))=0</formula>
    </cfRule>
  </conditionalFormatting>
  <conditionalFormatting sqref="G198">
    <cfRule type="containsBlanks" dxfId="73" priority="83">
      <formula>LEN(TRIM(G198))=0</formula>
    </cfRule>
  </conditionalFormatting>
  <conditionalFormatting sqref="G200">
    <cfRule type="containsBlanks" dxfId="72" priority="82">
      <formula>LEN(TRIM(G200))=0</formula>
    </cfRule>
  </conditionalFormatting>
  <conditionalFormatting sqref="G202">
    <cfRule type="containsBlanks" dxfId="71" priority="81">
      <formula>LEN(TRIM(G202))=0</formula>
    </cfRule>
  </conditionalFormatting>
  <conditionalFormatting sqref="I203">
    <cfRule type="containsBlanks" dxfId="70" priority="80">
      <formula>LEN(TRIM(I203))=0</formula>
    </cfRule>
  </conditionalFormatting>
  <conditionalFormatting sqref="I201">
    <cfRule type="containsBlanks" dxfId="69" priority="79">
      <formula>LEN(TRIM(I201))=0</formula>
    </cfRule>
  </conditionalFormatting>
  <conditionalFormatting sqref="I199">
    <cfRule type="containsBlanks" dxfId="68" priority="78">
      <formula>LEN(TRIM(I199))=0</formula>
    </cfRule>
  </conditionalFormatting>
  <conditionalFormatting sqref="I197">
    <cfRule type="containsBlanks" dxfId="67" priority="77">
      <formula>LEN(TRIM(I197))=0</formula>
    </cfRule>
  </conditionalFormatting>
  <conditionalFormatting sqref="I195">
    <cfRule type="containsBlanks" dxfId="66" priority="76">
      <formula>LEN(TRIM(I195))=0</formula>
    </cfRule>
  </conditionalFormatting>
  <conditionalFormatting sqref="I193">
    <cfRule type="containsBlanks" dxfId="65" priority="75">
      <formula>LEN(TRIM(I193))=0</formula>
    </cfRule>
  </conditionalFormatting>
  <conditionalFormatting sqref="I191">
    <cfRule type="containsBlanks" dxfId="64" priority="74">
      <formula>LEN(TRIM(I191))=0</formula>
    </cfRule>
  </conditionalFormatting>
  <conditionalFormatting sqref="I189">
    <cfRule type="containsBlanks" dxfId="63" priority="73">
      <formula>LEN(TRIM(I189))=0</formula>
    </cfRule>
  </conditionalFormatting>
  <conditionalFormatting sqref="K188">
    <cfRule type="containsBlanks" dxfId="62" priority="72">
      <formula>LEN(TRIM(K188))=0</formula>
    </cfRule>
  </conditionalFormatting>
  <conditionalFormatting sqref="K190">
    <cfRule type="containsBlanks" dxfId="61" priority="71">
      <formula>LEN(TRIM(K190))=0</formula>
    </cfRule>
  </conditionalFormatting>
  <conditionalFormatting sqref="K192">
    <cfRule type="containsBlanks" dxfId="60" priority="70">
      <formula>LEN(TRIM(K192))=0</formula>
    </cfRule>
  </conditionalFormatting>
  <conditionalFormatting sqref="K194">
    <cfRule type="containsBlanks" dxfId="59" priority="69">
      <formula>LEN(TRIM(K194))=0</formula>
    </cfRule>
  </conditionalFormatting>
  <conditionalFormatting sqref="K196">
    <cfRule type="containsBlanks" dxfId="58" priority="68">
      <formula>LEN(TRIM(K196))=0</formula>
    </cfRule>
  </conditionalFormatting>
  <conditionalFormatting sqref="K198">
    <cfRule type="containsBlanks" dxfId="57" priority="67">
      <formula>LEN(TRIM(K198))=0</formula>
    </cfRule>
  </conditionalFormatting>
  <conditionalFormatting sqref="K200">
    <cfRule type="containsBlanks" dxfId="56" priority="66">
      <formula>LEN(TRIM(K200))=0</formula>
    </cfRule>
  </conditionalFormatting>
  <conditionalFormatting sqref="K202">
    <cfRule type="containsBlanks" dxfId="55" priority="65">
      <formula>LEN(TRIM(K202))=0</formula>
    </cfRule>
  </conditionalFormatting>
  <conditionalFormatting sqref="M113:N113">
    <cfRule type="containsBlanks" dxfId="54" priority="64">
      <formula>LEN(TRIM(M113))=0</formula>
    </cfRule>
  </conditionalFormatting>
  <conditionalFormatting sqref="M113:N113">
    <cfRule type="cellIs" dxfId="53" priority="63" operator="equal">
      <formula>0</formula>
    </cfRule>
  </conditionalFormatting>
  <conditionalFormatting sqref="E9:N9">
    <cfRule type="containsBlanks" dxfId="52" priority="61">
      <formula>LEN(TRIM(E9))=0</formula>
    </cfRule>
    <cfRule type="colorScale" priority="62">
      <colorScale>
        <cfvo type="min"/>
        <cfvo type="max"/>
        <color theme="5" tint="0.59999389629810485"/>
        <color rgb="FFFFEF9C"/>
      </colorScale>
    </cfRule>
  </conditionalFormatting>
  <conditionalFormatting sqref="E95:F95">
    <cfRule type="containsBlanks" dxfId="51" priority="57">
      <formula>LEN(TRIM(E95))=0</formula>
    </cfRule>
  </conditionalFormatting>
  <conditionalFormatting sqref="E95:F95">
    <cfRule type="cellIs" dxfId="50" priority="56" operator="equal">
      <formula>0</formula>
    </cfRule>
  </conditionalFormatting>
  <conditionalFormatting sqref="E95">
    <cfRule type="containsBlanks" dxfId="49" priority="55">
      <formula>LEN(TRIM(E95))=0</formula>
    </cfRule>
  </conditionalFormatting>
  <conditionalFormatting sqref="E100:F100">
    <cfRule type="containsBlanks" dxfId="48" priority="54">
      <formula>LEN(TRIM(E100))=0</formula>
    </cfRule>
  </conditionalFormatting>
  <conditionalFormatting sqref="E100:F100">
    <cfRule type="cellIs" dxfId="47" priority="53" operator="equal">
      <formula>0</formula>
    </cfRule>
  </conditionalFormatting>
  <conditionalFormatting sqref="E100">
    <cfRule type="containsBlanks" dxfId="46" priority="52">
      <formula>LEN(TRIM(E100))=0</formula>
    </cfRule>
  </conditionalFormatting>
  <conditionalFormatting sqref="E43">
    <cfRule type="containsBlanks" dxfId="45" priority="50">
      <formula>LEN(TRIM(E43))=0</formula>
    </cfRule>
  </conditionalFormatting>
  <conditionalFormatting sqref="E41:E42">
    <cfRule type="containsBlanks" dxfId="44" priority="49">
      <formula>LEN(TRIM(E41))=0</formula>
    </cfRule>
  </conditionalFormatting>
  <conditionalFormatting sqref="E48">
    <cfRule type="containsBlanks" dxfId="43" priority="48">
      <formula>LEN(TRIM(E48))=0</formula>
    </cfRule>
  </conditionalFormatting>
  <conditionalFormatting sqref="E58">
    <cfRule type="containsBlanks" dxfId="42" priority="47">
      <formula>LEN(TRIM(E58))=0</formula>
    </cfRule>
  </conditionalFormatting>
  <conditionalFormatting sqref="E53">
    <cfRule type="containsBlanks" dxfId="41" priority="46">
      <formula>LEN(TRIM(E53))=0</formula>
    </cfRule>
  </conditionalFormatting>
  <conditionalFormatting sqref="E51:E52">
    <cfRule type="containsBlanks" dxfId="40" priority="45">
      <formula>LEN(TRIM(E51))=0</formula>
    </cfRule>
  </conditionalFormatting>
  <conditionalFormatting sqref="E63 E73">
    <cfRule type="containsBlanks" dxfId="39" priority="44">
      <formula>LEN(TRIM(E63))=0</formula>
    </cfRule>
  </conditionalFormatting>
  <conditionalFormatting sqref="E60:E62">
    <cfRule type="containsBlanks" dxfId="38" priority="43">
      <formula>LEN(TRIM(E60))=0</formula>
    </cfRule>
  </conditionalFormatting>
  <conditionalFormatting sqref="M68">
    <cfRule type="containsBlanks" dxfId="37" priority="41">
      <formula>LEN(TRIM(M68))=0</formula>
    </cfRule>
  </conditionalFormatting>
  <conditionalFormatting sqref="I68">
    <cfRule type="containsBlanks" dxfId="36" priority="40">
      <formula>LEN(TRIM(I68))=0</formula>
    </cfRule>
  </conditionalFormatting>
  <conditionalFormatting sqref="E69">
    <cfRule type="containsBlanks" dxfId="35" priority="39">
      <formula>LEN(TRIM(E69))=0</formula>
    </cfRule>
  </conditionalFormatting>
  <conditionalFormatting sqref="E69">
    <cfRule type="cellIs" dxfId="34" priority="38" operator="equal">
      <formula>0</formula>
    </cfRule>
  </conditionalFormatting>
  <conditionalFormatting sqref="E69 I69:J69">
    <cfRule type="containsBlanks" dxfId="33" priority="37">
      <formula>LEN(TRIM(E69))=0</formula>
    </cfRule>
  </conditionalFormatting>
  <conditionalFormatting sqref="E69 I69:J69">
    <cfRule type="cellIs" dxfId="32" priority="36" operator="equal">
      <formula>0</formula>
    </cfRule>
  </conditionalFormatting>
  <conditionalFormatting sqref="F66:H66">
    <cfRule type="cellIs" dxfId="31" priority="35" operator="equal">
      <formula>0</formula>
    </cfRule>
  </conditionalFormatting>
  <conditionalFormatting sqref="E66">
    <cfRule type="containsBlanks" dxfId="30" priority="42">
      <formula>LEN(TRIM(E66))=0</formula>
    </cfRule>
  </conditionalFormatting>
  <conditionalFormatting sqref="M69:N69">
    <cfRule type="containsBlanks" dxfId="29" priority="34">
      <formula>LEN(TRIM(M69))=0</formula>
    </cfRule>
  </conditionalFormatting>
  <conditionalFormatting sqref="M69:N69">
    <cfRule type="cellIs" dxfId="28" priority="33" operator="equal">
      <formula>0</formula>
    </cfRule>
  </conditionalFormatting>
  <conditionalFormatting sqref="F67">
    <cfRule type="cellIs" dxfId="27" priority="32" operator="equal">
      <formula>0</formula>
    </cfRule>
  </conditionalFormatting>
  <conditionalFormatting sqref="E65">
    <cfRule type="containsBlanks" dxfId="26" priority="31">
      <formula>LEN(TRIM(E65))=0</formula>
    </cfRule>
  </conditionalFormatting>
  <conditionalFormatting sqref="E68">
    <cfRule type="containsBlanks" dxfId="25" priority="30">
      <formula>LEN(TRIM(E68))=0</formula>
    </cfRule>
  </conditionalFormatting>
  <conditionalFormatting sqref="E71:E72">
    <cfRule type="containsBlanks" dxfId="24" priority="29">
      <formula>LEN(TRIM(E71))=0</formula>
    </cfRule>
  </conditionalFormatting>
  <conditionalFormatting sqref="G128:H128">
    <cfRule type="containsBlanks" dxfId="23" priority="28">
      <formula>LEN(TRIM(G128))=0</formula>
    </cfRule>
  </conditionalFormatting>
  <conditionalFormatting sqref="G128:H128">
    <cfRule type="cellIs" dxfId="22" priority="27" operator="equal">
      <formula>0</formula>
    </cfRule>
  </conditionalFormatting>
  <conditionalFormatting sqref="E88">
    <cfRule type="containsBlanks" dxfId="21" priority="26">
      <formula>LEN(TRIM(E88))=0</formula>
    </cfRule>
  </conditionalFormatting>
  <conditionalFormatting sqref="E93">
    <cfRule type="containsBlanks" dxfId="20" priority="25">
      <formula>LEN(TRIM(E93))=0</formula>
    </cfRule>
  </conditionalFormatting>
  <conditionalFormatting sqref="E98">
    <cfRule type="containsBlanks" dxfId="19" priority="24">
      <formula>LEN(TRIM(E98))=0</formula>
    </cfRule>
  </conditionalFormatting>
  <conditionalFormatting sqref="E106">
    <cfRule type="containsBlanks" dxfId="18" priority="23">
      <formula>LEN(TRIM(E106))=0</formula>
    </cfRule>
  </conditionalFormatting>
  <conditionalFormatting sqref="E106">
    <cfRule type="cellIs" dxfId="17" priority="22" operator="equal">
      <formula>0</formula>
    </cfRule>
  </conditionalFormatting>
  <conditionalFormatting sqref="E106 I106:J106">
    <cfRule type="containsBlanks" dxfId="16" priority="21">
      <formula>LEN(TRIM(E106))=0</formula>
    </cfRule>
  </conditionalFormatting>
  <conditionalFormatting sqref="E106 I106:J106">
    <cfRule type="cellIs" dxfId="15" priority="20" operator="equal">
      <formula>0</formula>
    </cfRule>
  </conditionalFormatting>
  <conditionalFormatting sqref="M106:N106">
    <cfRule type="containsBlanks" dxfId="14" priority="19">
      <formula>LEN(TRIM(M106))=0</formula>
    </cfRule>
  </conditionalFormatting>
  <conditionalFormatting sqref="M106:N106">
    <cfRule type="cellIs" dxfId="13" priority="18" operator="equal">
      <formula>0</formula>
    </cfRule>
  </conditionalFormatting>
  <conditionalFormatting sqref="M105">
    <cfRule type="containsBlanks" dxfId="12" priority="17">
      <formula>LEN(TRIM(M105))=0</formula>
    </cfRule>
  </conditionalFormatting>
  <conditionalFormatting sqref="I105">
    <cfRule type="containsBlanks" dxfId="11" priority="16">
      <formula>LEN(TRIM(I105))=0</formula>
    </cfRule>
  </conditionalFormatting>
  <conditionalFormatting sqref="E105:F105">
    <cfRule type="containsBlanks" dxfId="10" priority="15">
      <formula>LEN(TRIM(E105))=0</formula>
    </cfRule>
  </conditionalFormatting>
  <conditionalFormatting sqref="E105:F105">
    <cfRule type="cellIs" dxfId="9" priority="14" operator="equal">
      <formula>0</formula>
    </cfRule>
  </conditionalFormatting>
  <conditionalFormatting sqref="E105">
    <cfRule type="containsBlanks" dxfId="8" priority="13">
      <formula>LEN(TRIM(E105))=0</formula>
    </cfRule>
  </conditionalFormatting>
  <conditionalFormatting sqref="E103">
    <cfRule type="containsBlanks" dxfId="7" priority="12">
      <formula>LEN(TRIM(E103))=0</formula>
    </cfRule>
  </conditionalFormatting>
  <conditionalFormatting sqref="E50">
    <cfRule type="containsBlanks" dxfId="6" priority="11">
      <formula>LEN(TRIM(E50))=0</formula>
    </cfRule>
  </conditionalFormatting>
  <conditionalFormatting sqref="E40">
    <cfRule type="containsBlanks" dxfId="5" priority="10">
      <formula>LEN(TRIM(E40))=0</formula>
    </cfRule>
  </conditionalFormatting>
  <conditionalFormatting sqref="E70">
    <cfRule type="containsBlanks" dxfId="4" priority="9">
      <formula>LEN(TRIM(E70))=0</formula>
    </cfRule>
  </conditionalFormatting>
  <conditionalFormatting sqref="E89">
    <cfRule type="containsBlanks" dxfId="3" priority="8">
      <formula>LEN(TRIM(E89))=0</formula>
    </cfRule>
  </conditionalFormatting>
  <conditionalFormatting sqref="E94">
    <cfRule type="containsBlanks" dxfId="2" priority="6">
      <formula>LEN(TRIM(E94))=0</formula>
    </cfRule>
  </conditionalFormatting>
  <conditionalFormatting sqref="E99">
    <cfRule type="containsBlanks" dxfId="1" priority="4">
      <formula>LEN(TRIM(E99))=0</formula>
    </cfRule>
  </conditionalFormatting>
  <conditionalFormatting sqref="E104">
    <cfRule type="containsBlanks" dxfId="0" priority="2">
      <formula>LEN(TRIM(E104))=0</formula>
    </cfRule>
  </conditionalFormatting>
  <dataValidations count="17">
    <dataValidation type="list" allowBlank="1" showInputMessage="1" showErrorMessage="1" sqref="E56 E46 E36 E66" xr:uid="{00000000-0002-0000-0200-000003000000}">
      <formula1>"昭和,平成"</formula1>
    </dataValidation>
    <dataValidation type="list" allowBlank="1" showInputMessage="1" showErrorMessage="1" sqref="E14" xr:uid="{75F85059-AA12-4C79-9A3B-743AEF580AB9}">
      <formula1>"保育所,幼保連携型認定こども園,保育所型認定こども園,幼稚園型認定こども園,幼稚園,小規模保育事業所"</formula1>
    </dataValidation>
    <dataValidation type="list" allowBlank="1" showInputMessage="1" showErrorMessage="1" sqref="M100 M95 M90 M105" xr:uid="{37567D8B-3D36-46F9-B1F1-7997F19CC5D5}">
      <formula1>"木造,鉄骨造,鉄筋コンクリート造,鉄骨鉄筋コンクリート造"</formula1>
    </dataValidation>
    <dataValidation type="list" allowBlank="1" showInputMessage="1" showErrorMessage="1" sqref="M38 M48 M58 M68" xr:uid="{CBB770BE-2EC0-406D-87F7-36C8D1F637C8}">
      <formula1>"特A,A,B,C"</formula1>
    </dataValidation>
    <dataValidation type="list" allowBlank="1" showInputMessage="1" showErrorMessage="1" sqref="I38 I48 I58 I68" xr:uid="{66A17E8F-C999-429F-A9D9-48C5B57C2628}">
      <formula1>"3000点以下,3500点以下,4500点以下,5500点以下"</formula1>
    </dataValidation>
    <dataValidation type="list" allowBlank="1" showInputMessage="1" showErrorMessage="1" sqref="C179:C181" xr:uid="{47952D32-5F40-46A7-A5CD-10319B1E4940}">
      <formula1>"○"</formula1>
    </dataValidation>
    <dataValidation type="list" allowBlank="1" showInputMessage="1" showErrorMessage="1" sqref="D184:E184 D186:E186 D188:E188 D190:E190 D192:E192 D194:E194 D196:E196 D198:E198 D200:E200 D202:E202" xr:uid="{F0AB5DC2-02E4-429F-BB14-559F945AA185}">
      <formula1>"創設,増築,増改築,改築,大規模修繕,災害復旧,耐震化,その他"</formula1>
    </dataValidation>
    <dataValidation type="list" allowBlank="1" showInputMessage="1" showErrorMessage="1" sqref="E20:G20" xr:uid="{760C1E3F-F3A2-427F-B2FB-E3B15D90720A}">
      <formula1>"保育所,幼保連携型認定こども園,保育所型認定こども園,幼稚園型認定こども園,小規模保育事業所"</formula1>
    </dataValidation>
    <dataValidation type="list" allowBlank="1" showInputMessage="1" showErrorMessage="1" sqref="E35:F35 E45:F45 E55:F55 I90:J90 I95:J95 I100:J100 E65:F65 I105:J105" xr:uid="{349EE2F4-7B2D-453D-B4D7-95C822E5AEC1}">
      <formula1>"保育室等,調理室等,事務室等,ホール棟（多目的室棟）,その他"</formula1>
    </dataValidation>
    <dataValidation type="list" allowBlank="1" showInputMessage="1" showErrorMessage="1" sqref="I203 I201 G184 I189 K188 K190 K192 K194 K196 K198 K200 G202 G186 I187 G190 G192 G194 G196 G198 G200 I185 G188 I191 I193 I195 I197 I199 K184 K186 K202" xr:uid="{BE4A97A9-A3D4-447D-9D14-4306748BECB8}">
      <formula1>"昭和,平成,令和"</formula1>
    </dataValidation>
    <dataValidation type="list" allowBlank="1" showInputMessage="1" showErrorMessage="1" sqref="E90:F90 E95:F95 E100:F100 E42:F42 E52:F52 E62:F62 E72:F72 E105:F105" xr:uid="{13213547-8C34-4358-9409-C2C7DC035A36}">
      <formula1>"改築,大規模改修"</formula1>
    </dataValidation>
    <dataValidation type="list" allowBlank="1" showInputMessage="1" showErrorMessage="1" sqref="J19:N19" xr:uid="{329C69C0-89E5-4593-A217-494550B9BDA4}">
      <formula1>"令和８年度（単年度事業）,令和８－９年度（２箇年事業）"</formula1>
    </dataValidation>
    <dataValidation type="list" allowBlank="1" showInputMessage="1" showErrorMessage="1" sqref="E19:G19" xr:uid="{58FB93B6-FD48-4A7F-8A2A-190AD4AF6CBC}">
      <formula1>"改築,大規模改修,改築＋大規模改修"</formula1>
    </dataValidation>
    <dataValidation type="list" allowBlank="1" showInputMessage="1" showErrorMessage="1" sqref="E41 E51 E71 E61 E88 E93 E98 E103" xr:uid="{271CC0B6-CFA0-4199-A4ED-944AF6683C35}">
      <formula1>"有,無"</formula1>
    </dataValidation>
    <dataValidation type="list" allowBlank="1" showInputMessage="1" showErrorMessage="1" sqref="E43:F43 E53:F53 E63:F63 E73:F73" xr:uid="{E4D6625C-C740-46E2-B400-21B64F2BD5EE}">
      <formula1>"調査済み,調査未実施"</formula1>
    </dataValidation>
    <dataValidation type="list" allowBlank="1" showInputMessage="1" showErrorMessage="1" sqref="E38:F38 E48:F48 E58:F58 E68:F68" xr:uid="{38CFCE74-E050-463C-B1D4-DCE3929D332A}">
      <formula1>"木造,鉄骨造,軽量鉄骨造,鉄筋コンクリート造,鉄骨鉄筋コンクリート造"</formula1>
    </dataValidation>
    <dataValidation type="list" allowBlank="1" showInputMessage="1" showErrorMessage="1" sqref="E60:F60 E50:F50 E40:F40 E70:F70 E89:F89 E94:F94 E99:F99 E104:F104" xr:uid="{771D196F-2A13-491E-A769-59F06885CD49}">
      <formula1>"自己所有,貸借(有償・無償含む)"</formula1>
    </dataValidation>
  </dataValidations>
  <pageMargins left="0.51181102362204722" right="0.31496062992125984" top="0.55118110236220474" bottom="0.55118110236220474" header="0.31496062992125984" footer="0.31496062992125984"/>
  <pageSetup paperSize="9" scale="88" fitToHeight="0" orientation="portrait" horizontalDpi="300" verticalDpi="300" r:id="rId1"/>
  <rowBreaks count="5" manualBreakCount="5">
    <brk id="33" max="16383" man="1"/>
    <brk id="77" max="16383" man="1"/>
    <brk id="129" max="14" man="1"/>
    <brk id="176" max="16383" man="1"/>
    <brk id="20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04" r:id="rId4" name="Check Box 56">
              <controlPr defaultSize="0" autoFill="0" autoLine="0" autoPict="0">
                <anchor moveWithCells="1">
                  <from>
                    <xdr:col>5</xdr:col>
                    <xdr:colOff>266700</xdr:colOff>
                    <xdr:row>118</xdr:row>
                    <xdr:rowOff>0</xdr:rowOff>
                  </from>
                  <to>
                    <xdr:col>5</xdr:col>
                    <xdr:colOff>542925</xdr:colOff>
                    <xdr:row>118</xdr:row>
                    <xdr:rowOff>190500</xdr:rowOff>
                  </to>
                </anchor>
              </controlPr>
            </control>
          </mc:Choice>
        </mc:AlternateContent>
        <mc:AlternateContent xmlns:mc="http://schemas.openxmlformats.org/markup-compatibility/2006">
          <mc:Choice Requires="x14">
            <control shapeId="2105" r:id="rId5" name="Check Box 57">
              <controlPr defaultSize="0" autoFill="0" autoLine="0" autoPict="0">
                <anchor moveWithCells="1">
                  <from>
                    <xdr:col>7</xdr:col>
                    <xdr:colOff>285750</xdr:colOff>
                    <xdr:row>118</xdr:row>
                    <xdr:rowOff>0</xdr:rowOff>
                  </from>
                  <to>
                    <xdr:col>7</xdr:col>
                    <xdr:colOff>561975</xdr:colOff>
                    <xdr:row>118</xdr:row>
                    <xdr:rowOff>190500</xdr:rowOff>
                  </to>
                </anchor>
              </controlPr>
            </control>
          </mc:Choice>
        </mc:AlternateContent>
        <mc:AlternateContent xmlns:mc="http://schemas.openxmlformats.org/markup-compatibility/2006">
          <mc:Choice Requires="x14">
            <control shapeId="2106" r:id="rId6" name="Check Box 58">
              <controlPr defaultSize="0" autoFill="0" autoLine="0" autoPict="0">
                <anchor moveWithCells="1">
                  <from>
                    <xdr:col>9</xdr:col>
                    <xdr:colOff>285750</xdr:colOff>
                    <xdr:row>118</xdr:row>
                    <xdr:rowOff>9525</xdr:rowOff>
                  </from>
                  <to>
                    <xdr:col>9</xdr:col>
                    <xdr:colOff>561975</xdr:colOff>
                    <xdr:row>118</xdr:row>
                    <xdr:rowOff>200025</xdr:rowOff>
                  </to>
                </anchor>
              </controlPr>
            </control>
          </mc:Choice>
        </mc:AlternateContent>
        <mc:AlternateContent xmlns:mc="http://schemas.openxmlformats.org/markup-compatibility/2006">
          <mc:Choice Requires="x14">
            <control shapeId="2107" r:id="rId7" name="Check Box 59">
              <controlPr defaultSize="0" autoFill="0" autoLine="0" autoPict="0">
                <anchor moveWithCells="1">
                  <from>
                    <xdr:col>11</xdr:col>
                    <xdr:colOff>304800</xdr:colOff>
                    <xdr:row>118</xdr:row>
                    <xdr:rowOff>0</xdr:rowOff>
                  </from>
                  <to>
                    <xdr:col>12</xdr:col>
                    <xdr:colOff>0</xdr:colOff>
                    <xdr:row>118</xdr:row>
                    <xdr:rowOff>190500</xdr:rowOff>
                  </to>
                </anchor>
              </controlPr>
            </control>
          </mc:Choice>
        </mc:AlternateContent>
        <mc:AlternateContent xmlns:mc="http://schemas.openxmlformats.org/markup-compatibility/2006">
          <mc:Choice Requires="x14">
            <control shapeId="2155" r:id="rId8" name="Check Box 107">
              <controlPr defaultSize="0" autoFill="0" autoLine="0" autoPict="0">
                <anchor moveWithCells="1">
                  <from>
                    <xdr:col>6</xdr:col>
                    <xdr:colOff>76200</xdr:colOff>
                    <xdr:row>127</xdr:row>
                    <xdr:rowOff>0</xdr:rowOff>
                  </from>
                  <to>
                    <xdr:col>6</xdr:col>
                    <xdr:colOff>352425</xdr:colOff>
                    <xdr:row>127</xdr:row>
                    <xdr:rowOff>190500</xdr:rowOff>
                  </to>
                </anchor>
              </controlPr>
            </control>
          </mc:Choice>
        </mc:AlternateContent>
        <mc:AlternateContent xmlns:mc="http://schemas.openxmlformats.org/markup-compatibility/2006">
          <mc:Choice Requires="x14">
            <control shapeId="2156" r:id="rId9" name="Check Box 108">
              <controlPr defaultSize="0" autoFill="0" autoLine="0" autoPict="0">
                <anchor moveWithCells="1">
                  <from>
                    <xdr:col>7</xdr:col>
                    <xdr:colOff>76200</xdr:colOff>
                    <xdr:row>127</xdr:row>
                    <xdr:rowOff>0</xdr:rowOff>
                  </from>
                  <to>
                    <xdr:col>7</xdr:col>
                    <xdr:colOff>352425</xdr:colOff>
                    <xdr:row>127</xdr:row>
                    <xdr:rowOff>190500</xdr:rowOff>
                  </to>
                </anchor>
              </controlPr>
            </control>
          </mc:Choice>
        </mc:AlternateContent>
        <mc:AlternateContent xmlns:mc="http://schemas.openxmlformats.org/markup-compatibility/2006">
          <mc:Choice Requires="x14">
            <control shapeId="2135" r:id="rId10" name="Check Box 87">
              <controlPr defaultSize="0" autoFill="0" autoLine="0" autoPict="0">
                <anchor moveWithCells="1">
                  <from>
                    <xdr:col>4</xdr:col>
                    <xdr:colOff>219075</xdr:colOff>
                    <xdr:row>171</xdr:row>
                    <xdr:rowOff>19050</xdr:rowOff>
                  </from>
                  <to>
                    <xdr:col>4</xdr:col>
                    <xdr:colOff>495300</xdr:colOff>
                    <xdr:row>171</xdr:row>
                    <xdr:rowOff>209550</xdr:rowOff>
                  </to>
                </anchor>
              </controlPr>
            </control>
          </mc:Choice>
        </mc:AlternateContent>
        <mc:AlternateContent xmlns:mc="http://schemas.openxmlformats.org/markup-compatibility/2006">
          <mc:Choice Requires="x14">
            <control shapeId="2136" r:id="rId11" name="Check Box 88">
              <controlPr defaultSize="0" autoFill="0" autoLine="0" autoPict="0">
                <anchor moveWithCells="1">
                  <from>
                    <xdr:col>4</xdr:col>
                    <xdr:colOff>219075</xdr:colOff>
                    <xdr:row>173</xdr:row>
                    <xdr:rowOff>9525</xdr:rowOff>
                  </from>
                  <to>
                    <xdr:col>4</xdr:col>
                    <xdr:colOff>495300</xdr:colOff>
                    <xdr:row>173</xdr:row>
                    <xdr:rowOff>200025</xdr:rowOff>
                  </to>
                </anchor>
              </controlPr>
            </control>
          </mc:Choice>
        </mc:AlternateContent>
        <mc:AlternateContent xmlns:mc="http://schemas.openxmlformats.org/markup-compatibility/2006">
          <mc:Choice Requires="x14">
            <control shapeId="2137" r:id="rId12" name="Check Box 89">
              <controlPr defaultSize="0" autoFill="0" autoLine="0" autoPict="0">
                <anchor moveWithCells="1">
                  <from>
                    <xdr:col>4</xdr:col>
                    <xdr:colOff>219075</xdr:colOff>
                    <xdr:row>172</xdr:row>
                    <xdr:rowOff>9525</xdr:rowOff>
                  </from>
                  <to>
                    <xdr:col>4</xdr:col>
                    <xdr:colOff>495300</xdr:colOff>
                    <xdr:row>172</xdr:row>
                    <xdr:rowOff>200025</xdr:rowOff>
                  </to>
                </anchor>
              </controlPr>
            </control>
          </mc:Choice>
        </mc:AlternateContent>
        <mc:AlternateContent xmlns:mc="http://schemas.openxmlformats.org/markup-compatibility/2006">
          <mc:Choice Requires="x14">
            <control shapeId="2146" r:id="rId13" name="Check Box 98">
              <controlPr defaultSize="0" autoFill="0" autoLine="0" autoPict="0">
                <anchor moveWithCells="1">
                  <from>
                    <xdr:col>4</xdr:col>
                    <xdr:colOff>219075</xdr:colOff>
                    <xdr:row>174</xdr:row>
                    <xdr:rowOff>0</xdr:rowOff>
                  </from>
                  <to>
                    <xdr:col>4</xdr:col>
                    <xdr:colOff>495300</xdr:colOff>
                    <xdr:row>174</xdr:row>
                    <xdr:rowOff>190500</xdr:rowOff>
                  </to>
                </anchor>
              </controlPr>
            </control>
          </mc:Choice>
        </mc:AlternateContent>
        <mc:AlternateContent xmlns:mc="http://schemas.openxmlformats.org/markup-compatibility/2006">
          <mc:Choice Requires="x14">
            <control shapeId="2148" r:id="rId14" name="Check Box 100">
              <controlPr defaultSize="0" autoFill="0" autoLine="0" autoPict="0">
                <anchor moveWithCells="1">
                  <from>
                    <xdr:col>4</xdr:col>
                    <xdr:colOff>219075</xdr:colOff>
                    <xdr:row>170</xdr:row>
                    <xdr:rowOff>28575</xdr:rowOff>
                  </from>
                  <to>
                    <xdr:col>4</xdr:col>
                    <xdr:colOff>495300</xdr:colOff>
                    <xdr:row>170</xdr:row>
                    <xdr:rowOff>219075</xdr:rowOff>
                  </to>
                </anchor>
              </controlPr>
            </control>
          </mc:Choice>
        </mc:AlternateContent>
        <mc:AlternateContent xmlns:mc="http://schemas.openxmlformats.org/markup-compatibility/2006">
          <mc:Choice Requires="x14">
            <control shapeId="2166" r:id="rId15" name="Check Box 118">
              <controlPr defaultSize="0" autoFill="0" autoLine="0" autoPict="0">
                <anchor moveWithCells="1">
                  <from>
                    <xdr:col>6</xdr:col>
                    <xdr:colOff>219075</xdr:colOff>
                    <xdr:row>171</xdr:row>
                    <xdr:rowOff>19050</xdr:rowOff>
                  </from>
                  <to>
                    <xdr:col>6</xdr:col>
                    <xdr:colOff>495300</xdr:colOff>
                    <xdr:row>171</xdr:row>
                    <xdr:rowOff>209550</xdr:rowOff>
                  </to>
                </anchor>
              </controlPr>
            </control>
          </mc:Choice>
        </mc:AlternateContent>
        <mc:AlternateContent xmlns:mc="http://schemas.openxmlformats.org/markup-compatibility/2006">
          <mc:Choice Requires="x14">
            <control shapeId="2167" r:id="rId16" name="Check Box 119">
              <controlPr defaultSize="0" autoFill="0" autoLine="0" autoPict="0">
                <anchor moveWithCells="1">
                  <from>
                    <xdr:col>6</xdr:col>
                    <xdr:colOff>219075</xdr:colOff>
                    <xdr:row>173</xdr:row>
                    <xdr:rowOff>9525</xdr:rowOff>
                  </from>
                  <to>
                    <xdr:col>6</xdr:col>
                    <xdr:colOff>495300</xdr:colOff>
                    <xdr:row>173</xdr:row>
                    <xdr:rowOff>200025</xdr:rowOff>
                  </to>
                </anchor>
              </controlPr>
            </control>
          </mc:Choice>
        </mc:AlternateContent>
        <mc:AlternateContent xmlns:mc="http://schemas.openxmlformats.org/markup-compatibility/2006">
          <mc:Choice Requires="x14">
            <control shapeId="2168" r:id="rId17" name="Check Box 120">
              <controlPr defaultSize="0" autoFill="0" autoLine="0" autoPict="0">
                <anchor moveWithCells="1">
                  <from>
                    <xdr:col>6</xdr:col>
                    <xdr:colOff>219075</xdr:colOff>
                    <xdr:row>172</xdr:row>
                    <xdr:rowOff>9525</xdr:rowOff>
                  </from>
                  <to>
                    <xdr:col>6</xdr:col>
                    <xdr:colOff>495300</xdr:colOff>
                    <xdr:row>172</xdr:row>
                    <xdr:rowOff>200025</xdr:rowOff>
                  </to>
                </anchor>
              </controlPr>
            </control>
          </mc:Choice>
        </mc:AlternateContent>
        <mc:AlternateContent xmlns:mc="http://schemas.openxmlformats.org/markup-compatibility/2006">
          <mc:Choice Requires="x14">
            <control shapeId="2169" r:id="rId18" name="Check Box 121">
              <controlPr defaultSize="0" autoFill="0" autoLine="0" autoPict="0">
                <anchor moveWithCells="1">
                  <from>
                    <xdr:col>6</xdr:col>
                    <xdr:colOff>219075</xdr:colOff>
                    <xdr:row>174</xdr:row>
                    <xdr:rowOff>0</xdr:rowOff>
                  </from>
                  <to>
                    <xdr:col>6</xdr:col>
                    <xdr:colOff>495300</xdr:colOff>
                    <xdr:row>174</xdr:row>
                    <xdr:rowOff>190500</xdr:rowOff>
                  </to>
                </anchor>
              </controlPr>
            </control>
          </mc:Choice>
        </mc:AlternateContent>
        <mc:AlternateContent xmlns:mc="http://schemas.openxmlformats.org/markup-compatibility/2006">
          <mc:Choice Requires="x14">
            <control shapeId="2170" r:id="rId19" name="Check Box 122">
              <controlPr defaultSize="0" autoFill="0" autoLine="0" autoPict="0">
                <anchor moveWithCells="1">
                  <from>
                    <xdr:col>6</xdr:col>
                    <xdr:colOff>219075</xdr:colOff>
                    <xdr:row>170</xdr:row>
                    <xdr:rowOff>28575</xdr:rowOff>
                  </from>
                  <to>
                    <xdr:col>6</xdr:col>
                    <xdr:colOff>495300</xdr:colOff>
                    <xdr:row>170</xdr:row>
                    <xdr:rowOff>219075</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CD7"/>
  <sheetViews>
    <sheetView workbookViewId="0">
      <selection activeCell="CD6" sqref="CD6"/>
    </sheetView>
  </sheetViews>
  <sheetFormatPr defaultColWidth="11.5" defaultRowHeight="12.75"/>
  <cols>
    <col min="1" max="16384" width="11.5" style="12"/>
  </cols>
  <sheetData>
    <row r="2" spans="2:82" s="1" customFormat="1" ht="29.25" customHeight="1">
      <c r="D2" s="192" t="s">
        <v>24</v>
      </c>
      <c r="E2" s="192"/>
      <c r="F2" s="192"/>
      <c r="G2" s="192"/>
      <c r="H2" s="192"/>
      <c r="I2" s="192"/>
      <c r="J2" s="192"/>
      <c r="K2" s="192"/>
      <c r="L2" s="192"/>
      <c r="M2" s="192" t="s">
        <v>25</v>
      </c>
      <c r="N2" s="192"/>
      <c r="O2" s="192"/>
      <c r="P2" s="192"/>
      <c r="Q2" s="192"/>
      <c r="R2" s="192"/>
      <c r="S2" s="192"/>
      <c r="T2" s="192"/>
      <c r="U2" s="192"/>
      <c r="V2" s="192" t="s">
        <v>26</v>
      </c>
      <c r="W2" s="192"/>
      <c r="X2" s="192"/>
      <c r="Y2" s="192"/>
      <c r="Z2" s="192"/>
      <c r="AA2" s="192"/>
      <c r="AB2" s="192"/>
      <c r="AC2" s="192"/>
      <c r="AD2" s="192"/>
      <c r="AE2" s="192" t="s">
        <v>27</v>
      </c>
      <c r="AF2" s="192"/>
      <c r="AG2" s="192"/>
      <c r="AH2" s="192"/>
      <c r="AI2" s="192"/>
      <c r="AJ2" s="192"/>
      <c r="AK2" s="192"/>
      <c r="AL2" s="192"/>
      <c r="AM2" s="192"/>
      <c r="AN2" s="192" t="s">
        <v>28</v>
      </c>
      <c r="AO2" s="192"/>
      <c r="AP2" s="192"/>
      <c r="AQ2" s="193" t="s">
        <v>29</v>
      </c>
      <c r="AR2" s="194"/>
      <c r="AS2" s="195"/>
      <c r="AT2" s="192" t="s">
        <v>30</v>
      </c>
      <c r="AU2" s="192"/>
      <c r="AV2" s="192"/>
      <c r="AW2" s="192" t="s">
        <v>31</v>
      </c>
      <c r="AX2" s="192"/>
      <c r="AY2" s="192"/>
      <c r="AZ2" s="192"/>
      <c r="BA2" s="192"/>
      <c r="BB2" s="192"/>
      <c r="BC2" s="192" t="s">
        <v>32</v>
      </c>
      <c r="BD2" s="192"/>
      <c r="BE2" s="192"/>
      <c r="BF2" s="192"/>
      <c r="BG2" s="199" t="s">
        <v>33</v>
      </c>
      <c r="BH2" s="200"/>
      <c r="BI2" s="200"/>
      <c r="BJ2" s="200"/>
      <c r="BK2" s="200"/>
      <c r="BL2" s="200"/>
      <c r="BM2" s="200"/>
      <c r="BN2" s="200"/>
      <c r="BO2" s="200"/>
      <c r="BP2" s="201"/>
      <c r="BQ2" s="199" t="s">
        <v>33</v>
      </c>
      <c r="BR2" s="200"/>
      <c r="BS2" s="200"/>
      <c r="BT2" s="200"/>
      <c r="BU2" s="200"/>
      <c r="BV2" s="200"/>
      <c r="BW2" s="200"/>
      <c r="BX2" s="200"/>
      <c r="BY2" s="200"/>
      <c r="BZ2" s="201"/>
      <c r="CA2" s="192" t="s">
        <v>34</v>
      </c>
      <c r="CB2" s="192"/>
      <c r="CC2" s="192"/>
      <c r="CD2" s="192"/>
    </row>
    <row r="3" spans="2:82" s="1" customFormat="1" ht="13.5">
      <c r="B3" s="192" t="s">
        <v>35</v>
      </c>
      <c r="C3" s="192" t="s">
        <v>36</v>
      </c>
      <c r="D3" s="190" t="s">
        <v>18</v>
      </c>
      <c r="E3" s="187" t="s">
        <v>19</v>
      </c>
      <c r="F3" s="187" t="s">
        <v>20</v>
      </c>
      <c r="G3" s="189" t="s">
        <v>21</v>
      </c>
      <c r="H3" s="189"/>
      <c r="I3" s="189" t="s">
        <v>22</v>
      </c>
      <c r="J3" s="189"/>
      <c r="K3" s="189" t="s">
        <v>23</v>
      </c>
      <c r="L3" s="189"/>
      <c r="M3" s="190" t="s">
        <v>18</v>
      </c>
      <c r="N3" s="187" t="s">
        <v>19</v>
      </c>
      <c r="O3" s="187" t="s">
        <v>20</v>
      </c>
      <c r="P3" s="189" t="s">
        <v>21</v>
      </c>
      <c r="Q3" s="189"/>
      <c r="R3" s="189" t="s">
        <v>22</v>
      </c>
      <c r="S3" s="189"/>
      <c r="T3" s="189" t="s">
        <v>23</v>
      </c>
      <c r="U3" s="189"/>
      <c r="V3" s="190" t="s">
        <v>18</v>
      </c>
      <c r="W3" s="187" t="s">
        <v>19</v>
      </c>
      <c r="X3" s="187" t="s">
        <v>20</v>
      </c>
      <c r="Y3" s="189" t="s">
        <v>21</v>
      </c>
      <c r="Z3" s="189"/>
      <c r="AA3" s="189" t="s">
        <v>22</v>
      </c>
      <c r="AB3" s="189"/>
      <c r="AC3" s="189" t="s">
        <v>23</v>
      </c>
      <c r="AD3" s="189"/>
      <c r="AE3" s="190" t="s">
        <v>18</v>
      </c>
      <c r="AF3" s="187" t="s">
        <v>19</v>
      </c>
      <c r="AG3" s="187" t="s">
        <v>20</v>
      </c>
      <c r="AH3" s="189" t="s">
        <v>21</v>
      </c>
      <c r="AI3" s="189"/>
      <c r="AJ3" s="189" t="s">
        <v>22</v>
      </c>
      <c r="AK3" s="189"/>
      <c r="AL3" s="189" t="s">
        <v>23</v>
      </c>
      <c r="AM3" s="189"/>
      <c r="AN3" s="192"/>
      <c r="AO3" s="192"/>
      <c r="AP3" s="192"/>
      <c r="AQ3" s="196"/>
      <c r="AR3" s="197"/>
      <c r="AS3" s="198"/>
      <c r="AT3" s="192"/>
      <c r="AU3" s="192"/>
      <c r="AV3" s="192"/>
      <c r="AW3" s="186" t="s">
        <v>37</v>
      </c>
      <c r="AX3" s="186"/>
      <c r="AY3" s="186"/>
      <c r="AZ3" s="186" t="s">
        <v>38</v>
      </c>
      <c r="BA3" s="186"/>
      <c r="BB3" s="186"/>
      <c r="BC3" s="192" t="s">
        <v>39</v>
      </c>
      <c r="BD3" s="192"/>
      <c r="BE3" s="192" t="s">
        <v>40</v>
      </c>
      <c r="BF3" s="202"/>
      <c r="BG3" s="199" t="s">
        <v>37</v>
      </c>
      <c r="BH3" s="200"/>
      <c r="BI3" s="200"/>
      <c r="BJ3" s="200"/>
      <c r="BK3" s="200"/>
      <c r="BL3" s="200"/>
      <c r="BM3" s="200"/>
      <c r="BN3" s="200"/>
      <c r="BO3" s="200"/>
      <c r="BP3" s="201"/>
      <c r="BQ3" s="199" t="s">
        <v>38</v>
      </c>
      <c r="BR3" s="200"/>
      <c r="BS3" s="200"/>
      <c r="BT3" s="200"/>
      <c r="BU3" s="200"/>
      <c r="BV3" s="200"/>
      <c r="BW3" s="200"/>
      <c r="BX3" s="200"/>
      <c r="BY3" s="200"/>
      <c r="BZ3" s="201"/>
      <c r="CA3" s="192"/>
      <c r="CB3" s="192"/>
      <c r="CC3" s="192"/>
      <c r="CD3" s="192"/>
    </row>
    <row r="4" spans="2:82" s="1" customFormat="1" ht="13.5">
      <c r="B4" s="192"/>
      <c r="C4" s="192"/>
      <c r="D4" s="191"/>
      <c r="E4" s="188"/>
      <c r="F4" s="188"/>
      <c r="G4" s="2" t="s">
        <v>41</v>
      </c>
      <c r="H4" s="2" t="s">
        <v>42</v>
      </c>
      <c r="I4" s="2" t="s">
        <v>41</v>
      </c>
      <c r="J4" s="2" t="s">
        <v>42</v>
      </c>
      <c r="K4" s="2" t="s">
        <v>41</v>
      </c>
      <c r="L4" s="2" t="s">
        <v>42</v>
      </c>
      <c r="M4" s="191"/>
      <c r="N4" s="188"/>
      <c r="O4" s="188"/>
      <c r="P4" s="2" t="s">
        <v>41</v>
      </c>
      <c r="Q4" s="2" t="s">
        <v>42</v>
      </c>
      <c r="R4" s="2" t="s">
        <v>41</v>
      </c>
      <c r="S4" s="2" t="s">
        <v>42</v>
      </c>
      <c r="T4" s="2" t="s">
        <v>41</v>
      </c>
      <c r="U4" s="2" t="s">
        <v>42</v>
      </c>
      <c r="V4" s="191"/>
      <c r="W4" s="188"/>
      <c r="X4" s="188"/>
      <c r="Y4" s="2" t="s">
        <v>41</v>
      </c>
      <c r="Z4" s="2" t="s">
        <v>42</v>
      </c>
      <c r="AA4" s="2" t="s">
        <v>41</v>
      </c>
      <c r="AB4" s="2" t="s">
        <v>42</v>
      </c>
      <c r="AC4" s="2" t="s">
        <v>41</v>
      </c>
      <c r="AD4" s="2" t="s">
        <v>42</v>
      </c>
      <c r="AE4" s="191"/>
      <c r="AF4" s="188"/>
      <c r="AG4" s="188"/>
      <c r="AH4" s="2" t="s">
        <v>41</v>
      </c>
      <c r="AI4" s="2" t="s">
        <v>42</v>
      </c>
      <c r="AJ4" s="2" t="s">
        <v>41</v>
      </c>
      <c r="AK4" s="2" t="s">
        <v>42</v>
      </c>
      <c r="AL4" s="2" t="s">
        <v>41</v>
      </c>
      <c r="AM4" s="2" t="s">
        <v>42</v>
      </c>
      <c r="AN4" s="3" t="s">
        <v>41</v>
      </c>
      <c r="AO4" s="3" t="s">
        <v>42</v>
      </c>
      <c r="AP4" s="3" t="s">
        <v>43</v>
      </c>
      <c r="AQ4" s="3" t="s">
        <v>41</v>
      </c>
      <c r="AR4" s="3" t="s">
        <v>42</v>
      </c>
      <c r="AS4" s="3" t="s">
        <v>43</v>
      </c>
      <c r="AT4" s="2" t="s">
        <v>44</v>
      </c>
      <c r="AU4" s="2" t="s">
        <v>45</v>
      </c>
      <c r="AV4" s="2" t="s">
        <v>46</v>
      </c>
      <c r="AW4" s="4" t="s">
        <v>47</v>
      </c>
      <c r="AX4" s="4" t="s">
        <v>48</v>
      </c>
      <c r="AY4" s="4" t="s">
        <v>49</v>
      </c>
      <c r="AZ4" s="4" t="s">
        <v>47</v>
      </c>
      <c r="BA4" s="4" t="s">
        <v>48</v>
      </c>
      <c r="BB4" s="4" t="s">
        <v>49</v>
      </c>
      <c r="BC4" s="5" t="s">
        <v>50</v>
      </c>
      <c r="BD4" s="2" t="s">
        <v>51</v>
      </c>
      <c r="BE4" s="6" t="s">
        <v>52</v>
      </c>
      <c r="BF4" s="7" t="s">
        <v>53</v>
      </c>
      <c r="BG4" s="8" t="s">
        <v>54</v>
      </c>
      <c r="BH4" s="2" t="s">
        <v>55</v>
      </c>
      <c r="BI4" s="2" t="s">
        <v>56</v>
      </c>
      <c r="BJ4" s="2" t="s">
        <v>50</v>
      </c>
      <c r="BK4" s="2" t="s">
        <v>57</v>
      </c>
      <c r="BL4" s="2" t="s">
        <v>51</v>
      </c>
      <c r="BM4" s="2" t="s">
        <v>58</v>
      </c>
      <c r="BN4" s="2" t="s">
        <v>59</v>
      </c>
      <c r="BO4" s="2" t="s">
        <v>60</v>
      </c>
      <c r="BP4" s="2" t="s">
        <v>61</v>
      </c>
      <c r="BQ4" s="8" t="s">
        <v>54</v>
      </c>
      <c r="BR4" s="2" t="s">
        <v>55</v>
      </c>
      <c r="BS4" s="2" t="s">
        <v>56</v>
      </c>
      <c r="BT4" s="2" t="s">
        <v>50</v>
      </c>
      <c r="BU4" s="2" t="s">
        <v>57</v>
      </c>
      <c r="BV4" s="2" t="s">
        <v>51</v>
      </c>
      <c r="BW4" s="2" t="s">
        <v>58</v>
      </c>
      <c r="BX4" s="2" t="s">
        <v>59</v>
      </c>
      <c r="BY4" s="2" t="s">
        <v>60</v>
      </c>
      <c r="BZ4" s="2" t="s">
        <v>61</v>
      </c>
      <c r="CA4" s="3" t="s">
        <v>62</v>
      </c>
      <c r="CB4" s="3" t="s">
        <v>63</v>
      </c>
      <c r="CC4" s="3" t="s">
        <v>64</v>
      </c>
      <c r="CD4" s="3" t="s">
        <v>65</v>
      </c>
    </row>
    <row r="5" spans="2:82" s="9" customFormat="1" ht="12">
      <c r="B5" s="9" t="e">
        <f>#REF!</f>
        <v>#REF!</v>
      </c>
      <c r="C5" s="9" t="e">
        <f>#REF!</f>
        <v>#REF!</v>
      </c>
      <c r="D5" s="9">
        <f>事業計画書!F25</f>
        <v>0</v>
      </c>
      <c r="E5" s="9">
        <f>事業計画書!G25</f>
        <v>0</v>
      </c>
      <c r="F5" s="9">
        <f>事業計画書!H25</f>
        <v>0</v>
      </c>
      <c r="G5" s="13"/>
      <c r="H5" s="9">
        <f>事業計画書!J25</f>
        <v>0</v>
      </c>
      <c r="I5" s="14"/>
      <c r="J5" s="9">
        <f>事業計画書!K31</f>
        <v>0</v>
      </c>
      <c r="K5" s="14"/>
      <c r="L5" s="9">
        <f>事業計画書!L31</f>
        <v>0</v>
      </c>
      <c r="M5" s="9" t="e">
        <f>事業計画書!#REF!</f>
        <v>#REF!</v>
      </c>
      <c r="N5" s="9" t="e">
        <f>事業計画書!#REF!</f>
        <v>#REF!</v>
      </c>
      <c r="O5" s="9" t="e">
        <f>事業計画書!#REF!</f>
        <v>#REF!</v>
      </c>
      <c r="P5" s="14"/>
      <c r="Q5" s="9" t="e">
        <f>事業計画書!#REF!</f>
        <v>#REF!</v>
      </c>
      <c r="R5" s="14"/>
      <c r="S5" s="9" t="e">
        <f>事業計画書!#REF!</f>
        <v>#REF!</v>
      </c>
      <c r="T5" s="14"/>
      <c r="U5" s="9" t="e">
        <f>事業計画書!#REF!</f>
        <v>#REF!</v>
      </c>
      <c r="V5" s="9">
        <f>事業計画書!E31</f>
        <v>0</v>
      </c>
      <c r="W5" s="9">
        <f>事業計画書!F31</f>
        <v>0</v>
      </c>
      <c r="X5" s="9">
        <f>事業計画書!G31</f>
        <v>0</v>
      </c>
      <c r="Y5" s="14"/>
      <c r="Z5" s="9">
        <f>事業計画書!H31</f>
        <v>0</v>
      </c>
      <c r="AA5" s="14"/>
      <c r="AB5" s="9">
        <f>事業計画書!I31</f>
        <v>0</v>
      </c>
      <c r="AC5" s="14"/>
      <c r="AD5" s="9">
        <f>事業計画書!J31</f>
        <v>0</v>
      </c>
      <c r="AE5" s="9">
        <f>事業計画書!E31</f>
        <v>0</v>
      </c>
      <c r="AF5" s="9">
        <f>事業計画書!F31</f>
        <v>0</v>
      </c>
      <c r="AG5" s="9">
        <f>事業計画書!G31</f>
        <v>0</v>
      </c>
      <c r="AI5" s="9">
        <f>事業計画書!H31</f>
        <v>0</v>
      </c>
      <c r="AK5" s="9">
        <f>事業計画書!I31</f>
        <v>0</v>
      </c>
      <c r="AM5" s="9">
        <f>事業計画書!J31</f>
        <v>0</v>
      </c>
      <c r="AN5" s="14"/>
      <c r="AO5" s="9">
        <f>SUM(事業計画書!H31:J31)</f>
        <v>0</v>
      </c>
      <c r="AP5" s="9">
        <f>SUM(事業計画書!E31:G31)</f>
        <v>0</v>
      </c>
      <c r="AQ5" s="14"/>
      <c r="AR5" s="9">
        <f>SUM(事業計画書!H31:J31)</f>
        <v>0</v>
      </c>
      <c r="AS5" s="9">
        <f>SUM(事業計画書!E31:G31)</f>
        <v>0</v>
      </c>
      <c r="AT5" s="9" t="e">
        <f>事業計画書!#REF!</f>
        <v>#REF!</v>
      </c>
      <c r="AU5" s="9" t="e">
        <f>事業計画書!#REF!</f>
        <v>#REF!</v>
      </c>
      <c r="AV5" s="9" t="e">
        <f>事業計画書!#REF!</f>
        <v>#REF!</v>
      </c>
      <c r="AW5" s="10">
        <v>1</v>
      </c>
      <c r="AX5" s="10">
        <v>1</v>
      </c>
      <c r="AY5" s="10">
        <v>1</v>
      </c>
      <c r="BC5" s="9" t="e">
        <f>IF(事業計画書!#REF!&gt;1,1,0)</f>
        <v>#REF!</v>
      </c>
      <c r="BD5" s="9" t="e">
        <f>IF(事業計画書!#REF!&gt;1,1,0)</f>
        <v>#REF!</v>
      </c>
      <c r="BE5" s="9">
        <f>IF(BE6=TRUE,1,0)</f>
        <v>0</v>
      </c>
      <c r="BF5" s="9">
        <f>IF(BF6=TRUE,1,0)</f>
        <v>0</v>
      </c>
      <c r="BG5" s="9" t="e">
        <f>事業計画書!#REF!</f>
        <v>#REF!</v>
      </c>
      <c r="BH5" s="9" t="e">
        <f>事業計画書!#REF!</f>
        <v>#REF!</v>
      </c>
      <c r="BI5" s="9" t="e">
        <f>事業計画書!#REF!</f>
        <v>#REF!</v>
      </c>
      <c r="BJ5" s="9" t="e">
        <f>事業計画書!#REF!</f>
        <v>#REF!</v>
      </c>
      <c r="BK5" s="9" t="e">
        <f>事業計画書!#REF!</f>
        <v>#REF!</v>
      </c>
      <c r="BL5" s="9" t="e">
        <f>事業計画書!#REF!</f>
        <v>#REF!</v>
      </c>
      <c r="BM5" s="9" t="e">
        <f>事業計画書!#REF!</f>
        <v>#REF!</v>
      </c>
      <c r="BN5" s="9" t="e">
        <f>事業計画書!#REF!</f>
        <v>#REF!</v>
      </c>
      <c r="BO5" s="9" t="e">
        <f>事業計画書!#REF!</f>
        <v>#REF!</v>
      </c>
      <c r="BP5" s="9" t="e">
        <f>SUM(事業計画書!#REF!,事業計画書!#REF!,事業計画書!#REF!,事業計画書!#REF!,事業計画書!#REF!)</f>
        <v>#REF!</v>
      </c>
      <c r="BQ5" s="14"/>
      <c r="BR5" s="14"/>
      <c r="BS5" s="14"/>
      <c r="BT5" s="14"/>
      <c r="BU5" s="14"/>
      <c r="BV5" s="14"/>
      <c r="BW5" s="14"/>
      <c r="BX5" s="14"/>
      <c r="BY5" s="14"/>
      <c r="BZ5" s="14"/>
      <c r="CA5" s="9">
        <f>IF(CA6=TRUE,1,0)</f>
        <v>0</v>
      </c>
      <c r="CB5" s="9">
        <f>IF(CB6=TRUE,1,0)</f>
        <v>0</v>
      </c>
      <c r="CC5" s="9">
        <f>IF(CC6=TRUE,1,0)</f>
        <v>0</v>
      </c>
      <c r="CD5" s="9" t="e">
        <f>IF(CD6&gt;=(20/100),"２割以上","-")</f>
        <v>#DIV/0!</v>
      </c>
    </row>
    <row r="6" spans="2:82" s="9" customFormat="1" ht="12">
      <c r="BF6" s="9" t="b">
        <v>0</v>
      </c>
      <c r="CA6" s="9" t="b">
        <v>0</v>
      </c>
      <c r="CB6" s="9" t="b">
        <v>0</v>
      </c>
      <c r="CC6" s="9" t="b">
        <v>0</v>
      </c>
      <c r="CD6" s="15" t="e">
        <f>SUM(事業計画書!F31:G31)/事業計画書!M31</f>
        <v>#DIV/0!</v>
      </c>
    </row>
    <row r="7" spans="2:82" s="11" customFormat="1" ht="12"/>
  </sheetData>
  <mergeCells count="44">
    <mergeCell ref="D2:L2"/>
    <mergeCell ref="M2:U2"/>
    <mergeCell ref="V2:AD2"/>
    <mergeCell ref="AE2:AM2"/>
    <mergeCell ref="AN2:AP3"/>
    <mergeCell ref="I3:J3"/>
    <mergeCell ref="K3:L3"/>
    <mergeCell ref="M3:M4"/>
    <mergeCell ref="N3:N4"/>
    <mergeCell ref="W3:W4"/>
    <mergeCell ref="G3:H3"/>
    <mergeCell ref="O3:O4"/>
    <mergeCell ref="P3:Q3"/>
    <mergeCell ref="R3:S3"/>
    <mergeCell ref="T3:U3"/>
    <mergeCell ref="V3:V4"/>
    <mergeCell ref="BC2:BF2"/>
    <mergeCell ref="BG2:BP2"/>
    <mergeCell ref="BQ2:BZ2"/>
    <mergeCell ref="CA2:CD3"/>
    <mergeCell ref="BC3:BD3"/>
    <mergeCell ref="BE3:BF3"/>
    <mergeCell ref="BG3:BP3"/>
    <mergeCell ref="BQ3:BZ3"/>
    <mergeCell ref="B3:B4"/>
    <mergeCell ref="C3:C4"/>
    <mergeCell ref="D3:D4"/>
    <mergeCell ref="E3:E4"/>
    <mergeCell ref="F3:F4"/>
    <mergeCell ref="AZ3:BB3"/>
    <mergeCell ref="X3:X4"/>
    <mergeCell ref="Y3:Z3"/>
    <mergeCell ref="AA3:AB3"/>
    <mergeCell ref="AC3:AD3"/>
    <mergeCell ref="AE3:AE4"/>
    <mergeCell ref="AF3:AF4"/>
    <mergeCell ref="AT2:AV3"/>
    <mergeCell ref="AW2:BB2"/>
    <mergeCell ref="AQ2:AS3"/>
    <mergeCell ref="AG3:AG4"/>
    <mergeCell ref="AH3:AI3"/>
    <mergeCell ref="AJ3:AK3"/>
    <mergeCell ref="AL3:AM3"/>
    <mergeCell ref="AW3:AY3"/>
  </mergeCells>
  <phoneticPr fontId="2"/>
  <pageMargins left="0.7" right="0.7" top="0.75" bottom="0.75" header="0.3" footer="0.3"/>
  <pageSetup paperSize="9" orientation="portrait" horizontalDpi="1200" verticalDpi="1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事業計画書</vt:lpstr>
      <vt:lpstr>貼り付け用データ</vt:lpstr>
      <vt:lpstr>事業計画書!Print_Area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2021-09-09T03:04:21Z</dcterms:created>
  <dcterms:modified xsi:type="dcterms:W3CDTF">2025-03-07T01:14:56Z</dcterms:modified>
</cp:coreProperties>
</file>