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１企画\０２計理\☆コロナ対策☆\02_民間保育所等への補助金\第４弾（R4）\第１弾（国補助分）\01_申請案内\送付用（R40927送付）\"/>
    </mc:Choice>
  </mc:AlternateContent>
  <xr:revisionPtr revIDLastSave="0" documentId="13_ncr:1_{DF37D938-50FD-49A0-A6F5-FDA70F89106B}" xr6:coauthVersionLast="46" xr6:coauthVersionMax="46" xr10:uidLastSave="{00000000-0000-0000-0000-000000000000}"/>
  <bookViews>
    <workbookView xWindow="-120" yWindow="-120" windowWidth="20730" windowHeight="11310" xr2:uid="{4F1893AA-2387-4EAF-A19F-EA43ACFA370B}"/>
  </bookViews>
  <sheets>
    <sheet name="第３号様式" sheetId="7" r:id="rId1"/>
    <sheet name="第４号様式" sheetId="2" r:id="rId2"/>
    <sheet name="補助シート" sheetId="11" r:id="rId3"/>
    <sheet name="記入例→" sheetId="15" r:id="rId4"/>
    <sheet name="【記入例】第３号様式" sheetId="10" r:id="rId5"/>
    <sheet name="【記入例】第４号様式" sheetId="9" r:id="rId6"/>
    <sheet name="【記入例】補助シート(1)" sheetId="12" r:id="rId7"/>
    <sheet name="【記入例】補助シート (2)" sheetId="13" r:id="rId8"/>
    <sheet name="【記入例】補助シート (3)" sheetId="14" r:id="rId9"/>
  </sheets>
  <definedNames>
    <definedName name="_xlnm.Print_Area" localSheetId="4">【記入例】第３号様式!$A$1:$AP$28</definedName>
    <definedName name="_xlnm.Print_Area" localSheetId="5">【記入例】第４号様式!$A$1:$G$35</definedName>
    <definedName name="_xlnm.Print_Area" localSheetId="7">'【記入例】補助シート (2)'!$A$1:$I$33</definedName>
    <definedName name="_xlnm.Print_Area" localSheetId="8">'【記入例】補助シート (3)'!$A$1:$I$33</definedName>
    <definedName name="_xlnm.Print_Area" localSheetId="6">'【記入例】補助シート(1)'!$A$1:$I$33</definedName>
    <definedName name="_xlnm.Print_Area" localSheetId="0">第３号様式!$A$1:$AP$28</definedName>
    <definedName name="_xlnm.Print_Area" localSheetId="1">第４号様式!$A$1:$G$35</definedName>
    <definedName name="_xlnm.Print_Area" localSheetId="2">補助シート!$A$1:$I$33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4" l="1"/>
  <c r="H31" i="13"/>
  <c r="H31" i="12"/>
  <c r="H9" i="12"/>
  <c r="E5" i="11"/>
  <c r="H31" i="11"/>
  <c r="F16" i="2"/>
  <c r="F32" i="2"/>
  <c r="AD6" i="7"/>
  <c r="E7" i="9" l="1"/>
  <c r="E7" i="2"/>
  <c r="E5" i="9" l="1"/>
  <c r="F12" i="9" l="1"/>
  <c r="E5" i="2"/>
  <c r="F32" i="9"/>
  <c r="F16" i="9"/>
  <c r="E8" i="9" s="1"/>
  <c r="I15" i="10" l="1"/>
  <c r="E8" i="2" l="1"/>
  <c r="B7" i="2" s="1"/>
  <c r="I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AN6" authorId="0" shapeId="0" xr:uid="{108F7329-0F1D-4300-B3BD-3886AE058D07}">
      <text>
        <r>
          <rPr>
            <sz val="9"/>
            <color indexed="81"/>
            <rFont val="MS P ゴシック"/>
            <family val="3"/>
            <charset val="128"/>
          </rPr>
          <t>事業完了日以後、かつ、令和５年３月３１日までの日付を記入してください。</t>
        </r>
      </text>
    </comment>
    <comment ref="V8" authorId="0" shapeId="0" xr:uid="{9A03AA1C-343F-472D-88F0-49C0974DC6CB}">
      <text>
        <r>
          <rPr>
            <sz val="9"/>
            <color indexed="81"/>
            <rFont val="MS P ゴシック"/>
            <family val="3"/>
            <charset val="128"/>
          </rPr>
          <t>押印不要です。</t>
        </r>
      </text>
    </comment>
    <comment ref="Z14" authorId="0" shapeId="0" xr:uid="{E29FF22A-6F57-4CCE-B99C-E4B0AACB0C45}">
      <text>
        <r>
          <rPr>
            <sz val="9"/>
            <color indexed="81"/>
            <rFont val="MS P ゴシック"/>
            <family val="3"/>
            <charset val="128"/>
          </rPr>
          <t>病児・病後児保育施設、居宅訪問型保育事業者の場合は、「―」を選択してください。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E6" authorId="0" shapeId="0" xr:uid="{CDCBFDB1-4B6A-4B6A-B22B-2CA0A82C1187}">
      <text>
        <r>
          <rPr>
            <sz val="9"/>
            <color indexed="81"/>
            <rFont val="MS P ゴシック"/>
            <family val="3"/>
            <charset val="128"/>
          </rPr>
          <t>年度途中での開所や閉所がない場合は、12箇月としてください。</t>
        </r>
      </text>
    </comment>
    <comment ref="E7" authorId="0" shapeId="0" xr:uid="{7140A891-D157-41D4-BDF3-773AA809BD9A}">
      <text>
        <r>
          <rPr>
            <sz val="9"/>
            <color indexed="81"/>
            <rFont val="MS P ゴシック"/>
            <family val="3"/>
            <charset val="128"/>
          </rPr>
          <t>第３号様式の「施設類型・定員区分」を入力いただくと自動入力されます。</t>
        </r>
      </text>
    </comment>
    <comment ref="E8" authorId="0" shapeId="0" xr:uid="{66E804BD-4F7E-4BAF-B8C8-53EACC7B2D22}">
      <text>
        <r>
          <rPr>
            <sz val="9"/>
            <color indexed="81"/>
            <rFont val="MS P ゴシック"/>
            <family val="3"/>
            <charset val="128"/>
          </rPr>
          <t>第３号様式の交付申請額は、上限額と事業経費の合計額（千円未満切捨て）のいずれか少ない方の金額となります。</t>
        </r>
      </text>
    </comment>
    <comment ref="C12" authorId="0" shapeId="0" xr:uid="{AB75A64C-F8AD-4C49-BFDD-E63C9CA58E99}">
      <text>
        <r>
          <rPr>
            <sz val="9"/>
            <color indexed="81"/>
            <rFont val="MS P ゴシック"/>
            <family val="3"/>
            <charset val="128"/>
          </rPr>
          <t>◆手当や雇上げ賃金等のかかり増し経費について
　かかり増し経費の内容を記入したうえ、支払金額が確認できる賃金台帳（写し）を添付してください。
　</t>
        </r>
        <r>
          <rPr>
            <u/>
            <sz val="9"/>
            <color indexed="10"/>
            <rFont val="MS P ゴシック"/>
            <family val="3"/>
            <charset val="128"/>
          </rPr>
          <t>添付書類の中のどの金額を様式へ記載しているか分かるように、該当箇所にマーカーを引く・必要に応じて補記したうえで補助シートを使用し、書類審査に御協力ください。</t>
        </r>
        <r>
          <rPr>
            <sz val="9"/>
            <color indexed="81"/>
            <rFont val="MS P ゴシック"/>
            <family val="3"/>
            <charset val="128"/>
          </rPr>
          <t xml:space="preserve">
　非常勤職員雇上賃金を計上する場合は、雇用契約書（写し）も添付してください。</t>
        </r>
      </text>
    </comment>
    <comment ref="E12" authorId="1" shapeId="0" xr:uid="{26A48F4B-53D6-4987-8331-BBBE68F8180A}">
      <text>
        <r>
          <rPr>
            <sz val="9"/>
            <color indexed="81"/>
            <rFont val="MS P ゴシック"/>
            <family val="3"/>
            <charset val="128"/>
          </rPr>
          <t>対応する添付資料の番号を入力してください。
（①、②など）</t>
        </r>
      </text>
    </comment>
    <comment ref="D23" authorId="0" shapeId="0" xr:uid="{CF1AFDB7-9A92-4363-A31D-084CEA440859}">
      <text>
        <r>
          <rPr>
            <sz val="9"/>
            <color indexed="10"/>
            <rFont val="MS P ゴシック"/>
            <family val="3"/>
            <charset val="128"/>
          </rPr>
          <t>第２号事業のみでの申請は不可です。</t>
        </r>
      </text>
    </comment>
    <comment ref="F24" authorId="0" shapeId="0" xr:uid="{E63F273A-1D5C-4296-9D6E-653CAAFDD15C}">
      <text>
        <r>
          <rPr>
            <sz val="9"/>
            <color indexed="81"/>
            <rFont val="MS P ゴシック"/>
            <family val="3"/>
            <charset val="128"/>
          </rPr>
          <t>購入物品１品目ごとに１行ではなく、まとめていただいてけっこうです。
例えば、
・事業項目： 「衛生用品・備品購入」
・事業詳細： マスク，消毒液，アクリル板（感染防止のため）
・事業経費： 上記３品目の合計額
としていただいて構いません。
ただし、</t>
        </r>
        <r>
          <rPr>
            <sz val="9"/>
            <color indexed="10"/>
            <rFont val="MS P ゴシック"/>
            <family val="3"/>
            <charset val="128"/>
          </rPr>
          <t>「事業詳細」欄は正確に記載してください。「○○等」などの記載はお控えください。
また、第１号事業同様、</t>
        </r>
        <r>
          <rPr>
            <u/>
            <sz val="9"/>
            <color indexed="10"/>
            <rFont val="MS P ゴシック"/>
            <family val="3"/>
            <charset val="128"/>
          </rPr>
          <t>添付書類の中のどの金額を様式へ記載しているか分かるように、資料右肩に番号を記載し、該当箇所にマーカーを引く・必要に応じて補記したうえで補助シートを使用し</t>
        </r>
        <r>
          <rPr>
            <sz val="9"/>
            <color indexed="10"/>
            <rFont val="MS P ゴシック"/>
            <family val="3"/>
            <charset val="128"/>
          </rPr>
          <t>、書類審査に御協力ください。</t>
        </r>
      </text>
    </comment>
    <comment ref="E25" authorId="1" shapeId="0" xr:uid="{08447D52-6177-4AAE-BC1A-2D9CD8D30D9D}">
      <text>
        <r>
          <rPr>
            <sz val="9"/>
            <color indexed="81"/>
            <rFont val="MS P ゴシック"/>
            <family val="3"/>
            <charset val="128"/>
          </rPr>
          <t>対応する添付資料の番号を入力してください。
（①、②など）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E4384B1E-5371-4FD5-B9C7-CB6765B02E6D}">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AFD1D211-7F06-4B47-AC08-AA3553AA3987}">
      <text>
        <r>
          <rPr>
            <sz val="9"/>
            <color indexed="81"/>
            <rFont val="MS P ゴシック"/>
            <family val="3"/>
            <charset val="128"/>
          </rPr>
          <t>対応する添付資料の番号を入力してください。
（①、②など）</t>
        </r>
      </text>
    </comment>
    <comment ref="G12" authorId="1" shapeId="0" xr:uid="{5D1817CF-6EE7-48CE-A7CC-D400DD5D54A2}">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5BE786AB-2DC8-4375-8147-B1311A6B8474}">
      <text>
        <r>
          <rPr>
            <sz val="9"/>
            <color indexed="81"/>
            <rFont val="MS P ゴシック"/>
            <family val="3"/>
            <charset val="128"/>
          </rPr>
          <t>事業経費の合計が、Ｈ9セルと合致することを確認してください。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AN6" authorId="0" shapeId="0" xr:uid="{492D4379-C58A-44CD-9598-354913D0D1CA}">
      <text>
        <r>
          <rPr>
            <sz val="9"/>
            <color indexed="81"/>
            <rFont val="MS P ゴシック"/>
            <family val="3"/>
            <charset val="128"/>
          </rPr>
          <t>事業完了日以後、かつ、令和５年３月３１日までの日付を記入してください。</t>
        </r>
      </text>
    </comment>
    <comment ref="V8" authorId="0" shapeId="0" xr:uid="{8C87CE23-CC92-4BB6-83DA-90886CF37913}">
      <text>
        <r>
          <rPr>
            <sz val="9"/>
            <color indexed="81"/>
            <rFont val="MS P ゴシック"/>
            <family val="3"/>
            <charset val="128"/>
          </rPr>
          <t>押印不要です。</t>
        </r>
      </text>
    </comment>
    <comment ref="Z14" authorId="0" shapeId="0" xr:uid="{A04CD158-70D8-4E73-A00D-AFFB15F7DC71}">
      <text>
        <r>
          <rPr>
            <sz val="9"/>
            <color indexed="81"/>
            <rFont val="MS P ゴシック"/>
            <family val="3"/>
            <charset val="128"/>
          </rPr>
          <t>病児・病後児保育施設、居宅訪問型保育事業者の場合は，「―」を選択してください。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E7" authorId="0" shapeId="0" xr:uid="{2782916C-7CCB-43F4-8C40-417351AB1FBC}">
      <text>
        <r>
          <rPr>
            <sz val="9"/>
            <color indexed="81"/>
            <rFont val="MS P ゴシック"/>
            <family val="3"/>
            <charset val="128"/>
          </rPr>
          <t>第３号様式の「施設類型・定員区分」を入力いただくと自動入力されます。</t>
        </r>
      </text>
    </comment>
    <comment ref="E8" authorId="0" shapeId="0" xr:uid="{32507827-C406-49F6-977A-663A6E16AC7F}">
      <text>
        <r>
          <rPr>
            <sz val="9"/>
            <color indexed="81"/>
            <rFont val="MS P ゴシック"/>
            <family val="3"/>
            <charset val="128"/>
          </rPr>
          <t>第３号様式の交付申請額は、上限額と事業経費の合計額（千円未満切捨て）のいずれか少ない方の金額となります。</t>
        </r>
      </text>
    </comment>
    <comment ref="C12" authorId="0" shapeId="0" xr:uid="{DB29715D-FC3D-42C1-8C45-BFA286756394}">
      <text>
        <r>
          <rPr>
            <sz val="9"/>
            <color indexed="81"/>
            <rFont val="MS P ゴシック"/>
            <family val="3"/>
            <charset val="128"/>
          </rPr>
          <t>◆手当や雇上げ賃金等のかかり増し経費について
　かかり増し経費の内容を記入したうえ、支払金額が確認できる賃金台帳（写し）を添付してください。
　</t>
        </r>
        <r>
          <rPr>
            <u/>
            <sz val="9"/>
            <color indexed="10"/>
            <rFont val="MS P ゴシック"/>
            <family val="3"/>
            <charset val="128"/>
          </rPr>
          <t>添付書類の中のどの金額を様式へ記載しているか分かるように、該当箇所にマーカーを引く・必要に応じて補記したうえで補助シートを使用し、書類審査に御協力ください。</t>
        </r>
        <r>
          <rPr>
            <sz val="9"/>
            <color indexed="81"/>
            <rFont val="MS P ゴシック"/>
            <family val="3"/>
            <charset val="128"/>
          </rPr>
          <t xml:space="preserve">
　非常勤職員雇上賃金を計上する場合は、雇用契約書（写し）も添付してください。</t>
        </r>
      </text>
    </comment>
    <comment ref="E12" authorId="1" shapeId="0" xr:uid="{8981F10C-70A5-4552-89D6-A3228F8E2785}">
      <text>
        <r>
          <rPr>
            <sz val="9"/>
            <color indexed="81"/>
            <rFont val="MS P ゴシック"/>
            <family val="3"/>
            <charset val="128"/>
          </rPr>
          <t>対応する添付資料の番号を入力してください。
（①、②など）</t>
        </r>
      </text>
    </comment>
    <comment ref="D23" authorId="0" shapeId="0" xr:uid="{674674FD-C24C-4DD8-99FE-CAAF3DBC8874}">
      <text>
        <r>
          <rPr>
            <sz val="9"/>
            <color indexed="10"/>
            <rFont val="MS P ゴシック"/>
            <family val="3"/>
            <charset val="128"/>
          </rPr>
          <t>第２号事業のみでの申請は不可です。</t>
        </r>
      </text>
    </comment>
    <comment ref="F24" authorId="0" shapeId="0" xr:uid="{34EFEE12-E7CB-496A-A9B1-6FDA64AE5372}">
      <text>
        <r>
          <rPr>
            <sz val="9"/>
            <color indexed="81"/>
            <rFont val="MS P ゴシック"/>
            <family val="3"/>
            <charset val="128"/>
          </rPr>
          <t>購入物品１品目ごとに１行ではなく、まとめていただいてけっこうです。
例えば、
・事業項目： 「衛生用品・備品購入」
・事業詳細： マスク，消毒液，アクリル板（感染防止のため）
・事業経費： 上記３品目の合計額
としていただいて構いません。
ただし、</t>
        </r>
        <r>
          <rPr>
            <sz val="9"/>
            <color indexed="10"/>
            <rFont val="MS P ゴシック"/>
            <family val="3"/>
            <charset val="128"/>
          </rPr>
          <t>「事業詳細」欄は正確に記載してください。「○○等」などの記載はお控えください。
また、第１号事業同様、</t>
        </r>
        <r>
          <rPr>
            <u/>
            <sz val="9"/>
            <color indexed="10"/>
            <rFont val="MS P ゴシック"/>
            <family val="3"/>
            <charset val="128"/>
          </rPr>
          <t>添付書類の中のどの金額を様式へ記載しているか分かるように、資料右肩に番号を記載し、該当箇所にマーカーを引く・必要に応じて補記したうえで補助シートを使用し</t>
        </r>
        <r>
          <rPr>
            <sz val="9"/>
            <color indexed="10"/>
            <rFont val="MS P ゴシック"/>
            <family val="3"/>
            <charset val="128"/>
          </rPr>
          <t>、書類審査に御協力ください。</t>
        </r>
      </text>
    </comment>
    <comment ref="E25" authorId="1" shapeId="0" xr:uid="{04F62CD0-FF0F-4778-AF81-C2CD491750C5}">
      <text>
        <r>
          <rPr>
            <sz val="9"/>
            <color indexed="81"/>
            <rFont val="MS P ゴシック"/>
            <family val="3"/>
            <charset val="128"/>
          </rPr>
          <t>対応する添付資料の番号を入力してください。
（①、②など）</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4F2060AF-D69F-4825-AFC9-0A9F87D1649D}">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F5E0FD72-4897-4662-8621-6FFC21BFAD07}">
      <text>
        <r>
          <rPr>
            <sz val="9"/>
            <color indexed="81"/>
            <rFont val="MS P ゴシック"/>
            <family val="3"/>
            <charset val="128"/>
          </rPr>
          <t>対応する添付資料の番号を入力してください。
（①、②など）</t>
        </r>
      </text>
    </comment>
    <comment ref="G12" authorId="1" shapeId="0" xr:uid="{C9BBB1FF-99C4-4190-ABD0-89314D507CA5}">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0643610E-160A-4963-9C19-F1538082D851}">
      <text>
        <r>
          <rPr>
            <sz val="9"/>
            <color indexed="81"/>
            <rFont val="MS P ゴシック"/>
            <family val="3"/>
            <charset val="128"/>
          </rPr>
          <t>事業経費の合計が、Ｈ9セルと合致することを確認してください。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972B70AE-CD92-4569-B1FF-8D5113D6E069}">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C48B7B75-6C1E-414F-914F-4B596AAACC6C}">
      <text>
        <r>
          <rPr>
            <sz val="9"/>
            <color indexed="81"/>
            <rFont val="MS P ゴシック"/>
            <family val="3"/>
            <charset val="128"/>
          </rPr>
          <t>対応する添付資料の番号を入力してください。
（①、②など）</t>
        </r>
      </text>
    </comment>
    <comment ref="G12" authorId="1" shapeId="0" xr:uid="{D56355EC-9ACF-4EDA-A0FD-AC28783EB58A}">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59BDB518-94AF-422F-8BCB-77FC7CD573F9}">
      <text>
        <r>
          <rPr>
            <sz val="9"/>
            <color indexed="81"/>
            <rFont val="MS P ゴシック"/>
            <family val="3"/>
            <charset val="128"/>
          </rPr>
          <t>事業経費の合計が、Ｈ9セルと合致することを確認してください。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9E3F4CF3-7CD5-4022-BEDD-3CED773BDF91}">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AFAE79E9-84A8-4AB8-96AA-3157B764D33D}">
      <text>
        <r>
          <rPr>
            <sz val="9"/>
            <color indexed="81"/>
            <rFont val="MS P ゴシック"/>
            <family val="3"/>
            <charset val="128"/>
          </rPr>
          <t>対応する添付資料の番号を入力してください。
（①、②など）</t>
        </r>
      </text>
    </comment>
    <comment ref="G12" authorId="1" shapeId="0" xr:uid="{0F7EC8F8-7B57-464F-9C5C-1AE3CE38BD36}">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ADE6EF37-FED6-448E-B426-00822AB6BB41}">
      <text>
        <r>
          <rPr>
            <sz val="9"/>
            <color indexed="81"/>
            <rFont val="MS P ゴシック"/>
            <family val="3"/>
            <charset val="128"/>
          </rPr>
          <t>事業経費の合計が、Ｈ9セルと合致することを確認してください。</t>
        </r>
      </text>
    </comment>
  </commentList>
</comments>
</file>

<file path=xl/sharedStrings.xml><?xml version="1.0" encoding="utf-8"?>
<sst xmlns="http://schemas.openxmlformats.org/spreadsheetml/2006/main" count="274" uniqueCount="108">
  <si>
    <t>施設名</t>
    <rPh sb="0" eb="2">
      <t>シセツ</t>
    </rPh>
    <rPh sb="2" eb="3">
      <t>メイ</t>
    </rPh>
    <phoneticPr fontId="4"/>
  </si>
  <si>
    <t>事業計画兼事業報告書明細</t>
    <rPh sb="4" eb="5">
      <t>ケン</t>
    </rPh>
    <phoneticPr fontId="4"/>
  </si>
  <si>
    <t>事業項目</t>
    <rPh sb="0" eb="2">
      <t>ジギョウ</t>
    </rPh>
    <rPh sb="2" eb="4">
      <t>コウモク</t>
    </rPh>
    <phoneticPr fontId="2"/>
  </si>
  <si>
    <t>事業項目</t>
    <rPh sb="0" eb="2">
      <t>ジギョウ</t>
    </rPh>
    <rPh sb="2" eb="4">
      <t>コウモク</t>
    </rPh>
    <phoneticPr fontId="4"/>
  </si>
  <si>
    <t>合　計</t>
    <rPh sb="0" eb="1">
      <t>ゴウ</t>
    </rPh>
    <rPh sb="2" eb="3">
      <t>ケイ</t>
    </rPh>
    <phoneticPr fontId="4"/>
  </si>
  <si>
    <t>非常勤職員雇上賃金</t>
  </si>
  <si>
    <t>衛生用品・備品購入</t>
  </si>
  <si>
    <r>
      <rPr>
        <sz val="11"/>
        <rFont val="メイリオ"/>
        <family val="3"/>
        <charset val="128"/>
      </rPr>
      <t>事業詳細</t>
    </r>
    <r>
      <rPr>
        <sz val="9"/>
        <rFont val="メイリオ"/>
        <family val="3"/>
        <charset val="128"/>
      </rPr>
      <t>（事業目的を記載すること）</t>
    </r>
    <rPh sb="0" eb="2">
      <t>ジギョウ</t>
    </rPh>
    <rPh sb="2" eb="4">
      <t>ショウサイ</t>
    </rPh>
    <rPh sb="5" eb="7">
      <t>ジギョウ</t>
    </rPh>
    <rPh sb="7" eb="9">
      <t>モクテキ</t>
    </rPh>
    <rPh sb="10" eb="12">
      <t>キサイ</t>
    </rPh>
    <phoneticPr fontId="4"/>
  </si>
  <si>
    <t>上限額</t>
    <rPh sb="0" eb="3">
      <t>ジョウゲンガク</t>
    </rPh>
    <phoneticPr fontId="4"/>
  </si>
  <si>
    <t>（かかり増し経費の内容）</t>
    <rPh sb="4" eb="5">
      <t>マ</t>
    </rPh>
    <rPh sb="6" eb="8">
      <t>ケイヒ</t>
    </rPh>
    <rPh sb="9" eb="11">
      <t>ナイヨウ</t>
    </rPh>
    <phoneticPr fontId="4"/>
  </si>
  <si>
    <t>(1) 職員が勤務時間外に消毒・清掃等を行った場合の超過勤務手当や休日勤務手当等の割増賃金</t>
    <phoneticPr fontId="4"/>
  </si>
  <si>
    <t>(2) 通常想定していない感染症対策に関する業務の実施に伴う手当</t>
    <rPh sb="4" eb="6">
      <t>ツウジョウ</t>
    </rPh>
    <rPh sb="6" eb="8">
      <t>ソウテイ</t>
    </rPh>
    <rPh sb="13" eb="16">
      <t>カンセンショウ</t>
    </rPh>
    <rPh sb="16" eb="18">
      <t>タイサク</t>
    </rPh>
    <rPh sb="19" eb="20">
      <t>カン</t>
    </rPh>
    <rPh sb="22" eb="24">
      <t>ギョウム</t>
    </rPh>
    <rPh sb="25" eb="27">
      <t>ジッシ</t>
    </rPh>
    <rPh sb="28" eb="29">
      <t>トモナ</t>
    </rPh>
    <rPh sb="30" eb="32">
      <t>テアテ</t>
    </rPh>
    <phoneticPr fontId="4"/>
  </si>
  <si>
    <t>(3) 感染症対策のために非常勤職員を雇上した場合の賃金</t>
    <rPh sb="4" eb="7">
      <t>カンセンショウ</t>
    </rPh>
    <rPh sb="7" eb="9">
      <t>タイサク</t>
    </rPh>
    <phoneticPr fontId="4"/>
  </si>
  <si>
    <t>交付申請兼実績報告書</t>
    <phoneticPr fontId="4"/>
  </si>
  <si>
    <t>日</t>
    <rPh sb="0" eb="1">
      <t>ニチ</t>
    </rPh>
    <phoneticPr fontId="4"/>
  </si>
  <si>
    <t>月</t>
    <rPh sb="0" eb="1">
      <t>ツキ</t>
    </rPh>
    <phoneticPr fontId="4"/>
  </si>
  <si>
    <t>年</t>
    <rPh sb="0" eb="1">
      <t>ネン</t>
    </rPh>
    <phoneticPr fontId="4"/>
  </si>
  <si>
    <t>令和</t>
    <rPh sb="0" eb="2">
      <t>レイワ</t>
    </rPh>
    <phoneticPr fontId="4"/>
  </si>
  <si>
    <t>申請者の所在地</t>
    <rPh sb="0" eb="3">
      <t>シンセイシャ</t>
    </rPh>
    <rPh sb="4" eb="7">
      <t>ショザイチ</t>
    </rPh>
    <phoneticPr fontId="4"/>
  </si>
  <si>
    <t>申請者の名称及び代表者名</t>
    <rPh sb="0" eb="3">
      <t>シンセイシャ</t>
    </rPh>
    <rPh sb="4" eb="6">
      <t>メイショウ</t>
    </rPh>
    <rPh sb="6" eb="7">
      <t>オヨ</t>
    </rPh>
    <rPh sb="8" eb="11">
      <t>ダイヒョウシャ</t>
    </rPh>
    <rPh sb="11" eb="12">
      <t>メイ</t>
    </rPh>
    <phoneticPr fontId="4"/>
  </si>
  <si>
    <t>電話</t>
    <rPh sb="0" eb="2">
      <t>デンワ</t>
    </rPh>
    <phoneticPr fontId="4"/>
  </si>
  <si>
    <t>社会福祉法人　●●福祉会
理事長　●●●●</t>
    <rPh sb="0" eb="6">
      <t>シャカイフクシホウジン</t>
    </rPh>
    <rPh sb="9" eb="11">
      <t>フクシ</t>
    </rPh>
    <rPh sb="11" eb="12">
      <t>カイ</t>
    </rPh>
    <rPh sb="13" eb="16">
      <t>リジチョウ</t>
    </rPh>
    <phoneticPr fontId="4"/>
  </si>
  <si>
    <t>施設名称</t>
    <rPh sb="0" eb="2">
      <t>シセツ</t>
    </rPh>
    <rPh sb="2" eb="4">
      <t>メイショウ</t>
    </rPh>
    <phoneticPr fontId="4"/>
  </si>
  <si>
    <t>交付申請額</t>
    <rPh sb="0" eb="2">
      <t>コウフ</t>
    </rPh>
    <rPh sb="2" eb="4">
      <t>シンセイ</t>
    </rPh>
    <rPh sb="4" eb="5">
      <t>ガク</t>
    </rPh>
    <phoneticPr fontId="4"/>
  </si>
  <si>
    <t>添付書類</t>
    <rPh sb="0" eb="2">
      <t>テンプ</t>
    </rPh>
    <rPh sb="2" eb="4">
      <t>ショルイ</t>
    </rPh>
    <phoneticPr fontId="4"/>
  </si>
  <si>
    <t>●●保育園</t>
    <rPh sb="2" eb="5">
      <t>ホイクエン</t>
    </rPh>
    <phoneticPr fontId="4"/>
  </si>
  <si>
    <t>（具体的な取組内容）</t>
    <rPh sb="1" eb="4">
      <t>グタイテキ</t>
    </rPh>
    <rPh sb="5" eb="7">
      <t>トリクミ</t>
    </rPh>
    <rPh sb="7" eb="9">
      <t>ナイヨウ</t>
    </rPh>
    <phoneticPr fontId="4"/>
  </si>
  <si>
    <t>事業詳細</t>
    <rPh sb="0" eb="2">
      <t>ジギョウ</t>
    </rPh>
    <rPh sb="2" eb="4">
      <t>ショウサイ</t>
    </rPh>
    <phoneticPr fontId="4"/>
  </si>
  <si>
    <t>保育所</t>
  </si>
  <si>
    <t>施設類型・定員区分</t>
    <rPh sb="0" eb="2">
      <t>シセツ</t>
    </rPh>
    <rPh sb="2" eb="4">
      <t>ルイケイ</t>
    </rPh>
    <rPh sb="5" eb="7">
      <t>テイイン</t>
    </rPh>
    <rPh sb="7" eb="9">
      <t>クブン</t>
    </rPh>
    <phoneticPr fontId="4"/>
  </si>
  <si>
    <t>６０人以上</t>
  </si>
  <si>
    <t>保育所</t>
    <rPh sb="0" eb="2">
      <t>ホイク</t>
    </rPh>
    <rPh sb="2" eb="3">
      <t>ショ</t>
    </rPh>
    <phoneticPr fontId="4"/>
  </si>
  <si>
    <t>認定こども園</t>
    <rPh sb="0" eb="2">
      <t>ニンテイ</t>
    </rPh>
    <rPh sb="5" eb="6">
      <t>エン</t>
    </rPh>
    <phoneticPr fontId="4"/>
  </si>
  <si>
    <t>地域型保育事業所</t>
    <rPh sb="0" eb="3">
      <t>チイキガタ</t>
    </rPh>
    <rPh sb="3" eb="5">
      <t>ホイク</t>
    </rPh>
    <rPh sb="5" eb="8">
      <t>ジギョウショ</t>
    </rPh>
    <phoneticPr fontId="4"/>
  </si>
  <si>
    <t>病児・病後児保育施設</t>
    <phoneticPr fontId="4"/>
  </si>
  <si>
    <t>認可外保育施設</t>
    <rPh sb="0" eb="2">
      <t>ニンカ</t>
    </rPh>
    <rPh sb="2" eb="3">
      <t>ガイ</t>
    </rPh>
    <rPh sb="3" eb="5">
      <t>ホイク</t>
    </rPh>
    <rPh sb="5" eb="7">
      <t>シセツ</t>
    </rPh>
    <phoneticPr fontId="4"/>
  </si>
  <si>
    <t>居宅訪問型保育事業者</t>
    <rPh sb="0" eb="2">
      <t>キョタク</t>
    </rPh>
    <rPh sb="2" eb="4">
      <t>ホウモン</t>
    </rPh>
    <rPh sb="4" eb="5">
      <t>ガタ</t>
    </rPh>
    <rPh sb="5" eb="7">
      <t>ホイク</t>
    </rPh>
    <rPh sb="7" eb="9">
      <t>ジギョウ</t>
    </rPh>
    <rPh sb="9" eb="10">
      <t>シャ</t>
    </rPh>
    <phoneticPr fontId="4"/>
  </si>
  <si>
    <t>１９人以下</t>
    <rPh sb="2" eb="3">
      <t>ニン</t>
    </rPh>
    <rPh sb="3" eb="5">
      <t>イカ</t>
    </rPh>
    <phoneticPr fontId="4"/>
  </si>
  <si>
    <t>２０人以上５９人以下</t>
    <rPh sb="2" eb="3">
      <t>ニン</t>
    </rPh>
    <rPh sb="3" eb="5">
      <t>イジョウ</t>
    </rPh>
    <rPh sb="7" eb="8">
      <t>ニン</t>
    </rPh>
    <rPh sb="8" eb="10">
      <t>イカ</t>
    </rPh>
    <phoneticPr fontId="4"/>
  </si>
  <si>
    <t>６０人以上</t>
    <rPh sb="2" eb="3">
      <t>ニン</t>
    </rPh>
    <rPh sb="3" eb="5">
      <t>イジョウ</t>
    </rPh>
    <phoneticPr fontId="4"/>
  </si>
  <si>
    <t>―</t>
    <phoneticPr fontId="4"/>
  </si>
  <si>
    <t>事業経費合計</t>
    <rPh sb="0" eb="2">
      <t>ジギョウ</t>
    </rPh>
    <rPh sb="2" eb="4">
      <t>ケイヒ</t>
    </rPh>
    <rPh sb="4" eb="6">
      <t>ゴウケイ</t>
    </rPh>
    <phoneticPr fontId="4"/>
  </si>
  <si>
    <t>事業経費</t>
    <rPh sb="0" eb="2">
      <t>ジギョウ</t>
    </rPh>
    <rPh sb="2" eb="4">
      <t>ケイヒ</t>
    </rPh>
    <phoneticPr fontId="4"/>
  </si>
  <si>
    <t>事業経費</t>
    <rPh sb="0" eb="2">
      <t>ジギョウ</t>
    </rPh>
    <rPh sb="2" eb="4">
      <t>ケイヒ</t>
    </rPh>
    <phoneticPr fontId="2"/>
  </si>
  <si>
    <t>京都市●●区●●町●●番地</t>
    <rPh sb="0" eb="2">
      <t>キョウト</t>
    </rPh>
    <rPh sb="2" eb="3">
      <t>シ</t>
    </rPh>
    <rPh sb="5" eb="6">
      <t>ク</t>
    </rPh>
    <rPh sb="8" eb="9">
      <t>チョウ</t>
    </rPh>
    <rPh sb="11" eb="13">
      <t>バンチ</t>
    </rPh>
    <phoneticPr fontId="4"/>
  </si>
  <si>
    <t>●●●-●●●●</t>
    <phoneticPr fontId="4"/>
  </si>
  <si>
    <t>職員向け物品購入支援</t>
  </si>
  <si>
    <t>―</t>
  </si>
  <si>
    <t>保護者との連絡等におけるＩＣＴの活用</t>
    <phoneticPr fontId="4"/>
  </si>
  <si>
    <t>施設内での感染拡大防止の工夫を図るために必要な保育補助者等の雇い上げ</t>
    <phoneticPr fontId="4"/>
  </si>
  <si>
    <t>感染症対策計画の策定</t>
    <phoneticPr fontId="4"/>
  </si>
  <si>
    <t>職員の体調管理の実施</t>
    <phoneticPr fontId="4"/>
  </si>
  <si>
    <t>新型コロナウイルス接触確認アプリ（ＣＯＣＯＡ）の活用</t>
    <phoneticPr fontId="4"/>
  </si>
  <si>
    <t>交付申請兼実績報告書</t>
  </si>
  <si>
    <t>⑶　取組の実施が確認できる資料</t>
    <phoneticPr fontId="4"/>
  </si>
  <si>
    <t>第３号様式（第６条関係）</t>
    <rPh sb="0" eb="1">
      <t>ダイ</t>
    </rPh>
    <rPh sb="2" eb="3">
      <t>ゴウ</t>
    </rPh>
    <rPh sb="3" eb="5">
      <t>ヨウシキ</t>
    </rPh>
    <rPh sb="6" eb="7">
      <t>ダイ</t>
    </rPh>
    <rPh sb="8" eb="9">
      <t>ジョウ</t>
    </rPh>
    <rPh sb="9" eb="11">
      <t>カンケイ</t>
    </rPh>
    <phoneticPr fontId="4"/>
  </si>
  <si>
    <t>第４号様式（第６条関係）</t>
    <rPh sb="0" eb="1">
      <t>ダイ</t>
    </rPh>
    <rPh sb="2" eb="3">
      <t>ゴウ</t>
    </rPh>
    <rPh sb="3" eb="5">
      <t>ヨウシキ</t>
    </rPh>
    <rPh sb="6" eb="7">
      <t>ダイ</t>
    </rPh>
    <rPh sb="8" eb="9">
      <t>ジョウ</t>
    </rPh>
    <rPh sb="9" eb="11">
      <t>カンケイ</t>
    </rPh>
    <phoneticPr fontId="4"/>
  </si>
  <si>
    <t>第３号様式（第６条関係）</t>
    <phoneticPr fontId="4"/>
  </si>
  <si>
    <t>⑴　事業計画兼事業報告書明細（第4号様式）</t>
    <phoneticPr fontId="4"/>
  </si>
  <si>
    <t>令和４年度京都市民営保育園等における新型コロナウイルス感染症対策事業補助金</t>
    <rPh sb="0" eb="2">
      <t>レイワ</t>
    </rPh>
    <rPh sb="3" eb="5">
      <t>ネンド</t>
    </rPh>
    <phoneticPr fontId="4"/>
  </si>
  <si>
    <t>資料番号</t>
    <rPh sb="0" eb="2">
      <t>シリョウ</t>
    </rPh>
    <rPh sb="2" eb="4">
      <t>バンゴウ</t>
    </rPh>
    <phoneticPr fontId="4"/>
  </si>
  <si>
    <t>令和４年度開所月数</t>
    <rPh sb="0" eb="2">
      <t>レイワ</t>
    </rPh>
    <rPh sb="3" eb="5">
      <t>ネンド</t>
    </rPh>
    <rPh sb="5" eb="7">
      <t>カイショ</t>
    </rPh>
    <rPh sb="7" eb="8">
      <t>ツキ</t>
    </rPh>
    <rPh sb="8" eb="9">
      <t>スウ</t>
    </rPh>
    <phoneticPr fontId="4"/>
  </si>
  <si>
    <t>令和４年度京都市民営保育園等における新型コロナウイルス感染症対策事業補助金</t>
    <rPh sb="0" eb="2">
      <t>レイワ</t>
    </rPh>
    <rPh sb="3" eb="5">
      <t>ネンド</t>
    </rPh>
    <rPh sb="5" eb="8">
      <t>キョウトシ</t>
    </rPh>
    <rPh sb="8" eb="10">
      <t>ミンエイ</t>
    </rPh>
    <rPh sb="10" eb="13">
      <t>ホイクエン</t>
    </rPh>
    <rPh sb="13" eb="14">
      <t>トウ</t>
    </rPh>
    <rPh sb="18" eb="20">
      <t>シンガタ</t>
    </rPh>
    <rPh sb="27" eb="30">
      <t>カンセンショウ</t>
    </rPh>
    <rPh sb="30" eb="32">
      <t>タイサク</t>
    </rPh>
    <rPh sb="32" eb="34">
      <t>ジギョウ</t>
    </rPh>
    <rPh sb="34" eb="37">
      <t>ホジョキン</t>
    </rPh>
    <phoneticPr fontId="3"/>
  </si>
  <si>
    <t>上記事業については、補助対象期間内に実施・完了していること。</t>
    <rPh sb="0" eb="2">
      <t>ジョウキ</t>
    </rPh>
    <rPh sb="2" eb="4">
      <t>ジギョウ</t>
    </rPh>
    <rPh sb="10" eb="12">
      <t>ホジョ</t>
    </rPh>
    <rPh sb="12" eb="14">
      <t>タイショウ</t>
    </rPh>
    <rPh sb="14" eb="16">
      <t>キカン</t>
    </rPh>
    <rPh sb="16" eb="17">
      <t>ナイ</t>
    </rPh>
    <rPh sb="18" eb="20">
      <t>ジッシ</t>
    </rPh>
    <rPh sb="21" eb="23">
      <t>カンリョウ</t>
    </rPh>
    <phoneticPr fontId="4"/>
  </si>
  <si>
    <t>第２号事業（備品購入、施設等の消毒、感染症予防の広報・啓発等）</t>
    <rPh sb="0" eb="1">
      <t>ダイ</t>
    </rPh>
    <rPh sb="2" eb="3">
      <t>ゴウ</t>
    </rPh>
    <rPh sb="3" eb="5">
      <t>ジギョウ</t>
    </rPh>
    <phoneticPr fontId="4"/>
  </si>
  <si>
    <t>(4) 感染防止対策の一環として、職員個人が施設や日常生活において必要とする物品等の購入支援</t>
    <rPh sb="4" eb="6">
      <t>カンセン</t>
    </rPh>
    <rPh sb="6" eb="8">
      <t>ボウシ</t>
    </rPh>
    <rPh sb="8" eb="10">
      <t>タイサク</t>
    </rPh>
    <rPh sb="11" eb="13">
      <t>イッカン</t>
    </rPh>
    <rPh sb="17" eb="19">
      <t>ショクイン</t>
    </rPh>
    <rPh sb="19" eb="21">
      <t>コジン</t>
    </rPh>
    <rPh sb="22" eb="24">
      <t>シセツ</t>
    </rPh>
    <rPh sb="25" eb="27">
      <t>ニチジョウ</t>
    </rPh>
    <rPh sb="27" eb="29">
      <t>セイカツ</t>
    </rPh>
    <rPh sb="33" eb="35">
      <t>ヒツヨウ</t>
    </rPh>
    <rPh sb="38" eb="40">
      <t>ブッピン</t>
    </rPh>
    <rPh sb="40" eb="41">
      <t>トウ</t>
    </rPh>
    <rPh sb="42" eb="44">
      <t>コウニュウ</t>
    </rPh>
    <rPh sb="44" eb="46">
      <t>シエン</t>
    </rPh>
    <phoneticPr fontId="4"/>
  </si>
  <si>
    <t>第１号事業（研修受講、かかり増し経費等）</t>
    <rPh sb="0" eb="1">
      <t>ダイ</t>
    </rPh>
    <rPh sb="2" eb="3">
      <t>ゴウ</t>
    </rPh>
    <rPh sb="3" eb="5">
      <t>ジギョウ</t>
    </rPh>
    <rPh sb="6" eb="8">
      <t>ケンシュウ</t>
    </rPh>
    <rPh sb="8" eb="10">
      <t>ジュコウ</t>
    </rPh>
    <rPh sb="14" eb="15">
      <t>マ</t>
    </rPh>
    <rPh sb="16" eb="18">
      <t>ケイヒ</t>
    </rPh>
    <rPh sb="18" eb="19">
      <t>トウ</t>
    </rPh>
    <phoneticPr fontId="4"/>
  </si>
  <si>
    <t>　令和４年度京都市民営保育園等における新型コロナウイルス感染症対策事業補助金交付要綱第６条の規定に基づき、関係書類を添えて、補助金の交付を申請します。</t>
    <rPh sb="1" eb="3">
      <t>レイワ</t>
    </rPh>
    <rPh sb="4" eb="6">
      <t>ネンド</t>
    </rPh>
    <phoneticPr fontId="4"/>
  </si>
  <si>
    <t>⑵　事業の内容、実施時期、経費の額及び支払済みであることを証する書類</t>
    <rPh sb="17" eb="18">
      <t>オヨ</t>
    </rPh>
    <rPh sb="19" eb="21">
      <t>シハライ</t>
    </rPh>
    <rPh sb="21" eb="22">
      <t>ズ</t>
    </rPh>
    <phoneticPr fontId="4"/>
  </si>
  <si>
    <t>下記の該当項目にチェックし、具体的な取組内容を記入してください。</t>
    <rPh sb="0" eb="2">
      <t>カキ</t>
    </rPh>
    <rPh sb="3" eb="5">
      <t>ガイトウ</t>
    </rPh>
    <rPh sb="5" eb="7">
      <t>コウモク</t>
    </rPh>
    <rPh sb="14" eb="17">
      <t>グタイテキ</t>
    </rPh>
    <rPh sb="18" eb="20">
      <t>トリクミ</t>
    </rPh>
    <rPh sb="20" eb="22">
      <t>ナイヨウ</t>
    </rPh>
    <rPh sb="23" eb="25">
      <t>キニュウ</t>
    </rPh>
    <phoneticPr fontId="4"/>
  </si>
  <si>
    <t>注） 上記の取組のうち、いずれかを実施していることが補助要件となります。</t>
    <rPh sb="0" eb="1">
      <t>チュウ</t>
    </rPh>
    <rPh sb="3" eb="5">
      <t>ジョウキ</t>
    </rPh>
    <rPh sb="6" eb="8">
      <t>トリクミ</t>
    </rPh>
    <rPh sb="17" eb="19">
      <t>ジッシ</t>
    </rPh>
    <rPh sb="26" eb="28">
      <t>ホジョ</t>
    </rPh>
    <rPh sb="28" eb="30">
      <t>ヨウケン</t>
    </rPh>
    <phoneticPr fontId="4"/>
  </si>
  <si>
    <t>電話</t>
    <phoneticPr fontId="4"/>
  </si>
  <si>
    <t>資料番号</t>
    <rPh sb="0" eb="2">
      <t>シリョウ</t>
    </rPh>
    <rPh sb="2" eb="4">
      <t>バンゴウ</t>
    </rPh>
    <phoneticPr fontId="4"/>
  </si>
  <si>
    <t>資料番号</t>
    <rPh sb="0" eb="4">
      <t>シリョウバンゴウ</t>
    </rPh>
    <phoneticPr fontId="4"/>
  </si>
  <si>
    <t>コロナ禍での通常保育における感染症対策及び保護者対応等の業務のために、令和4年5月1日付けで新たに雇用した非常勤職員の5月～9月分の賃金</t>
    <phoneticPr fontId="4"/>
  </si>
  <si>
    <t>職員向けの物品購入（マスク、タオル、携帯用消毒液）</t>
    <rPh sb="0" eb="2">
      <t>ショクイン</t>
    </rPh>
    <rPh sb="2" eb="3">
      <t>ム</t>
    </rPh>
    <rPh sb="5" eb="7">
      <t>ブッピン</t>
    </rPh>
    <rPh sb="7" eb="9">
      <t>コウニュウ</t>
    </rPh>
    <rPh sb="18" eb="20">
      <t>ケイタイ</t>
    </rPh>
    <rPh sb="20" eb="21">
      <t>ヨウ</t>
    </rPh>
    <rPh sb="21" eb="23">
      <t>ショウドク</t>
    </rPh>
    <rPh sb="23" eb="24">
      <t>エキ</t>
    </rPh>
    <phoneticPr fontId="4"/>
  </si>
  <si>
    <t>消毒液、アクリル板の購入（感染防止のため）</t>
    <rPh sb="0" eb="2">
      <t>ショウドク</t>
    </rPh>
    <rPh sb="2" eb="3">
      <t>エキ</t>
    </rPh>
    <rPh sb="8" eb="9">
      <t>バン</t>
    </rPh>
    <rPh sb="10" eb="12">
      <t>コウニュウ</t>
    </rPh>
    <rPh sb="13" eb="15">
      <t>カンセン</t>
    </rPh>
    <rPh sb="15" eb="17">
      <t>ボウシ</t>
    </rPh>
    <phoneticPr fontId="4"/>
  </si>
  <si>
    <t>・保護者への一斉メールにより、園内での新型コロナウイルスに関する情報を速やかに発信している。
・保育中の感染症対策や遊具等の消毒のために、５月より非常勤職員を新たに１名雇用した。
・当園で作成している「保健計画」に、新型コロナウイルス感染症に関する事項を追加した。
・毎日、全職員の出勤時に体温を測定し記録するとともに、体調チェックシートに記載させている。
・全職員がアプリをインストールし、感染拡大防止に努めている。</t>
    <rPh sb="91" eb="93">
      <t>トウエン</t>
    </rPh>
    <rPh sb="94" eb="96">
      <t>サクセイ</t>
    </rPh>
    <rPh sb="101" eb="103">
      <t>ホケン</t>
    </rPh>
    <rPh sb="103" eb="105">
      <t>ケイカク</t>
    </rPh>
    <rPh sb="124" eb="126">
      <t>ジコウ</t>
    </rPh>
    <rPh sb="127" eb="129">
      <t>ツイカ</t>
    </rPh>
    <rPh sb="134" eb="136">
      <t>マイニチ</t>
    </rPh>
    <rPh sb="137" eb="138">
      <t>ゼン</t>
    </rPh>
    <rPh sb="138" eb="140">
      <t>ショクイン</t>
    </rPh>
    <rPh sb="141" eb="143">
      <t>シュッキン</t>
    </rPh>
    <rPh sb="143" eb="144">
      <t>ジ</t>
    </rPh>
    <rPh sb="145" eb="147">
      <t>タイオン</t>
    </rPh>
    <rPh sb="148" eb="150">
      <t>ソクテイ</t>
    </rPh>
    <rPh sb="160" eb="162">
      <t>タイチョウ</t>
    </rPh>
    <rPh sb="170" eb="172">
      <t>キサイ</t>
    </rPh>
    <rPh sb="180" eb="181">
      <t>ゼン</t>
    </rPh>
    <rPh sb="181" eb="183">
      <t>ショクイン</t>
    </rPh>
    <rPh sb="196" eb="198">
      <t>カンセン</t>
    </rPh>
    <rPh sb="198" eb="200">
      <t>カクダイ</t>
    </rPh>
    <rPh sb="200" eb="202">
      <t>ボウシ</t>
    </rPh>
    <rPh sb="203" eb="204">
      <t>ツト</t>
    </rPh>
    <phoneticPr fontId="4"/>
  </si>
  <si>
    <t>⑥</t>
    <phoneticPr fontId="4"/>
  </si>
  <si>
    <t>⑦、⑧</t>
    <phoneticPr fontId="4"/>
  </si>
  <si>
    <t>①～⑤</t>
    <phoneticPr fontId="4"/>
  </si>
  <si>
    <t>（宛先）　京都市長</t>
    <rPh sb="1" eb="3">
      <t>アテサキ</t>
    </rPh>
    <rPh sb="5" eb="7">
      <t>キョウト</t>
    </rPh>
    <rPh sb="7" eb="9">
      <t>シチョウ</t>
    </rPh>
    <phoneticPr fontId="4"/>
  </si>
  <si>
    <t>（宛先）　京都市長</t>
    <rPh sb="1" eb="2">
      <t>アテ</t>
    </rPh>
    <rPh sb="2" eb="3">
      <t>サキ</t>
    </rPh>
    <rPh sb="5" eb="7">
      <t>キョウト</t>
    </rPh>
    <rPh sb="7" eb="9">
      <t>シチョウ</t>
    </rPh>
    <phoneticPr fontId="4"/>
  </si>
  <si>
    <t>事業詳細が複数にわたる場合は、補助シートを使用すること</t>
    <rPh sb="0" eb="2">
      <t>ジギョウ</t>
    </rPh>
    <rPh sb="2" eb="4">
      <t>ショウサイ</t>
    </rPh>
    <rPh sb="5" eb="7">
      <t>フクスウ</t>
    </rPh>
    <rPh sb="11" eb="13">
      <t>バアイ</t>
    </rPh>
    <rPh sb="15" eb="17">
      <t>ホジョ</t>
    </rPh>
    <rPh sb="21" eb="23">
      <t>シヨウ</t>
    </rPh>
    <phoneticPr fontId="4"/>
  </si>
  <si>
    <t>⑦、⑧</t>
    <phoneticPr fontId="4"/>
  </si>
  <si>
    <t>事業計画兼事業報告書明細補助シート</t>
    <rPh sb="4" eb="5">
      <t>ケン</t>
    </rPh>
    <rPh sb="12" eb="14">
      <t>ホジョ</t>
    </rPh>
    <phoneticPr fontId="4"/>
  </si>
  <si>
    <t>事業詳細（購入物品等ごとの詳細）</t>
    <rPh sb="0" eb="2">
      <t>ジギョウ</t>
    </rPh>
    <rPh sb="2" eb="4">
      <t>ショウサイ</t>
    </rPh>
    <rPh sb="5" eb="7">
      <t>コウニュウ</t>
    </rPh>
    <rPh sb="7" eb="9">
      <t>ブッピン</t>
    </rPh>
    <rPh sb="9" eb="10">
      <t>トウ</t>
    </rPh>
    <rPh sb="13" eb="15">
      <t>ショウサイ</t>
    </rPh>
    <phoneticPr fontId="4"/>
  </si>
  <si>
    <t>枝番</t>
    <rPh sb="0" eb="2">
      <t>エダバン</t>
    </rPh>
    <phoneticPr fontId="4"/>
  </si>
  <si>
    <t>合計</t>
    <rPh sb="0" eb="2">
      <t>ゴウケイ</t>
    </rPh>
    <phoneticPr fontId="4"/>
  </si>
  <si>
    <t>コロナ禍での通常保育における感染症対策及び保護者対応等の業務のために、令和4年5月1日付けで新たに雇用した非常勤職員の5月分の賃金</t>
    <phoneticPr fontId="4"/>
  </si>
  <si>
    <t>①</t>
    <phoneticPr fontId="4"/>
  </si>
  <si>
    <t>コロナ禍での通常保育における感染症対策及び保護者対応等の業務のために、令和4年5月1日付けで新たに雇用した非常勤職員の6月分の賃金</t>
    <phoneticPr fontId="4"/>
  </si>
  <si>
    <t>②</t>
    <phoneticPr fontId="4"/>
  </si>
  <si>
    <t>コロナ禍での通常保育における感染症対策及び保護者対応等の業務のために、令和4年5月1日付けで新たに雇用した非常勤職員の7月分の賃金</t>
  </si>
  <si>
    <t>③</t>
    <phoneticPr fontId="4"/>
  </si>
  <si>
    <t>コロナ禍での通常保育における感染症対策及び保護者対応等の業務のために、令和4年5月1日付けで新たに雇用した非常勤職員の8月分の賃金</t>
  </si>
  <si>
    <t>④</t>
    <phoneticPr fontId="4"/>
  </si>
  <si>
    <t>コロナ禍での通常保育における感染症対策及び保護者対応等の業務のために、令和4年5月1日付けで新たに雇用した非常勤職員の9月分の賃金</t>
  </si>
  <si>
    <t>⑤</t>
    <phoneticPr fontId="4"/>
  </si>
  <si>
    <t>職員向けの物品購入（マスク、タオル、携帯用消毒液）</t>
    <phoneticPr fontId="4"/>
  </si>
  <si>
    <t>職員向けの物品購入（マスク）</t>
    <phoneticPr fontId="4"/>
  </si>
  <si>
    <t>職員向けの物品購入（タオル）</t>
    <phoneticPr fontId="4"/>
  </si>
  <si>
    <t>職員向けの物品購入（消毒液）</t>
    <rPh sb="10" eb="12">
      <t>ショウドク</t>
    </rPh>
    <rPh sb="12" eb="13">
      <t>エキ</t>
    </rPh>
    <phoneticPr fontId="4"/>
  </si>
  <si>
    <t>消毒液、アクリル板の購入（感染防止のため）</t>
    <phoneticPr fontId="4"/>
  </si>
  <si>
    <t>消毒液の購入</t>
    <rPh sb="0" eb="2">
      <t>ショウドク</t>
    </rPh>
    <rPh sb="2" eb="3">
      <t>エキ</t>
    </rPh>
    <rPh sb="4" eb="6">
      <t>コウニュウ</t>
    </rPh>
    <phoneticPr fontId="4"/>
  </si>
  <si>
    <t>⑦</t>
    <phoneticPr fontId="4"/>
  </si>
  <si>
    <t>⑧</t>
    <phoneticPr fontId="4"/>
  </si>
  <si>
    <t>アクリル板の購入</t>
    <rPh sb="4" eb="5">
      <t>バン</t>
    </rPh>
    <rPh sb="6" eb="8">
      <t>コウニュウ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</si>
</sst>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General&quot;箇&quot;&quot;月&quot;"/>
  </numFmts>
  <fonts count="22">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color theme="1"/>
      <name val="游ゴシック"/>
      <family val="2"/>
      <charset val="128"/>
      <scheme val="minor"/>
    </font>
    <font>
      <sz val="11"/>
      <name val="メイリオ"/>
      <family val="3"/>
      <charset val="128"/>
    </font>
    <font>
      <sz val="9"/>
      <name val="メイリオ"/>
      <family val="3"/>
      <charset val="128"/>
    </font>
    <font>
      <sz val="10"/>
      <name val="メイリオ"/>
      <family val="3"/>
      <charset val="128"/>
    </font>
    <font>
      <sz val="8"/>
      <name val="メイリオ"/>
      <family val="3"/>
      <charset val="128"/>
    </font>
    <font>
      <sz val="11"/>
      <color rgb="FFC00000"/>
      <name val="メイリオ"/>
      <family val="3"/>
      <charset val="128"/>
    </font>
    <font>
      <sz val="9"/>
      <color indexed="81"/>
      <name val="MS P 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color rgb="FFC00000"/>
      <name val="メイリオ"/>
      <family val="3"/>
      <charset val="128"/>
    </font>
    <font>
      <sz val="9"/>
      <color rgb="FFC00000"/>
      <name val="メイリオ"/>
      <family val="3"/>
      <charset val="128"/>
    </font>
    <font>
      <sz val="8"/>
      <color rgb="FFC00000"/>
      <name val="メイリオ"/>
      <family val="3"/>
      <charset val="128"/>
    </font>
    <font>
      <sz val="12"/>
      <name val="メイリオ"/>
      <family val="3"/>
      <charset val="128"/>
    </font>
    <font>
      <u/>
      <sz val="9"/>
      <color indexed="10"/>
      <name val="MS P ゴシック"/>
      <family val="3"/>
      <charset val="128"/>
    </font>
    <font>
      <sz val="9"/>
      <color indexed="10"/>
      <name val="MS P ゴシック"/>
      <family val="3"/>
      <charset val="128"/>
    </font>
    <font>
      <sz val="11"/>
      <color rgb="FFFF0000"/>
      <name val="メイリオ"/>
      <family val="3"/>
      <charset val="128"/>
    </font>
  </fonts>
  <fills count="5">
    <fill>
      <patternFill patternType="none"/>
    </fill>
    <fill>
      <patternFill patternType="gray125"/>
    </fill>
    <fill>
      <patternFill patternType="solid">
        <fgColor rgb="FF92F8E7"/>
        <bgColor indexed="64"/>
      </patternFill>
    </fill>
    <fill>
      <patternFill patternType="solid">
        <fgColor rgb="FF51F5DA"/>
        <bgColor indexed="64"/>
      </patternFill>
    </fill>
    <fill>
      <patternFill patternType="solid">
        <fgColor rgb="FF79F7E2"/>
        <bgColor indexed="64"/>
      </patternFill>
    </fill>
  </fills>
  <borders count="31">
    <border>
      <left/>
      <right/>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right style="thin">
        <color indexed="64"/>
      </right>
      <top style="thin">
        <color auto="1"/>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indexed="64"/>
      </right>
      <top style="double">
        <color auto="1"/>
      </top>
      <bottom style="thin">
        <color auto="1"/>
      </bottom>
      <diagonal/>
    </border>
    <border>
      <left/>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top/>
      <bottom/>
      <diagonal/>
    </border>
    <border>
      <left/>
      <right style="thin">
        <color indexed="64"/>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style="thin">
        <color auto="1"/>
      </top>
      <bottom style="double">
        <color auto="1"/>
      </bottom>
      <diagonal/>
    </border>
    <border>
      <left/>
      <right/>
      <top style="thin">
        <color auto="1"/>
      </top>
      <bottom style="double">
        <color auto="1"/>
      </bottom>
      <diagonal/>
    </border>
    <border diagonalUp="1">
      <left/>
      <right/>
      <top style="thin">
        <color auto="1"/>
      </top>
      <bottom style="thin">
        <color auto="1"/>
      </bottom>
      <diagonal style="dotted">
        <color auto="1"/>
      </diagonal>
    </border>
    <border diagonalDown="1">
      <left/>
      <right/>
      <top style="thin">
        <color auto="1"/>
      </top>
      <bottom style="thin">
        <color auto="1"/>
      </bottom>
      <diagonal style="dotted">
        <color auto="1"/>
      </diagonal>
    </border>
    <border>
      <left/>
      <right style="thin">
        <color indexed="64"/>
      </right>
      <top style="thin">
        <color auto="1"/>
      </top>
      <bottom style="double">
        <color indexed="64"/>
      </bottom>
      <diagonal/>
    </border>
    <border>
      <left style="thin">
        <color auto="1"/>
      </left>
      <right style="thin">
        <color indexed="64"/>
      </right>
      <top style="thin">
        <color auto="1"/>
      </top>
      <bottom style="double">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336">
    <xf numFmtId="0" fontId="0" fillId="0" borderId="0" xfId="0">
      <alignment vertical="center"/>
    </xf>
    <xf numFmtId="0" fontId="6" fillId="0" borderId="0" xfId="2" applyFont="1" applyFill="1" applyAlignment="1" applyProtection="1">
      <alignment vertical="center"/>
    </xf>
    <xf numFmtId="0" fontId="6" fillId="0" borderId="0" xfId="3" applyFont="1" applyFill="1" applyAlignment="1" applyProtection="1">
      <alignment vertical="center"/>
    </xf>
    <xf numFmtId="0" fontId="6" fillId="0" borderId="0" xfId="4" applyFont="1" applyFill="1" applyAlignment="1" applyProtection="1">
      <alignment vertical="center"/>
    </xf>
    <xf numFmtId="0" fontId="6" fillId="0" borderId="5" xfId="4" applyFont="1" applyFill="1" applyBorder="1" applyAlignment="1" applyProtection="1">
      <alignment vertical="center" shrinkToFit="1"/>
    </xf>
    <xf numFmtId="0" fontId="6" fillId="0" borderId="0" xfId="4" applyFont="1" applyFill="1" applyBorder="1" applyAlignment="1" applyProtection="1">
      <alignment horizontal="left" vertical="center"/>
    </xf>
    <xf numFmtId="0" fontId="6" fillId="0" borderId="0" xfId="4" applyFont="1" applyFill="1" applyBorder="1" applyAlignment="1" applyProtection="1">
      <alignment vertical="center" shrinkToFit="1"/>
    </xf>
    <xf numFmtId="0" fontId="6" fillId="0" borderId="6" xfId="0" applyFont="1" applyFill="1" applyBorder="1" applyAlignment="1" applyProtection="1">
      <alignment horizontal="center" vertical="center"/>
    </xf>
    <xf numFmtId="0" fontId="6" fillId="0" borderId="0" xfId="3" applyFont="1" applyFill="1" applyAlignment="1" applyProtection="1">
      <alignment horizontal="center" vertical="center"/>
    </xf>
    <xf numFmtId="3" fontId="7" fillId="0" borderId="0" xfId="0" applyNumberFormat="1" applyFont="1" applyBorder="1" applyAlignment="1" applyProtection="1">
      <alignment vertical="center"/>
    </xf>
    <xf numFmtId="0" fontId="7" fillId="0" borderId="0" xfId="3" applyFont="1" applyFill="1" applyAlignment="1" applyProtection="1">
      <alignment vertical="center"/>
    </xf>
    <xf numFmtId="0" fontId="6" fillId="0" borderId="5" xfId="3" applyFont="1" applyFill="1" applyBorder="1" applyAlignment="1" applyProtection="1">
      <alignment horizontal="center" vertical="center"/>
    </xf>
    <xf numFmtId="0" fontId="7" fillId="0" borderId="1" xfId="3" applyFont="1" applyFill="1" applyBorder="1" applyAlignment="1" applyProtection="1">
      <alignment horizontal="left" vertical="center" shrinkToFit="1"/>
      <protection locked="0"/>
    </xf>
    <xf numFmtId="176" fontId="8" fillId="0" borderId="2" xfId="1" applyNumberFormat="1" applyFont="1" applyFill="1" applyBorder="1" applyAlignment="1" applyProtection="1">
      <alignment vertical="center" wrapText="1"/>
      <protection locked="0"/>
    </xf>
    <xf numFmtId="176" fontId="8" fillId="0" borderId="5" xfId="1" applyNumberFormat="1" applyFont="1" applyFill="1" applyBorder="1" applyAlignment="1" applyProtection="1">
      <alignment vertical="center"/>
      <protection locked="0"/>
    </xf>
    <xf numFmtId="176" fontId="8" fillId="0" borderId="2" xfId="1" applyNumberFormat="1" applyFont="1" applyFill="1" applyBorder="1" applyAlignment="1" applyProtection="1">
      <alignment vertical="center"/>
      <protection locked="0"/>
    </xf>
    <xf numFmtId="176" fontId="8" fillId="2" borderId="9" xfId="1" applyNumberFormat="1" applyFont="1" applyFill="1" applyBorder="1" applyAlignment="1" applyProtection="1">
      <alignment vertical="center"/>
    </xf>
    <xf numFmtId="0" fontId="6" fillId="0" borderId="5" xfId="3" applyFont="1" applyFill="1" applyBorder="1" applyAlignment="1" applyProtection="1">
      <alignment horizontal="center" vertical="center" wrapText="1"/>
    </xf>
    <xf numFmtId="0" fontId="13" fillId="0" borderId="0" xfId="0" applyFont="1" applyAlignment="1">
      <alignment vertical="center"/>
    </xf>
    <xf numFmtId="0" fontId="14" fillId="0" borderId="0" xfId="0" applyFont="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8" fillId="0" borderId="5" xfId="3" applyFont="1" applyFill="1" applyBorder="1" applyAlignment="1" applyProtection="1">
      <alignment vertical="center" wrapText="1" shrinkToFit="1"/>
      <protection locked="0"/>
    </xf>
    <xf numFmtId="0" fontId="8" fillId="0" borderId="2" xfId="3" applyFont="1" applyFill="1" applyBorder="1" applyAlignment="1" applyProtection="1">
      <alignment vertical="center" wrapText="1" shrinkToFit="1"/>
      <protection locked="0"/>
    </xf>
    <xf numFmtId="0" fontId="6" fillId="0" borderId="0" xfId="0" applyFont="1" applyAlignment="1">
      <alignment vertical="center"/>
    </xf>
    <xf numFmtId="0" fontId="6" fillId="0" borderId="18" xfId="4" applyFont="1" applyFill="1" applyBorder="1" applyAlignment="1" applyProtection="1">
      <alignment vertical="center"/>
    </xf>
    <xf numFmtId="0" fontId="12" fillId="0" borderId="6" xfId="0" applyFont="1" applyBorder="1" applyAlignment="1">
      <alignment vertical="center"/>
    </xf>
    <xf numFmtId="0" fontId="12" fillId="0" borderId="7" xfId="0" applyFont="1" applyBorder="1" applyAlignment="1">
      <alignment vertical="center"/>
    </xf>
    <xf numFmtId="0" fontId="7" fillId="0" borderId="5" xfId="4" applyFont="1" applyFill="1" applyBorder="1" applyAlignment="1" applyProtection="1">
      <alignment vertical="center"/>
    </xf>
    <xf numFmtId="38" fontId="7" fillId="0" borderId="5" xfId="1" applyFont="1" applyFill="1" applyBorder="1" applyAlignment="1" applyProtection="1">
      <alignment vertical="center"/>
    </xf>
    <xf numFmtId="0" fontId="15" fillId="0" borderId="5" xfId="3" applyFont="1" applyFill="1" applyBorder="1" applyAlignment="1" applyProtection="1">
      <alignment vertical="center" wrapText="1" shrinkToFit="1"/>
    </xf>
    <xf numFmtId="176" fontId="15" fillId="0" borderId="5" xfId="1" applyNumberFormat="1" applyFont="1" applyFill="1" applyBorder="1" applyAlignment="1" applyProtection="1">
      <alignment vertical="center"/>
    </xf>
    <xf numFmtId="0" fontId="8" fillId="0" borderId="5" xfId="3" applyFont="1" applyFill="1" applyBorder="1" applyAlignment="1" applyProtection="1">
      <alignment vertical="center" wrapText="1" shrinkToFit="1"/>
    </xf>
    <xf numFmtId="176" fontId="8" fillId="0" borderId="5" xfId="1" applyNumberFormat="1" applyFont="1" applyFill="1" applyBorder="1" applyAlignment="1" applyProtection="1">
      <alignment vertical="center"/>
    </xf>
    <xf numFmtId="0" fontId="8" fillId="0" borderId="2" xfId="3" applyFont="1" applyFill="1" applyBorder="1" applyAlignment="1" applyProtection="1">
      <alignment vertical="center" wrapText="1" shrinkToFit="1"/>
    </xf>
    <xf numFmtId="176" fontId="8" fillId="0" borderId="2" xfId="1" applyNumberFormat="1" applyFont="1" applyFill="1" applyBorder="1" applyAlignment="1" applyProtection="1">
      <alignment vertical="center"/>
    </xf>
    <xf numFmtId="0" fontId="16" fillId="0" borderId="1" xfId="3" applyFont="1" applyFill="1" applyBorder="1" applyAlignment="1" applyProtection="1">
      <alignment horizontal="left" vertical="center" shrinkToFit="1"/>
    </xf>
    <xf numFmtId="176" fontId="15" fillId="0" borderId="2" xfId="1" applyNumberFormat="1" applyFont="1" applyFill="1" applyBorder="1" applyAlignment="1" applyProtection="1">
      <alignment vertical="center" wrapText="1"/>
    </xf>
    <xf numFmtId="0" fontId="7" fillId="0" borderId="1" xfId="3" applyFont="1" applyFill="1" applyBorder="1" applyAlignment="1" applyProtection="1">
      <alignment horizontal="left" vertical="center" shrinkToFit="1"/>
    </xf>
    <xf numFmtId="176" fontId="8" fillId="0" borderId="2" xfId="1" applyNumberFormat="1" applyFont="1" applyFill="1" applyBorder="1" applyAlignment="1" applyProtection="1">
      <alignment vertical="center" wrapText="1"/>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0" fontId="18" fillId="0" borderId="0" xfId="0" applyFont="1" applyAlignment="1" applyProtection="1">
      <alignment vertical="center"/>
    </xf>
    <xf numFmtId="0" fontId="8" fillId="0" borderId="0" xfId="0" applyFont="1" applyAlignment="1" applyProtection="1">
      <alignment vertical="center"/>
    </xf>
    <xf numFmtId="0" fontId="6" fillId="0" borderId="5" xfId="3" applyFont="1" applyFill="1" applyBorder="1" applyAlignment="1" applyProtection="1">
      <alignment horizontal="center" vertical="center" wrapText="1"/>
      <protection locked="0"/>
    </xf>
    <xf numFmtId="0" fontId="10" fillId="0" borderId="5" xfId="3" applyFont="1" applyBorder="1" applyAlignment="1" applyProtection="1">
      <alignment horizontal="center" vertical="center" wrapText="1"/>
      <protection locked="0"/>
    </xf>
    <xf numFmtId="0" fontId="15" fillId="0" borderId="5" xfId="3" applyFont="1" applyFill="1" applyBorder="1" applyAlignment="1" applyProtection="1">
      <alignment horizontal="center" vertical="center" wrapText="1"/>
    </xf>
    <xf numFmtId="0" fontId="8" fillId="0" borderId="5" xfId="3" applyFont="1" applyFill="1" applyBorder="1" applyAlignment="1" applyProtection="1">
      <alignment vertical="center" wrapText="1"/>
    </xf>
    <xf numFmtId="0" fontId="8" fillId="0" borderId="5" xfId="0" applyFont="1" applyFill="1" applyBorder="1" applyAlignment="1" applyProtection="1">
      <alignment horizontal="center" vertical="center" wrapText="1"/>
    </xf>
    <xf numFmtId="0" fontId="9" fillId="0" borderId="5" xfId="3" applyFont="1" applyFill="1" applyBorder="1" applyAlignment="1" applyProtection="1">
      <alignment vertical="center" wrapText="1" shrinkToFit="1"/>
    </xf>
    <xf numFmtId="0" fontId="9" fillId="0" borderId="2" xfId="3" applyFont="1" applyFill="1" applyBorder="1" applyAlignment="1" applyProtection="1">
      <alignment vertical="center" wrapText="1" shrinkToFit="1"/>
    </xf>
    <xf numFmtId="0" fontId="8" fillId="0" borderId="2" xfId="3" applyFont="1" applyFill="1" applyBorder="1" applyAlignment="1" applyProtection="1">
      <alignment vertical="center" wrapText="1"/>
    </xf>
    <xf numFmtId="0" fontId="10" fillId="0" borderId="5" xfId="3" applyFont="1" applyFill="1" applyBorder="1" applyAlignment="1" applyProtection="1">
      <alignment horizontal="center" vertical="center" wrapText="1"/>
      <protection locked="0"/>
    </xf>
    <xf numFmtId="0" fontId="6" fillId="0" borderId="0" xfId="2" applyFont="1" applyAlignment="1">
      <alignment vertical="center"/>
    </xf>
    <xf numFmtId="0" fontId="6" fillId="0" borderId="0" xfId="3" applyFont="1" applyAlignment="1">
      <alignment vertical="center"/>
    </xf>
    <xf numFmtId="0" fontId="6" fillId="0" borderId="0" xfId="4" applyFont="1" applyAlignment="1">
      <alignment vertical="center"/>
    </xf>
    <xf numFmtId="0" fontId="7" fillId="0" borderId="0" xfId="4" applyFont="1" applyAlignment="1">
      <alignment vertical="center"/>
    </xf>
    <xf numFmtId="38" fontId="7" fillId="0" borderId="0" xfId="1" applyFont="1" applyFill="1" applyBorder="1" applyAlignment="1" applyProtection="1">
      <alignment vertical="center"/>
    </xf>
    <xf numFmtId="0" fontId="6" fillId="0" borderId="5" xfId="4" applyFont="1" applyBorder="1" applyAlignment="1">
      <alignment vertical="center" shrinkToFit="1"/>
    </xf>
    <xf numFmtId="0" fontId="6" fillId="0" borderId="0" xfId="4" applyFont="1" applyAlignment="1">
      <alignment horizontal="left" vertical="center"/>
    </xf>
    <xf numFmtId="0" fontId="6" fillId="0" borderId="0" xfId="4" applyFont="1" applyAlignment="1">
      <alignment vertical="center" shrinkToFit="1"/>
    </xf>
    <xf numFmtId="0" fontId="6" fillId="0" borderId="5" xfId="3" applyFont="1" applyBorder="1" applyAlignment="1">
      <alignment horizontal="center" vertical="center"/>
    </xf>
    <xf numFmtId="0" fontId="8" fillId="0" borderId="5" xfId="3" applyFont="1" applyBorder="1" applyAlignment="1" applyProtection="1">
      <alignment vertical="center" wrapText="1" shrinkToFit="1"/>
      <protection locked="0"/>
    </xf>
    <xf numFmtId="176" fontId="6" fillId="0" borderId="5" xfId="1" applyNumberFormat="1" applyFont="1" applyFill="1" applyBorder="1" applyAlignment="1" applyProtection="1">
      <alignment vertical="center"/>
      <protection locked="0"/>
    </xf>
    <xf numFmtId="0" fontId="6" fillId="0" borderId="27" xfId="3" applyFont="1" applyBorder="1" applyAlignment="1">
      <alignment vertical="center"/>
    </xf>
    <xf numFmtId="0" fontId="6" fillId="0" borderId="7" xfId="3" applyFont="1" applyBorder="1" applyAlignment="1">
      <alignment horizontal="center" vertical="center"/>
    </xf>
    <xf numFmtId="0" fontId="6" fillId="0" borderId="28" xfId="3" applyFont="1" applyBorder="1" applyAlignment="1">
      <alignment horizontal="center" vertical="center"/>
    </xf>
    <xf numFmtId="0" fontId="6" fillId="0" borderId="7" xfId="3" applyFont="1" applyBorder="1" applyAlignment="1">
      <alignment horizontal="center" vertical="center" wrapText="1"/>
    </xf>
    <xf numFmtId="0" fontId="6" fillId="0" borderId="5" xfId="3" applyFont="1" applyBorder="1" applyAlignment="1">
      <alignment horizontal="center" vertical="center" wrapText="1"/>
    </xf>
    <xf numFmtId="176" fontId="6" fillId="0" borderId="5" xfId="1" applyNumberFormat="1" applyFont="1" applyFill="1" applyBorder="1" applyAlignment="1" applyProtection="1">
      <alignment horizontal="center" vertical="center"/>
    </xf>
    <xf numFmtId="0" fontId="6" fillId="0" borderId="5" xfId="3" applyFont="1" applyBorder="1" applyAlignment="1" applyProtection="1">
      <alignment horizontal="center" vertical="center" wrapText="1"/>
      <protection locked="0"/>
    </xf>
    <xf numFmtId="0" fontId="6" fillId="0" borderId="5" xfId="1" applyNumberFormat="1" applyFont="1" applyFill="1" applyBorder="1" applyAlignment="1" applyProtection="1">
      <alignment vertical="center"/>
      <protection locked="0"/>
    </xf>
    <xf numFmtId="0" fontId="6" fillId="0" borderId="2" xfId="1" applyNumberFormat="1" applyFont="1" applyFill="1" applyBorder="1" applyAlignment="1" applyProtection="1">
      <alignment vertical="center"/>
      <protection locked="0"/>
    </xf>
    <xf numFmtId="176" fontId="6" fillId="0" borderId="2" xfId="1" applyNumberFormat="1" applyFont="1" applyFill="1" applyBorder="1" applyAlignment="1" applyProtection="1">
      <alignment vertical="center"/>
      <protection locked="0"/>
    </xf>
    <xf numFmtId="0" fontId="6" fillId="0" borderId="0" xfId="3" applyFont="1" applyAlignment="1">
      <alignment horizontal="center" vertical="center"/>
    </xf>
    <xf numFmtId="176" fontId="6" fillId="0" borderId="2" xfId="1" applyNumberFormat="1" applyFont="1" applyFill="1" applyBorder="1" applyAlignment="1" applyProtection="1">
      <alignment vertical="center" wrapText="1"/>
      <protection locked="0"/>
    </xf>
    <xf numFmtId="0" fontId="6" fillId="0" borderId="2" xfId="1" applyNumberFormat="1" applyFont="1" applyFill="1" applyBorder="1" applyAlignment="1" applyProtection="1">
      <alignment vertical="center" wrapText="1"/>
      <protection locked="0"/>
    </xf>
    <xf numFmtId="176" fontId="6" fillId="0" borderId="30" xfId="1" applyNumberFormat="1" applyFont="1" applyFill="1" applyBorder="1" applyAlignment="1" applyProtection="1">
      <alignment vertical="center" wrapText="1"/>
      <protection locked="0"/>
    </xf>
    <xf numFmtId="0" fontId="6" fillId="0" borderId="30" xfId="1" applyNumberFormat="1" applyFont="1" applyFill="1" applyBorder="1" applyAlignment="1" applyProtection="1">
      <alignment vertical="center" wrapText="1"/>
      <protection locked="0"/>
    </xf>
    <xf numFmtId="176" fontId="8" fillId="2" borderId="3" xfId="1" applyNumberFormat="1" applyFont="1" applyFill="1" applyBorder="1" applyAlignment="1" applyProtection="1">
      <alignment vertical="center"/>
    </xf>
    <xf numFmtId="0" fontId="7" fillId="0" borderId="0" xfId="3" applyFont="1" applyAlignment="1">
      <alignment vertical="center"/>
    </xf>
    <xf numFmtId="3" fontId="7" fillId="0" borderId="0" xfId="0" applyNumberFormat="1" applyFont="1">
      <alignment vertical="center"/>
    </xf>
    <xf numFmtId="0" fontId="15" fillId="0" borderId="5" xfId="3" applyFont="1" applyBorder="1" applyAlignment="1">
      <alignment vertical="center" wrapText="1" shrinkToFit="1"/>
    </xf>
    <xf numFmtId="176" fontId="10" fillId="0" borderId="5" xfId="1" applyNumberFormat="1" applyFont="1" applyFill="1" applyBorder="1" applyAlignment="1" applyProtection="1">
      <alignment vertical="center"/>
    </xf>
    <xf numFmtId="0" fontId="10" fillId="0" borderId="5" xfId="3" applyFont="1" applyBorder="1" applyAlignment="1">
      <alignment horizontal="center" vertical="center" wrapText="1"/>
    </xf>
    <xf numFmtId="0" fontId="10" fillId="0" borderId="5" xfId="1" applyNumberFormat="1" applyFont="1" applyFill="1" applyBorder="1" applyAlignment="1" applyProtection="1">
      <alignment vertical="center"/>
    </xf>
    <xf numFmtId="0" fontId="6" fillId="0" borderId="5" xfId="1" applyNumberFormat="1" applyFont="1" applyFill="1" applyBorder="1" applyAlignment="1" applyProtection="1">
      <alignment vertical="center"/>
    </xf>
    <xf numFmtId="176" fontId="6" fillId="0" borderId="2" xfId="1" applyNumberFormat="1" applyFont="1" applyFill="1" applyBorder="1" applyAlignment="1" applyProtection="1">
      <alignment vertical="center"/>
    </xf>
    <xf numFmtId="176" fontId="6" fillId="0" borderId="2" xfId="1" applyNumberFormat="1" applyFont="1" applyFill="1" applyBorder="1" applyAlignment="1" applyProtection="1">
      <alignment vertical="center" wrapText="1"/>
    </xf>
    <xf numFmtId="0" fontId="6" fillId="0" borderId="30" xfId="3" applyFont="1" applyBorder="1" applyAlignment="1">
      <alignment horizontal="center" vertical="center" wrapText="1"/>
    </xf>
    <xf numFmtId="0" fontId="6" fillId="0" borderId="30" xfId="1" applyNumberFormat="1" applyFont="1" applyFill="1" applyBorder="1" applyAlignment="1" applyProtection="1">
      <alignment vertical="center"/>
    </xf>
    <xf numFmtId="176" fontId="6" fillId="0" borderId="30" xfId="1" applyNumberFormat="1" applyFont="1" applyFill="1" applyBorder="1" applyAlignment="1" applyProtection="1">
      <alignment vertical="center" wrapText="1"/>
    </xf>
    <xf numFmtId="0" fontId="10" fillId="0" borderId="2" xfId="1" applyNumberFormat="1" applyFont="1" applyFill="1" applyBorder="1" applyAlignment="1" applyProtection="1">
      <alignment vertical="center"/>
    </xf>
    <xf numFmtId="176" fontId="10" fillId="0" borderId="2" xfId="1" applyNumberFormat="1" applyFont="1" applyFill="1" applyBorder="1" applyAlignment="1" applyProtection="1">
      <alignment vertical="center"/>
    </xf>
    <xf numFmtId="0" fontId="6" fillId="0" borderId="2" xfId="1" applyNumberFormat="1" applyFont="1" applyFill="1" applyBorder="1" applyAlignment="1" applyProtection="1">
      <alignment vertical="center"/>
    </xf>
    <xf numFmtId="0" fontId="6" fillId="0" borderId="2" xfId="3" applyFont="1" applyBorder="1" applyAlignment="1">
      <alignment horizontal="center" vertical="center" wrapText="1"/>
    </xf>
    <xf numFmtId="0" fontId="6" fillId="0" borderId="5" xfId="1" applyNumberFormat="1" applyFont="1" applyFill="1" applyBorder="1" applyAlignment="1" applyProtection="1">
      <alignment vertical="center" wrapText="1"/>
    </xf>
    <xf numFmtId="0" fontId="6" fillId="0" borderId="2" xfId="1" applyNumberFormat="1" applyFont="1" applyFill="1" applyBorder="1" applyAlignment="1" applyProtection="1">
      <alignment vertical="center" wrapText="1"/>
    </xf>
    <xf numFmtId="0" fontId="6" fillId="0" borderId="30" xfId="1" applyNumberFormat="1" applyFont="1" applyFill="1" applyBorder="1" applyAlignment="1" applyProtection="1">
      <alignment vertical="center" wrapText="1"/>
    </xf>
    <xf numFmtId="0" fontId="6" fillId="0" borderId="5" xfId="3" applyFont="1" applyBorder="1" applyAlignment="1" applyProtection="1">
      <alignment horizontal="center" vertical="center" wrapText="1"/>
      <protection locked="0"/>
    </xf>
    <xf numFmtId="0" fontId="8" fillId="0" borderId="10" xfId="0" applyFont="1" applyBorder="1" applyAlignment="1" applyProtection="1">
      <alignment vertical="center" wrapText="1"/>
    </xf>
    <xf numFmtId="0" fontId="8" fillId="0" borderId="1" xfId="0" applyFont="1" applyBorder="1" applyAlignment="1" applyProtection="1">
      <alignment vertical="center" wrapText="1"/>
    </xf>
    <xf numFmtId="0" fontId="8" fillId="0" borderId="4" xfId="0" applyFont="1" applyBorder="1" applyAlignment="1" applyProtection="1">
      <alignment vertical="center" wrapText="1"/>
    </xf>
    <xf numFmtId="0" fontId="8" fillId="0" borderId="2" xfId="0" applyFont="1" applyBorder="1" applyAlignment="1" applyProtection="1">
      <alignment vertical="center"/>
    </xf>
    <xf numFmtId="0" fontId="8" fillId="0" borderId="3" xfId="0" applyFont="1" applyFill="1" applyBorder="1" applyAlignment="1" applyProtection="1">
      <alignment vertical="top" wrapText="1"/>
      <protection locked="0"/>
    </xf>
    <xf numFmtId="0" fontId="6" fillId="0" borderId="17"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18" xfId="0" applyFont="1" applyBorder="1" applyAlignment="1" applyProtection="1">
      <alignment vertical="center" shrinkToFit="1"/>
    </xf>
    <xf numFmtId="0" fontId="18" fillId="0" borderId="1" xfId="0" applyFont="1" applyBorder="1" applyAlignment="1" applyProtection="1">
      <alignment horizontal="center" vertical="top"/>
      <protection locked="0"/>
    </xf>
    <xf numFmtId="0" fontId="18" fillId="0" borderId="4" xfId="0" applyFont="1" applyBorder="1" applyAlignment="1" applyProtection="1">
      <alignment horizontal="center" vertical="top"/>
      <protection locked="0"/>
    </xf>
    <xf numFmtId="0" fontId="8" fillId="0" borderId="17" xfId="0" applyFont="1" applyBorder="1" applyAlignment="1" applyProtection="1">
      <alignment vertical="center" wrapText="1"/>
    </xf>
    <xf numFmtId="0" fontId="8" fillId="0" borderId="0" xfId="0" applyFont="1" applyBorder="1" applyAlignment="1" applyProtection="1">
      <alignment vertical="center" wrapText="1"/>
    </xf>
    <xf numFmtId="0" fontId="8" fillId="0" borderId="18" xfId="0" applyFont="1" applyBorder="1" applyAlignment="1" applyProtection="1">
      <alignment vertical="center" wrapText="1"/>
    </xf>
    <xf numFmtId="0" fontId="18" fillId="0" borderId="1" xfId="0" applyFont="1" applyBorder="1" applyAlignment="1" applyProtection="1">
      <alignment horizontal="center" vertical="top"/>
    </xf>
    <xf numFmtId="0" fontId="18" fillId="0" borderId="4" xfId="0" applyFont="1" applyBorder="1" applyAlignment="1" applyProtection="1">
      <alignment horizontal="center" vertical="top"/>
    </xf>
    <xf numFmtId="0" fontId="18" fillId="0" borderId="14" xfId="0" applyFont="1" applyBorder="1" applyAlignment="1" applyProtection="1">
      <alignment horizontal="center" vertical="top"/>
    </xf>
    <xf numFmtId="0" fontId="18" fillId="0" borderId="16" xfId="0" applyFont="1" applyBorder="1" applyAlignment="1" applyProtection="1">
      <alignment horizontal="center" vertical="top"/>
    </xf>
    <xf numFmtId="0" fontId="18" fillId="0" borderId="17" xfId="0" applyFont="1" applyBorder="1" applyAlignment="1" applyProtection="1">
      <alignment horizontal="center" vertical="top"/>
      <protection locked="0"/>
    </xf>
    <xf numFmtId="0" fontId="18" fillId="0" borderId="18" xfId="0" applyFont="1" applyBorder="1" applyAlignment="1" applyProtection="1">
      <alignment horizontal="center" vertical="top"/>
      <protection locked="0"/>
    </xf>
    <xf numFmtId="0" fontId="6" fillId="0" borderId="14" xfId="0" applyFont="1" applyBorder="1" applyAlignment="1" applyProtection="1">
      <alignment vertical="center" shrinkToFit="1"/>
    </xf>
    <xf numFmtId="0" fontId="6" fillId="0" borderId="15" xfId="0" applyFont="1" applyBorder="1" applyAlignment="1" applyProtection="1">
      <alignment vertical="center" shrinkToFit="1"/>
    </xf>
    <xf numFmtId="0" fontId="6" fillId="0" borderId="16" xfId="0" applyFont="1" applyBorder="1" applyAlignment="1" applyProtection="1">
      <alignment vertical="center" shrinkToFit="1"/>
    </xf>
    <xf numFmtId="0" fontId="6" fillId="0" borderId="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8" fillId="0" borderId="15" xfId="0" applyFont="1" applyBorder="1" applyAlignment="1" applyProtection="1"/>
    <xf numFmtId="0" fontId="6" fillId="0" borderId="1" xfId="0" applyFont="1" applyBorder="1" applyAlignment="1" applyProtection="1">
      <alignment vertical="center" shrinkToFit="1"/>
    </xf>
    <xf numFmtId="0" fontId="6" fillId="0" borderId="10"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22" xfId="0" applyFont="1" applyFill="1" applyBorder="1" applyAlignment="1" applyProtection="1">
      <alignment vertical="center" wrapText="1"/>
      <protection locked="0"/>
    </xf>
    <xf numFmtId="0" fontId="6" fillId="0" borderId="23" xfId="0" applyFont="1" applyFill="1" applyBorder="1" applyAlignment="1" applyProtection="1">
      <alignment vertical="center" wrapText="1"/>
      <protection locked="0"/>
    </xf>
    <xf numFmtId="0" fontId="6" fillId="0" borderId="24" xfId="0" applyFont="1" applyFill="1" applyBorder="1" applyAlignment="1" applyProtection="1">
      <alignment vertical="center" wrapText="1"/>
      <protection locked="0"/>
    </xf>
    <xf numFmtId="0" fontId="6" fillId="0" borderId="17"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18" xfId="0" applyFont="1" applyFill="1" applyBorder="1" applyAlignment="1" applyProtection="1">
      <alignment vertical="center" wrapText="1"/>
      <protection locked="0"/>
    </xf>
    <xf numFmtId="0" fontId="6" fillId="0" borderId="14"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0" fontId="6" fillId="0" borderId="16" xfId="0" applyFont="1" applyFill="1" applyBorder="1" applyAlignment="1" applyProtection="1">
      <alignment vertical="center" wrapText="1"/>
      <protection locked="0"/>
    </xf>
    <xf numFmtId="0" fontId="6" fillId="0" borderId="15" xfId="0" applyFont="1" applyBorder="1" applyAlignment="1" applyProtection="1">
      <alignment horizontal="center"/>
    </xf>
    <xf numFmtId="0" fontId="6" fillId="0" borderId="15" xfId="0" applyFont="1" applyFill="1" applyBorder="1" applyAlignment="1" applyProtection="1">
      <protection locked="0"/>
    </xf>
    <xf numFmtId="0" fontId="6" fillId="0" borderId="16" xfId="0" applyFont="1" applyFill="1" applyBorder="1" applyAlignment="1" applyProtection="1">
      <protection locked="0"/>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176" fontId="6" fillId="2" borderId="6" xfId="1" applyNumberFormat="1" applyFont="1" applyFill="1" applyBorder="1" applyAlignment="1" applyProtection="1">
      <alignment horizontal="center" vertical="center"/>
    </xf>
    <xf numFmtId="176" fontId="6" fillId="2" borderId="7" xfId="1" applyNumberFormat="1" applyFont="1" applyFill="1" applyBorder="1" applyAlignment="1" applyProtection="1">
      <alignment horizontal="center" vertical="center"/>
    </xf>
    <xf numFmtId="176" fontId="6" fillId="2" borderId="8" xfId="1" applyNumberFormat="1" applyFont="1" applyFill="1" applyBorder="1" applyAlignment="1" applyProtection="1">
      <alignment horizontal="center" vertical="center"/>
    </xf>
    <xf numFmtId="0" fontId="6" fillId="0" borderId="19" xfId="0" applyFont="1" applyBorder="1" applyAlignment="1" applyProtection="1">
      <alignment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Fill="1" applyBorder="1" applyAlignment="1" applyProtection="1">
      <alignment wrapText="1"/>
      <protection locked="0"/>
    </xf>
    <xf numFmtId="0" fontId="6" fillId="0" borderId="23" xfId="0" applyFont="1" applyFill="1" applyBorder="1" applyAlignment="1" applyProtection="1">
      <alignment wrapText="1"/>
      <protection locked="0"/>
    </xf>
    <xf numFmtId="0" fontId="6" fillId="0" borderId="24" xfId="0" applyFont="1" applyFill="1" applyBorder="1" applyAlignment="1" applyProtection="1">
      <alignment wrapText="1"/>
      <protection locked="0"/>
    </xf>
    <xf numFmtId="0" fontId="6" fillId="0" borderId="17"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6" fillId="0" borderId="18" xfId="0" applyFont="1" applyFill="1" applyBorder="1" applyAlignment="1" applyProtection="1">
      <alignment wrapText="1"/>
      <protection locked="0"/>
    </xf>
    <xf numFmtId="0" fontId="6" fillId="0" borderId="0" xfId="0" applyFont="1" applyAlignment="1" applyProtection="1">
      <alignment horizontal="center" vertical="center" wrapText="1"/>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7" xfId="0" applyFont="1" applyBorder="1" applyAlignment="1" applyProtection="1">
      <alignment horizontal="right" vertical="center"/>
    </xf>
    <xf numFmtId="0" fontId="6" fillId="3" borderId="7" xfId="0" applyFont="1" applyFill="1" applyBorder="1" applyAlignment="1" applyProtection="1">
      <alignment horizontal="center" vertical="center"/>
    </xf>
    <xf numFmtId="0" fontId="6" fillId="2" borderId="6" xfId="4" applyFont="1" applyFill="1" applyBorder="1" applyAlignment="1" applyProtection="1">
      <alignment vertical="center" shrinkToFit="1"/>
    </xf>
    <xf numFmtId="0" fontId="6" fillId="2" borderId="8" xfId="4" applyFont="1" applyFill="1" applyBorder="1" applyAlignment="1" applyProtection="1">
      <alignment vertical="center" shrinkToFit="1"/>
    </xf>
    <xf numFmtId="0" fontId="21" fillId="0" borderId="0" xfId="4" applyFont="1" applyFill="1" applyAlignment="1" applyProtection="1">
      <alignment horizontal="center" vertical="center"/>
    </xf>
    <xf numFmtId="0" fontId="21" fillId="0" borderId="18" xfId="4" applyFont="1" applyFill="1" applyBorder="1" applyAlignment="1" applyProtection="1">
      <alignment horizontal="center" vertical="center"/>
    </xf>
    <xf numFmtId="0" fontId="8" fillId="0" borderId="11" xfId="3" applyFont="1" applyFill="1" applyBorder="1" applyAlignment="1" applyProtection="1">
      <alignment horizontal="center" vertical="center" wrapText="1"/>
    </xf>
    <xf numFmtId="0" fontId="8" fillId="0" borderId="12" xfId="3" applyFont="1" applyFill="1" applyBorder="1" applyAlignment="1" applyProtection="1">
      <alignment horizontal="center" vertical="center" wrapText="1"/>
    </xf>
    <xf numFmtId="0" fontId="8" fillId="0" borderId="13" xfId="3" applyFont="1" applyFill="1" applyBorder="1" applyAlignment="1" applyProtection="1">
      <alignment horizontal="center" vertical="center" wrapText="1"/>
    </xf>
    <xf numFmtId="176" fontId="6" fillId="2" borderId="6" xfId="1" applyNumberFormat="1" applyFont="1" applyFill="1" applyBorder="1" applyAlignment="1" applyProtection="1">
      <alignment vertical="center" shrinkToFit="1"/>
    </xf>
    <xf numFmtId="176" fontId="6" fillId="2" borderId="8" xfId="1" applyNumberFormat="1" applyFont="1" applyFill="1" applyBorder="1" applyAlignment="1" applyProtection="1">
      <alignment vertical="center" shrinkToFit="1"/>
    </xf>
    <xf numFmtId="177" fontId="6" fillId="0" borderId="6" xfId="4" applyNumberFormat="1" applyFont="1" applyFill="1" applyBorder="1" applyAlignment="1" applyProtection="1">
      <alignment vertical="center" shrinkToFit="1"/>
      <protection locked="0"/>
    </xf>
    <xf numFmtId="177" fontId="6" fillId="0" borderId="8" xfId="4" applyNumberFormat="1" applyFont="1" applyFill="1" applyBorder="1" applyAlignment="1" applyProtection="1">
      <alignment vertical="center" shrinkToFit="1"/>
      <protection locked="0"/>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6" fillId="0" borderId="6" xfId="3" applyFont="1" applyFill="1" applyBorder="1" applyAlignment="1" applyProtection="1">
      <alignment horizontal="center" vertical="center"/>
    </xf>
    <xf numFmtId="0" fontId="6" fillId="0" borderId="7" xfId="3" applyFont="1" applyFill="1" applyBorder="1" applyAlignment="1" applyProtection="1">
      <alignment horizontal="center" vertical="center"/>
    </xf>
    <xf numFmtId="0" fontId="8" fillId="0" borderId="6" xfId="3" applyFont="1" applyFill="1" applyBorder="1" applyAlignment="1" applyProtection="1">
      <alignment vertical="center" wrapText="1"/>
      <protection locked="0"/>
    </xf>
    <xf numFmtId="0" fontId="8" fillId="0" borderId="7" xfId="3" applyFont="1" applyFill="1" applyBorder="1" applyAlignment="1" applyProtection="1">
      <alignment vertical="center" wrapText="1"/>
      <protection locked="0"/>
    </xf>
    <xf numFmtId="0" fontId="8" fillId="0" borderId="25" xfId="3" applyFont="1" applyFill="1" applyBorder="1" applyAlignment="1" applyProtection="1">
      <alignment vertical="center" wrapText="1"/>
      <protection locked="0"/>
    </xf>
    <xf numFmtId="0" fontId="8" fillId="0" borderId="26" xfId="3" applyFont="1" applyFill="1" applyBorder="1" applyAlignment="1" applyProtection="1">
      <alignment vertical="center" wrapText="1"/>
      <protection locked="0"/>
    </xf>
    <xf numFmtId="0" fontId="9" fillId="0" borderId="6" xfId="3" applyFont="1" applyFill="1" applyBorder="1" applyAlignment="1" applyProtection="1">
      <alignment vertical="center" wrapText="1" shrinkToFit="1"/>
      <protection locked="0"/>
    </xf>
    <xf numFmtId="0" fontId="9" fillId="0" borderId="7" xfId="3" applyFont="1" applyFill="1" applyBorder="1" applyAlignment="1" applyProtection="1">
      <alignment vertical="center" wrapText="1" shrinkToFit="1"/>
      <protection locked="0"/>
    </xf>
    <xf numFmtId="0" fontId="8" fillId="0" borderId="11"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9" fillId="0" borderId="25" xfId="3" applyFont="1" applyFill="1" applyBorder="1" applyAlignment="1" applyProtection="1">
      <alignment vertical="center" wrapText="1" shrinkToFit="1"/>
      <protection locked="0"/>
    </xf>
    <xf numFmtId="0" fontId="9" fillId="0" borderId="26" xfId="3" applyFont="1" applyFill="1" applyBorder="1" applyAlignment="1" applyProtection="1">
      <alignment vertical="center" wrapText="1" shrinkToFit="1"/>
      <protection locked="0"/>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4" borderId="5" xfId="4" applyFont="1" applyFill="1" applyBorder="1" applyAlignment="1" applyProtection="1">
      <alignment horizontal="center" vertical="center" shrinkToFit="1"/>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8" fillId="0" borderId="6" xfId="3" applyFont="1" applyBorder="1" applyAlignment="1" applyProtection="1">
      <alignment vertical="center" wrapText="1"/>
      <protection locked="0"/>
    </xf>
    <xf numFmtId="0" fontId="8" fillId="0" borderId="7" xfId="3" applyFont="1" applyBorder="1" applyAlignment="1" applyProtection="1">
      <alignment vertical="center" wrapText="1"/>
      <protection locked="0"/>
    </xf>
    <xf numFmtId="0" fontId="6" fillId="0" borderId="5" xfId="3" applyFont="1" applyBorder="1" applyAlignment="1" applyProtection="1">
      <alignment horizontal="center" vertical="center" wrapText="1"/>
      <protection locked="0"/>
    </xf>
    <xf numFmtId="0" fontId="6" fillId="0" borderId="6" xfId="3"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0" fontId="6" fillId="0" borderId="8" xfId="3" applyFont="1" applyBorder="1" applyAlignment="1" applyProtection="1">
      <alignment horizontal="center" vertical="center"/>
      <protection locked="0"/>
    </xf>
    <xf numFmtId="0" fontId="6" fillId="0" borderId="25" xfId="3" applyFont="1" applyBorder="1" applyAlignment="1" applyProtection="1">
      <alignment horizontal="center" vertical="center"/>
      <protection locked="0"/>
    </xf>
    <xf numFmtId="0" fontId="6" fillId="0" borderId="26" xfId="3" applyFont="1" applyBorder="1" applyAlignment="1" applyProtection="1">
      <alignment horizontal="center" vertical="center"/>
      <protection locked="0"/>
    </xf>
    <xf numFmtId="0" fontId="6" fillId="0" borderId="29" xfId="3" applyFont="1" applyBorder="1" applyAlignment="1" applyProtection="1">
      <alignment horizontal="center" vertical="center"/>
      <protection locked="0"/>
    </xf>
    <xf numFmtId="0" fontId="8" fillId="0" borderId="3" xfId="3" applyFont="1" applyBorder="1" applyAlignment="1">
      <alignment horizontal="center" vertical="center"/>
    </xf>
    <xf numFmtId="0" fontId="12" fillId="0" borderId="0" xfId="0" applyFont="1" applyAlignment="1">
      <alignment horizontal="center" vertical="center" wrapText="1"/>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7" xfId="0" applyFont="1" applyBorder="1" applyAlignment="1">
      <alignment horizontal="right" vertical="center"/>
    </xf>
    <xf numFmtId="0" fontId="10" fillId="0" borderId="7"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9"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0" fontId="10" fillId="0" borderId="17" xfId="0" applyFont="1" applyFill="1" applyBorder="1" applyAlignment="1">
      <alignment vertical="center" wrapText="1"/>
    </xf>
    <xf numFmtId="0" fontId="10" fillId="0" borderId="0" xfId="0" applyFont="1" applyFill="1" applyBorder="1" applyAlignment="1">
      <alignment vertical="center" wrapText="1"/>
    </xf>
    <xf numFmtId="0" fontId="10" fillId="0" borderId="18"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6" xfId="0" applyFont="1" applyFill="1" applyBorder="1" applyAlignment="1">
      <alignment vertical="center" wrapText="1"/>
    </xf>
    <xf numFmtId="0" fontId="10" fillId="0" borderId="22" xfId="0" applyFont="1" applyFill="1" applyBorder="1" applyAlignment="1">
      <alignment wrapText="1"/>
    </xf>
    <xf numFmtId="0" fontId="10" fillId="0" borderId="23" xfId="0" applyFont="1" applyFill="1" applyBorder="1" applyAlignment="1">
      <alignment wrapText="1"/>
    </xf>
    <xf numFmtId="0" fontId="10" fillId="0" borderId="24" xfId="0" applyFont="1" applyFill="1" applyBorder="1" applyAlignment="1">
      <alignment wrapText="1"/>
    </xf>
    <xf numFmtId="0" fontId="10" fillId="0" borderId="17" xfId="0" applyFont="1" applyFill="1" applyBorder="1" applyAlignment="1">
      <alignment wrapText="1"/>
    </xf>
    <xf numFmtId="0" fontId="10" fillId="0" borderId="0" xfId="0" applyFont="1" applyFill="1" applyBorder="1" applyAlignment="1">
      <alignment wrapText="1"/>
    </xf>
    <xf numFmtId="0" fontId="10" fillId="0" borderId="18" xfId="0" applyFont="1" applyFill="1" applyBorder="1" applyAlignment="1">
      <alignment wrapText="1"/>
    </xf>
    <xf numFmtId="0" fontId="12" fillId="0" borderId="15" xfId="0" applyFont="1" applyBorder="1" applyAlignment="1">
      <alignment horizontal="center"/>
    </xf>
    <xf numFmtId="0" fontId="10" fillId="0" borderId="15" xfId="0" applyFont="1" applyFill="1" applyBorder="1" applyAlignment="1"/>
    <xf numFmtId="0" fontId="10" fillId="0" borderId="16" xfId="0" applyFont="1" applyFill="1" applyBorder="1" applyAlignment="1"/>
    <xf numFmtId="0" fontId="14" fillId="0" borderId="15" xfId="0" applyFont="1" applyBorder="1" applyAlignment="1"/>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2" fillId="0" borderId="6" xfId="0" applyFont="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176" fontId="12" fillId="2" borderId="6" xfId="1" applyNumberFormat="1" applyFont="1" applyFill="1" applyBorder="1" applyAlignment="1">
      <alignment horizontal="center" vertical="center"/>
    </xf>
    <xf numFmtId="176" fontId="12" fillId="2" borderId="7" xfId="1" applyNumberFormat="1" applyFont="1" applyFill="1" applyBorder="1" applyAlignment="1">
      <alignment horizontal="center" vertical="center"/>
    </xf>
    <xf numFmtId="176" fontId="12" fillId="2" borderId="8" xfId="1" applyNumberFormat="1" applyFont="1" applyFill="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6" fillId="0" borderId="1" xfId="0" applyFont="1" applyBorder="1" applyAlignment="1">
      <alignment vertical="center" shrinkToFit="1"/>
    </xf>
    <xf numFmtId="0" fontId="6" fillId="0" borderId="10" xfId="0" applyFont="1" applyBorder="1" applyAlignment="1">
      <alignment vertical="center" shrinkToFit="1"/>
    </xf>
    <xf numFmtId="0" fontId="6" fillId="0" borderId="4"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7" xfId="0" applyFont="1" applyBorder="1" applyAlignment="1">
      <alignment vertical="center" shrinkToFit="1"/>
    </xf>
    <xf numFmtId="0" fontId="6" fillId="0" borderId="0" xfId="0" applyFont="1" applyBorder="1" applyAlignment="1">
      <alignment vertical="center" shrinkToFit="1"/>
    </xf>
    <xf numFmtId="0" fontId="6" fillId="0" borderId="18" xfId="0" applyFont="1" applyBorder="1" applyAlignment="1">
      <alignment vertical="center" shrinkToFit="1"/>
    </xf>
    <xf numFmtId="0" fontId="18" fillId="0" borderId="1" xfId="0" applyFont="1" applyBorder="1" applyAlignment="1">
      <alignment horizontal="center" vertical="top"/>
    </xf>
    <xf numFmtId="0" fontId="18" fillId="0" borderId="4" xfId="0" applyFont="1" applyBorder="1" applyAlignment="1">
      <alignment horizontal="center" vertical="top"/>
    </xf>
    <xf numFmtId="0" fontId="14" fillId="0" borderId="1" xfId="0" applyFont="1" applyBorder="1" applyAlignment="1">
      <alignment vertical="center" wrapText="1"/>
    </xf>
    <xf numFmtId="0" fontId="14" fillId="0" borderId="10" xfId="0" applyFont="1" applyBorder="1" applyAlignment="1">
      <alignment vertical="center" wrapText="1"/>
    </xf>
    <xf numFmtId="0" fontId="14" fillId="0" borderId="4" xfId="0" applyFont="1" applyBorder="1" applyAlignment="1">
      <alignment vertical="center" wrapText="1"/>
    </xf>
    <xf numFmtId="0" fontId="13" fillId="0" borderId="17" xfId="0" applyFont="1" applyBorder="1" applyAlignment="1">
      <alignment horizontal="center" vertical="top"/>
    </xf>
    <xf numFmtId="0" fontId="13" fillId="0" borderId="18" xfId="0" applyFont="1" applyBorder="1" applyAlignment="1">
      <alignment horizontal="center" vertical="top"/>
    </xf>
    <xf numFmtId="0" fontId="14" fillId="0" borderId="17" xfId="0" applyFont="1" applyBorder="1" applyAlignment="1">
      <alignment vertical="center" wrapText="1"/>
    </xf>
    <xf numFmtId="0" fontId="14" fillId="0" borderId="0" xfId="0" applyFont="1" applyBorder="1" applyAlignment="1">
      <alignment vertical="center" wrapText="1"/>
    </xf>
    <xf numFmtId="0" fontId="14" fillId="0" borderId="18" xfId="0" applyFont="1" applyBorder="1" applyAlignment="1">
      <alignment vertical="center" wrapText="1"/>
    </xf>
    <xf numFmtId="0" fontId="13" fillId="0" borderId="1" xfId="0" applyFont="1" applyBorder="1" applyAlignment="1">
      <alignment horizontal="center" vertical="top"/>
    </xf>
    <xf numFmtId="0" fontId="13" fillId="0" borderId="4" xfId="0" applyFont="1" applyBorder="1" applyAlignment="1">
      <alignment horizontal="center" vertical="top"/>
    </xf>
    <xf numFmtId="0" fontId="13" fillId="0" borderId="14" xfId="0" applyFont="1" applyBorder="1" applyAlignment="1">
      <alignment horizontal="center" vertical="top"/>
    </xf>
    <xf numFmtId="0" fontId="13" fillId="0" borderId="16" xfId="0" applyFont="1" applyBorder="1" applyAlignment="1">
      <alignment horizontal="center" vertical="top"/>
    </xf>
    <xf numFmtId="0" fontId="14" fillId="0" borderId="2" xfId="0" applyFont="1" applyBorder="1" applyAlignment="1">
      <alignment vertical="center"/>
    </xf>
    <xf numFmtId="0" fontId="15" fillId="0" borderId="3" xfId="0" applyFont="1" applyFill="1" applyBorder="1" applyAlignment="1">
      <alignment vertical="top" wrapText="1"/>
    </xf>
    <xf numFmtId="0" fontId="9" fillId="0" borderId="1" xfId="3" applyFont="1" applyFill="1" applyBorder="1" applyAlignment="1" applyProtection="1">
      <alignment vertical="center" wrapText="1" shrinkToFit="1"/>
    </xf>
    <xf numFmtId="0" fontId="9" fillId="0" borderId="10" xfId="3" applyFont="1" applyFill="1" applyBorder="1" applyAlignment="1" applyProtection="1">
      <alignment vertical="center" wrapText="1" shrinkToFit="1"/>
    </xf>
    <xf numFmtId="0" fontId="17" fillId="0" borderId="6" xfId="3" applyFont="1" applyFill="1" applyBorder="1" applyAlignment="1" applyProtection="1">
      <alignment vertical="center" wrapText="1" shrinkToFit="1"/>
    </xf>
    <xf numFmtId="0" fontId="17" fillId="0" borderId="7" xfId="3" applyFont="1" applyFill="1" applyBorder="1" applyAlignment="1" applyProtection="1">
      <alignment vertical="center" wrapText="1" shrinkToFit="1"/>
    </xf>
    <xf numFmtId="0" fontId="15" fillId="0" borderId="6" xfId="3" applyFont="1" applyFill="1" applyBorder="1" applyAlignment="1" applyProtection="1">
      <alignment vertical="center" wrapText="1"/>
    </xf>
    <xf numFmtId="0" fontId="15" fillId="0" borderId="7" xfId="3" applyFont="1" applyFill="1" applyBorder="1" applyAlignment="1" applyProtection="1">
      <alignment vertical="center" wrapText="1"/>
    </xf>
    <xf numFmtId="0" fontId="8" fillId="0" borderId="6" xfId="3" applyFont="1" applyFill="1" applyBorder="1" applyAlignment="1" applyProtection="1">
      <alignment vertical="center" wrapText="1"/>
    </xf>
    <xf numFmtId="0" fontId="8" fillId="0" borderId="7" xfId="3" applyFont="1" applyFill="1" applyBorder="1" applyAlignment="1" applyProtection="1">
      <alignment vertical="center" wrapText="1"/>
    </xf>
    <xf numFmtId="0" fontId="8" fillId="0" borderId="1" xfId="3" applyFont="1" applyFill="1" applyBorder="1" applyAlignment="1" applyProtection="1">
      <alignment vertical="center" wrapText="1"/>
    </xf>
    <xf numFmtId="0" fontId="8" fillId="0" borderId="10" xfId="3" applyFont="1" applyFill="1" applyBorder="1" applyAlignment="1" applyProtection="1">
      <alignment vertical="center" wrapText="1"/>
    </xf>
    <xf numFmtId="0" fontId="9" fillId="0" borderId="6" xfId="3" applyFont="1" applyFill="1" applyBorder="1" applyAlignment="1" applyProtection="1">
      <alignment vertical="center" wrapText="1" shrinkToFit="1"/>
    </xf>
    <xf numFmtId="0" fontId="9" fillId="0" borderId="7" xfId="3" applyFont="1" applyFill="1" applyBorder="1" applyAlignment="1" applyProtection="1">
      <alignment vertical="center" wrapText="1" shrinkToFit="1"/>
    </xf>
    <xf numFmtId="177" fontId="10" fillId="0" borderId="6" xfId="4" applyNumberFormat="1" applyFont="1" applyFill="1" applyBorder="1" applyAlignment="1" applyProtection="1">
      <alignment vertical="center" shrinkToFit="1"/>
    </xf>
    <xf numFmtId="177" fontId="10" fillId="0" borderId="8" xfId="4" applyNumberFormat="1" applyFont="1" applyFill="1" applyBorder="1" applyAlignment="1" applyProtection="1">
      <alignment vertical="center" shrinkToFit="1"/>
    </xf>
    <xf numFmtId="0" fontId="6" fillId="2" borderId="6" xfId="4" applyFont="1" applyFill="1" applyBorder="1" applyAlignment="1" applyProtection="1">
      <alignment horizontal="center" vertical="center" shrinkToFit="1"/>
    </xf>
    <xf numFmtId="0" fontId="6" fillId="2" borderId="8" xfId="4" applyFont="1" applyFill="1" applyBorder="1" applyAlignment="1" applyProtection="1">
      <alignment horizontal="center" vertical="center" shrinkToFit="1"/>
    </xf>
    <xf numFmtId="0" fontId="10" fillId="0" borderId="5" xfId="4" applyFont="1" applyBorder="1" applyAlignment="1">
      <alignment horizontal="center" vertical="center" shrinkToFit="1"/>
    </xf>
    <xf numFmtId="0" fontId="6" fillId="0" borderId="5" xfId="4" applyFont="1" applyBorder="1" applyAlignment="1">
      <alignment horizontal="center" vertical="center" shrinkToFit="1"/>
    </xf>
    <xf numFmtId="0" fontId="15" fillId="0" borderId="6" xfId="3" applyFont="1" applyBorder="1" applyAlignment="1">
      <alignment vertical="center" wrapText="1"/>
    </xf>
    <xf numFmtId="0" fontId="15" fillId="0" borderId="7" xfId="3" applyFont="1" applyBorder="1" applyAlignment="1">
      <alignment vertical="center" wrapText="1"/>
    </xf>
    <xf numFmtId="0" fontId="10" fillId="0" borderId="5" xfId="3" applyFont="1" applyBorder="1" applyAlignment="1">
      <alignment horizontal="center" vertical="center" wrapText="1"/>
    </xf>
    <xf numFmtId="0" fontId="6" fillId="0" borderId="8" xfId="3" applyFont="1" applyBorder="1" applyAlignment="1">
      <alignment horizontal="center" vertical="center"/>
    </xf>
    <xf numFmtId="0" fontId="15" fillId="0" borderId="8" xfId="3" applyFont="1" applyBorder="1" applyAlignment="1">
      <alignment vertical="center" wrapText="1"/>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9"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6" fillId="0" borderId="30" xfId="3" applyFont="1" applyBorder="1" applyAlignment="1" applyProtection="1">
      <alignment horizontal="center" vertical="center" wrapText="1"/>
      <protection locked="0"/>
    </xf>
    <xf numFmtId="0" fontId="6" fillId="0" borderId="2" xfId="3" applyFont="1" applyBorder="1" applyAlignment="1" applyProtection="1">
      <alignment vertical="center" wrapText="1"/>
      <protection locked="0"/>
    </xf>
  </cellXfs>
  <cellStyles count="6">
    <cellStyle name="桁区切り" xfId="1" builtinId="6"/>
    <cellStyle name="標準" xfId="0" builtinId="0"/>
    <cellStyle name="標準 10" xfId="2" xr:uid="{933FD1B8-B5C4-4925-ACE0-4D98679965FC}"/>
    <cellStyle name="標準 12" xfId="4" xr:uid="{4A6475B2-1789-4098-B47B-72FF073FA577}"/>
    <cellStyle name="標準 13" xfId="3" xr:uid="{F0216EFF-2DDD-4D98-AE74-1C4A02BB546E}"/>
    <cellStyle name="標準 27" xfId="5" xr:uid="{E7BBFE7B-F5AC-4D9A-8067-94C148609F05}"/>
  </cellStyles>
  <dxfs count="0"/>
  <tableStyles count="0" defaultTableStyle="TableStyleMedium2" defaultPivotStyle="PivotStyleLight16"/>
  <colors>
    <mruColors>
      <color rgb="FF79F7E2"/>
      <color rgb="FF51F5DA"/>
      <color rgb="FF92F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3</xdr:col>
          <xdr:colOff>47625</xdr:colOff>
          <xdr:row>21</xdr:row>
          <xdr:rowOff>257175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3</xdr:col>
          <xdr:colOff>47625</xdr:colOff>
          <xdr:row>20</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28575</xdr:colOff>
      <xdr:row>1</xdr:row>
      <xdr:rowOff>0</xdr:rowOff>
    </xdr:from>
    <xdr:to>
      <xdr:col>53</xdr:col>
      <xdr:colOff>9525</xdr:colOff>
      <xdr:row>3</xdr:row>
      <xdr:rowOff>142875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2200" y="238125"/>
          <a:ext cx="1409700" cy="5715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22</xdr:row>
          <xdr:rowOff>19050</xdr:rowOff>
        </xdr:from>
        <xdr:to>
          <xdr:col>3</xdr:col>
          <xdr:colOff>47625</xdr:colOff>
          <xdr:row>23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3</xdr:col>
          <xdr:colOff>47625</xdr:colOff>
          <xdr:row>23</xdr:row>
          <xdr:rowOff>247650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257175</xdr:rowOff>
        </xdr:from>
        <xdr:to>
          <xdr:col>3</xdr:col>
          <xdr:colOff>47625</xdr:colOff>
          <xdr:row>24</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171450</xdr:colOff>
      <xdr:row>0</xdr:row>
      <xdr:rowOff>66675</xdr:rowOff>
    </xdr:from>
    <xdr:to>
      <xdr:col>9</xdr:col>
      <xdr:colOff>209550</xdr:colOff>
      <xdr:row>3</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67475" y="66675"/>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380999</xdr:colOff>
      <xdr:row>2</xdr:row>
      <xdr:rowOff>95249</xdr:rowOff>
    </xdr:from>
    <xdr:to>
      <xdr:col>12</xdr:col>
      <xdr:colOff>962025</xdr:colOff>
      <xdr:row>7</xdr:row>
      <xdr:rowOff>180974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00924" y="400049"/>
          <a:ext cx="2638426" cy="1209675"/>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行ごとに作成してください。複数枚必要な場合はシート適宜コピーして作成してください。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3</xdr:col>
          <xdr:colOff>47625</xdr:colOff>
          <xdr:row>21</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3</xdr:col>
          <xdr:colOff>47625</xdr:colOff>
          <xdr:row>20</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28575</xdr:colOff>
      <xdr:row>1</xdr:row>
      <xdr:rowOff>0</xdr:rowOff>
    </xdr:from>
    <xdr:to>
      <xdr:col>53</xdr:col>
      <xdr:colOff>9525</xdr:colOff>
      <xdr:row>3</xdr:row>
      <xdr:rowOff>142875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172200" y="238125"/>
          <a:ext cx="1409700" cy="5715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22</xdr:row>
          <xdr:rowOff>19050</xdr:rowOff>
        </xdr:from>
        <xdr:to>
          <xdr:col>3</xdr:col>
          <xdr:colOff>47625</xdr:colOff>
          <xdr:row>23</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3</xdr:col>
          <xdr:colOff>47625</xdr:colOff>
          <xdr:row>23</xdr:row>
          <xdr:rowOff>247650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257175</xdr:rowOff>
        </xdr:from>
        <xdr:to>
          <xdr:col>3</xdr:col>
          <xdr:colOff>47625</xdr:colOff>
          <xdr:row>24</xdr:row>
          <xdr:rowOff>238125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161925</xdr:colOff>
      <xdr:row>1</xdr:row>
      <xdr:rowOff>0</xdr:rowOff>
    </xdr:from>
    <xdr:to>
      <xdr:col>9</xdr:col>
      <xdr:colOff>200025</xdr:colOff>
      <xdr:row>4</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57950" y="228600"/>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380999</xdr:colOff>
      <xdr:row>2</xdr:row>
      <xdr:rowOff>95250</xdr:rowOff>
    </xdr:from>
    <xdr:to>
      <xdr:col>12</xdr:col>
      <xdr:colOff>962025</xdr:colOff>
      <xdr:row>6</xdr:row>
      <xdr:rowOff>104775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505699" y="400050"/>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380999</xdr:colOff>
      <xdr:row>2</xdr:row>
      <xdr:rowOff>95250</xdr:rowOff>
    </xdr:from>
    <xdr:to>
      <xdr:col>12</xdr:col>
      <xdr:colOff>962025</xdr:colOff>
      <xdr:row>6</xdr:row>
      <xdr:rowOff>104775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400924" y="400050"/>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380999</xdr:colOff>
      <xdr:row>2</xdr:row>
      <xdr:rowOff>95250</xdr:rowOff>
    </xdr:from>
    <xdr:to>
      <xdr:col>12</xdr:col>
      <xdr:colOff>962025</xdr:colOff>
      <xdr:row>6</xdr:row>
      <xdr:rowOff>104775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0924" y="400050"/>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3FCA-6754-40D5-9052-5634788737D9}">
  <sheetPr>
    <tabColor rgb="FFFFFF00"/>
  </sheetPr>
  <dimension ref="A1:AS159"/>
  <sheetViews>
    <sheetView showGridLines="0" tabSelected="1" view="pageBreakPreview" zoomScaleNormal="100" zoomScaleSheetLayoutView="100" workbookViewId="0"/>
  </sheetViews>
  <sheetFormatPr defaultRowHeight="19.5"/>
  <cols>
    <col min="1" max="66" width="1.875" style="48" customWidth="1"/>
    <col min="67" max="16384" width="9" style="48"/>
  </cols>
  <sheetData>
    <row r="1" spans="1:45" s="42" customFormat="1" ht="18.75" customHeight="1">
      <c r="A1" s="42" t="s">
        <v>55</v>
      </c>
    </row>
    <row r="2" spans="1:45" s="42" customFormat="1" ht="15" customHeight="1"/>
    <row r="3" spans="1:45" s="42" customFormat="1" ht="18.75" customHeight="1">
      <c r="A3" s="177" t="s">
        <v>59</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row>
    <row r="4" spans="1:45" s="42" customFormat="1" ht="18.75" customHeight="1">
      <c r="A4" s="177" t="s">
        <v>13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S4" s="42">
        <v>4</v>
      </c>
    </row>
    <row r="5" spans="1:45" s="42" customFormat="1" ht="18.75" customHeight="1"/>
    <row r="6" spans="1:45" s="42" customFormat="1" ht="22.5" customHeight="1">
      <c r="A6" s="43"/>
      <c r="B6" s="178" t="s">
        <v>81</v>
      </c>
      <c r="C6" s="179"/>
      <c r="D6" s="179"/>
      <c r="E6" s="179"/>
      <c r="F6" s="179"/>
      <c r="G6" s="179"/>
      <c r="H6" s="179"/>
      <c r="I6" s="179"/>
      <c r="J6" s="179"/>
      <c r="K6" s="179"/>
      <c r="L6" s="179"/>
      <c r="M6" s="179"/>
      <c r="N6" s="179"/>
      <c r="O6" s="179"/>
      <c r="P6" s="179"/>
      <c r="Q6" s="179"/>
      <c r="R6" s="179"/>
      <c r="S6" s="179"/>
      <c r="T6" s="179"/>
      <c r="U6" s="180"/>
      <c r="V6" s="44"/>
      <c r="W6" s="45"/>
      <c r="X6" s="45"/>
      <c r="Y6" s="45"/>
      <c r="Z6" s="181" t="s">
        <v>17</v>
      </c>
      <c r="AA6" s="181"/>
      <c r="AB6" s="181"/>
      <c r="AC6" s="181"/>
      <c r="AD6" s="182" t="str">
        <f>IF(AH6="","",IF(AH6&gt;3,4,5))</f>
        <v/>
      </c>
      <c r="AE6" s="182"/>
      <c r="AF6" s="157" t="s">
        <v>16</v>
      </c>
      <c r="AG6" s="157"/>
      <c r="AH6" s="163"/>
      <c r="AI6" s="163"/>
      <c r="AJ6" s="157" t="s">
        <v>15</v>
      </c>
      <c r="AK6" s="157"/>
      <c r="AL6" s="163"/>
      <c r="AM6" s="163"/>
      <c r="AN6" s="157" t="s">
        <v>14</v>
      </c>
      <c r="AO6" s="158"/>
      <c r="AP6" s="43"/>
    </row>
    <row r="7" spans="1:45" s="42" customFormat="1" ht="18.75" customHeight="1">
      <c r="A7" s="43"/>
      <c r="B7" s="168" t="s">
        <v>18</v>
      </c>
      <c r="C7" s="169"/>
      <c r="D7" s="169"/>
      <c r="E7" s="169"/>
      <c r="F7" s="169"/>
      <c r="G7" s="169"/>
      <c r="H7" s="169"/>
      <c r="I7" s="169"/>
      <c r="J7" s="169"/>
      <c r="K7" s="169"/>
      <c r="L7" s="169"/>
      <c r="M7" s="169"/>
      <c r="N7" s="169"/>
      <c r="O7" s="169"/>
      <c r="P7" s="169"/>
      <c r="Q7" s="169"/>
      <c r="R7" s="169"/>
      <c r="S7" s="169"/>
      <c r="T7" s="169"/>
      <c r="U7" s="170"/>
      <c r="V7" s="168" t="s">
        <v>19</v>
      </c>
      <c r="W7" s="169"/>
      <c r="X7" s="169"/>
      <c r="Y7" s="169"/>
      <c r="Z7" s="169"/>
      <c r="AA7" s="169"/>
      <c r="AB7" s="169"/>
      <c r="AC7" s="169"/>
      <c r="AD7" s="169"/>
      <c r="AE7" s="169"/>
      <c r="AF7" s="169"/>
      <c r="AG7" s="169"/>
      <c r="AH7" s="169"/>
      <c r="AI7" s="169"/>
      <c r="AJ7" s="169"/>
      <c r="AK7" s="169"/>
      <c r="AL7" s="169"/>
      <c r="AM7" s="169"/>
      <c r="AN7" s="169"/>
      <c r="AO7" s="170"/>
      <c r="AP7" s="43"/>
    </row>
    <row r="8" spans="1:45" s="42" customFormat="1" ht="20.25" customHeight="1">
      <c r="A8" s="43"/>
      <c r="B8" s="141"/>
      <c r="C8" s="142"/>
      <c r="D8" s="142"/>
      <c r="E8" s="142"/>
      <c r="F8" s="142"/>
      <c r="G8" s="142"/>
      <c r="H8" s="142"/>
      <c r="I8" s="142"/>
      <c r="J8" s="142"/>
      <c r="K8" s="142"/>
      <c r="L8" s="142"/>
      <c r="M8" s="142"/>
      <c r="N8" s="142"/>
      <c r="O8" s="142"/>
      <c r="P8" s="142"/>
      <c r="Q8" s="142"/>
      <c r="R8" s="142"/>
      <c r="S8" s="142"/>
      <c r="T8" s="142"/>
      <c r="U8" s="143"/>
      <c r="V8" s="171"/>
      <c r="W8" s="172"/>
      <c r="X8" s="172"/>
      <c r="Y8" s="172"/>
      <c r="Z8" s="172"/>
      <c r="AA8" s="172"/>
      <c r="AB8" s="172"/>
      <c r="AC8" s="172"/>
      <c r="AD8" s="172"/>
      <c r="AE8" s="172"/>
      <c r="AF8" s="172"/>
      <c r="AG8" s="172"/>
      <c r="AH8" s="172"/>
      <c r="AI8" s="172"/>
      <c r="AJ8" s="172"/>
      <c r="AK8" s="172"/>
      <c r="AL8" s="172"/>
      <c r="AM8" s="172"/>
      <c r="AN8" s="172"/>
      <c r="AO8" s="173"/>
      <c r="AP8" s="43"/>
    </row>
    <row r="9" spans="1:45" s="42" customFormat="1" ht="20.25" customHeight="1">
      <c r="A9" s="43"/>
      <c r="B9" s="144"/>
      <c r="C9" s="145"/>
      <c r="D9" s="145"/>
      <c r="E9" s="145"/>
      <c r="F9" s="145"/>
      <c r="G9" s="145"/>
      <c r="H9" s="145"/>
      <c r="I9" s="145"/>
      <c r="J9" s="145"/>
      <c r="K9" s="145"/>
      <c r="L9" s="145"/>
      <c r="M9" s="145"/>
      <c r="N9" s="145"/>
      <c r="O9" s="145"/>
      <c r="P9" s="145"/>
      <c r="Q9" s="145"/>
      <c r="R9" s="145"/>
      <c r="S9" s="145"/>
      <c r="T9" s="145"/>
      <c r="U9" s="146"/>
      <c r="V9" s="174"/>
      <c r="W9" s="175"/>
      <c r="X9" s="175"/>
      <c r="Y9" s="175"/>
      <c r="Z9" s="175"/>
      <c r="AA9" s="175"/>
      <c r="AB9" s="175"/>
      <c r="AC9" s="175"/>
      <c r="AD9" s="175"/>
      <c r="AE9" s="175"/>
      <c r="AF9" s="175"/>
      <c r="AG9" s="175"/>
      <c r="AH9" s="175"/>
      <c r="AI9" s="175"/>
      <c r="AJ9" s="175"/>
      <c r="AK9" s="175"/>
      <c r="AL9" s="175"/>
      <c r="AM9" s="175"/>
      <c r="AN9" s="175"/>
      <c r="AO9" s="176"/>
      <c r="AP9" s="43"/>
    </row>
    <row r="10" spans="1:45" s="42" customFormat="1" ht="20.25" customHeight="1">
      <c r="A10" s="43"/>
      <c r="B10" s="147"/>
      <c r="C10" s="148"/>
      <c r="D10" s="148"/>
      <c r="E10" s="148"/>
      <c r="F10" s="148"/>
      <c r="G10" s="148"/>
      <c r="H10" s="148"/>
      <c r="I10" s="148"/>
      <c r="J10" s="148"/>
      <c r="K10" s="148"/>
      <c r="L10" s="148"/>
      <c r="M10" s="148"/>
      <c r="N10" s="148"/>
      <c r="O10" s="148"/>
      <c r="P10" s="148"/>
      <c r="Q10" s="148"/>
      <c r="R10" s="148"/>
      <c r="S10" s="148"/>
      <c r="T10" s="148"/>
      <c r="U10" s="149"/>
      <c r="V10" s="46"/>
      <c r="W10" s="47">
        <v>111</v>
      </c>
      <c r="X10" s="47"/>
      <c r="Y10" s="150" t="s">
        <v>71</v>
      </c>
      <c r="Z10" s="150"/>
      <c r="AA10" s="150"/>
      <c r="AB10" s="150"/>
      <c r="AC10" s="151"/>
      <c r="AD10" s="151"/>
      <c r="AE10" s="151"/>
      <c r="AF10" s="151"/>
      <c r="AG10" s="151"/>
      <c r="AH10" s="151"/>
      <c r="AI10" s="151"/>
      <c r="AJ10" s="151"/>
      <c r="AK10" s="151"/>
      <c r="AL10" s="151"/>
      <c r="AM10" s="151"/>
      <c r="AN10" s="151"/>
      <c r="AO10" s="152"/>
      <c r="AP10" s="43"/>
    </row>
    <row r="11" spans="1:45" s="42" customFormat="1" ht="18.75" customHeight="1"/>
    <row r="12" spans="1:45" ht="41.25" customHeight="1">
      <c r="B12" s="153" t="s">
        <v>67</v>
      </c>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5"/>
    </row>
    <row r="13" spans="1:45" ht="30" customHeight="1">
      <c r="B13" s="156" t="s">
        <v>22</v>
      </c>
      <c r="C13" s="157"/>
      <c r="D13" s="157"/>
      <c r="E13" s="157"/>
      <c r="F13" s="157"/>
      <c r="G13" s="157"/>
      <c r="H13" s="158"/>
      <c r="I13" s="162"/>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4"/>
    </row>
    <row r="14" spans="1:45" ht="30" customHeight="1">
      <c r="B14" s="159" t="s">
        <v>29</v>
      </c>
      <c r="C14" s="160"/>
      <c r="D14" s="160"/>
      <c r="E14" s="160"/>
      <c r="F14" s="160"/>
      <c r="G14" s="160"/>
      <c r="H14" s="161"/>
      <c r="I14" s="162"/>
      <c r="J14" s="163"/>
      <c r="K14" s="163"/>
      <c r="L14" s="163"/>
      <c r="M14" s="163"/>
      <c r="N14" s="163"/>
      <c r="O14" s="163"/>
      <c r="P14" s="163"/>
      <c r="Q14" s="163"/>
      <c r="R14" s="163"/>
      <c r="S14" s="163"/>
      <c r="T14" s="163"/>
      <c r="U14" s="163"/>
      <c r="V14" s="163"/>
      <c r="W14" s="163"/>
      <c r="X14" s="163"/>
      <c r="Y14" s="164"/>
      <c r="Z14" s="162"/>
      <c r="AA14" s="163"/>
      <c r="AB14" s="163"/>
      <c r="AC14" s="163"/>
      <c r="AD14" s="163"/>
      <c r="AE14" s="163"/>
      <c r="AF14" s="163"/>
      <c r="AG14" s="163"/>
      <c r="AH14" s="163"/>
      <c r="AI14" s="163"/>
      <c r="AJ14" s="163"/>
      <c r="AK14" s="163"/>
      <c r="AL14" s="163"/>
      <c r="AM14" s="163"/>
      <c r="AN14" s="163"/>
      <c r="AO14" s="164"/>
    </row>
    <row r="15" spans="1:45" ht="30" customHeight="1">
      <c r="B15" s="156" t="s">
        <v>23</v>
      </c>
      <c r="C15" s="157"/>
      <c r="D15" s="157"/>
      <c r="E15" s="157"/>
      <c r="F15" s="157"/>
      <c r="G15" s="157"/>
      <c r="H15" s="158"/>
      <c r="I15" s="165">
        <f>MIN(第４号様式!E7,第４号様式!E8)</f>
        <v>0</v>
      </c>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7"/>
    </row>
    <row r="16" spans="1:45" ht="22.5" customHeight="1">
      <c r="B16" s="128" t="s">
        <v>24</v>
      </c>
      <c r="C16" s="129"/>
      <c r="D16" s="129"/>
      <c r="E16" s="129"/>
      <c r="F16" s="129"/>
      <c r="G16" s="129"/>
      <c r="H16" s="130"/>
      <c r="I16" s="138" t="s">
        <v>58</v>
      </c>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40"/>
    </row>
    <row r="17" spans="2:41" ht="22.5" customHeight="1">
      <c r="B17" s="131"/>
      <c r="C17" s="132"/>
      <c r="D17" s="132"/>
      <c r="E17" s="132"/>
      <c r="F17" s="132"/>
      <c r="G17" s="132"/>
      <c r="H17" s="133"/>
      <c r="I17" s="111" t="s">
        <v>68</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3"/>
    </row>
    <row r="18" spans="2:41" ht="22.5" customHeight="1">
      <c r="B18" s="134"/>
      <c r="C18" s="135"/>
      <c r="D18" s="135"/>
      <c r="E18" s="135"/>
      <c r="F18" s="135"/>
      <c r="G18" s="135"/>
      <c r="H18" s="136"/>
      <c r="I18" s="125" t="s">
        <v>54</v>
      </c>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7"/>
    </row>
    <row r="19" spans="2:41" ht="30" customHeight="1"/>
    <row r="20" spans="2:41" s="49" customFormat="1" ht="21" customHeight="1">
      <c r="B20" s="137" t="s">
        <v>69</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row>
    <row r="21" spans="2:41" ht="21" customHeight="1">
      <c r="B21" s="114"/>
      <c r="C21" s="115"/>
      <c r="D21" s="107" t="s">
        <v>48</v>
      </c>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8"/>
    </row>
    <row r="22" spans="2:41" ht="21" customHeight="1">
      <c r="B22" s="123"/>
      <c r="C22" s="124"/>
      <c r="D22" s="116" t="s">
        <v>49</v>
      </c>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8"/>
    </row>
    <row r="23" spans="2:41" ht="21" customHeight="1">
      <c r="B23" s="123"/>
      <c r="C23" s="124"/>
      <c r="D23" s="116" t="s">
        <v>50</v>
      </c>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8"/>
    </row>
    <row r="24" spans="2:41" ht="21" customHeight="1">
      <c r="B24" s="123"/>
      <c r="C24" s="124"/>
      <c r="D24" s="116" t="s">
        <v>51</v>
      </c>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8"/>
    </row>
    <row r="25" spans="2:41" ht="21" customHeight="1">
      <c r="B25" s="123"/>
      <c r="C25" s="124"/>
      <c r="D25" s="116" t="s">
        <v>52</v>
      </c>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8"/>
    </row>
    <row r="26" spans="2:41" ht="18.75" customHeight="1">
      <c r="B26" s="119"/>
      <c r="C26" s="120"/>
      <c r="D26" s="109" t="s">
        <v>26</v>
      </c>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row>
    <row r="27" spans="2:41" ht="116.25" customHeight="1">
      <c r="B27" s="121"/>
      <c r="C27" s="122"/>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row>
    <row r="28" spans="2:41" s="49" customFormat="1" ht="26.25" customHeight="1">
      <c r="B28" s="106" t="s">
        <v>70</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row>
    <row r="29" spans="2:41" ht="18.75" customHeight="1"/>
    <row r="30" spans="2:41" ht="18.75" customHeight="1"/>
    <row r="31" spans="2:41" ht="18.75" customHeight="1"/>
    <row r="32" spans="2:4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20.25" customHeight="1"/>
    <row r="103" ht="20.25" customHeight="1"/>
    <row r="104" ht="20.25" customHeight="1"/>
    <row r="105" ht="20.25" customHeight="1"/>
    <row r="106" ht="20.25" customHeight="1"/>
    <row r="107" ht="20.2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sheetData>
  <sheetProtection algorithmName="SHA-512" hashValue="biOdIK56Wcel6oxADJXHzUdfvNiVN+6jBI9oPXpVwljetDxDpRJwMQaOK3e7+bv7KsL8pDllxKO0MOwjq7NzNg==" saltValue="dLxilaPFqDxzoHcuaNYa8w==" spinCount="100000" sheet="1" objects="1" scenarios="1"/>
  <mergeCells count="43">
    <mergeCell ref="B7:U7"/>
    <mergeCell ref="V7:AO7"/>
    <mergeCell ref="V8:AO9"/>
    <mergeCell ref="A3:AP3"/>
    <mergeCell ref="A4:AP4"/>
    <mergeCell ref="B6:U6"/>
    <mergeCell ref="AN6:AO6"/>
    <mergeCell ref="AJ6:AK6"/>
    <mergeCell ref="AF6:AG6"/>
    <mergeCell ref="Z6:AC6"/>
    <mergeCell ref="AD6:AE6"/>
    <mergeCell ref="AH6:AI6"/>
    <mergeCell ref="AL6:AM6"/>
    <mergeCell ref="B16:H18"/>
    <mergeCell ref="B20:AO20"/>
    <mergeCell ref="I16:AO16"/>
    <mergeCell ref="B8:U10"/>
    <mergeCell ref="Y10:AB10"/>
    <mergeCell ref="AC10:AO10"/>
    <mergeCell ref="B12:AO12"/>
    <mergeCell ref="B13:H13"/>
    <mergeCell ref="B14:H14"/>
    <mergeCell ref="B15:H15"/>
    <mergeCell ref="I13:AO13"/>
    <mergeCell ref="I15:AO15"/>
    <mergeCell ref="I14:Y14"/>
    <mergeCell ref="Z14:AO14"/>
    <mergeCell ref="B28:AO28"/>
    <mergeCell ref="D21:AO21"/>
    <mergeCell ref="D26:AO26"/>
    <mergeCell ref="D27:AO27"/>
    <mergeCell ref="I17:AO17"/>
    <mergeCell ref="B21:C21"/>
    <mergeCell ref="D22:AO22"/>
    <mergeCell ref="D23:AO23"/>
    <mergeCell ref="B26:C27"/>
    <mergeCell ref="B22:C22"/>
    <mergeCell ref="B23:C23"/>
    <mergeCell ref="B24:C24"/>
    <mergeCell ref="B25:C25"/>
    <mergeCell ref="D24:AO24"/>
    <mergeCell ref="D25:AO25"/>
    <mergeCell ref="I18:AO18"/>
  </mergeCells>
  <phoneticPr fontId="4"/>
  <dataValidations count="2">
    <dataValidation type="list" allowBlank="1" showInputMessage="1" showErrorMessage="1" sqref="I14" xr:uid="{F2BCFF76-5C35-4ECD-B9CF-480B858C1C78}">
      <formula1>"保育所,認定こども園,地域型保育事業所,病児・病後児保育施設,認可外保育施設,居宅訪問型保育事業者"</formula1>
    </dataValidation>
    <dataValidation type="list" allowBlank="1" showInputMessage="1" showErrorMessage="1" sqref="Z14:AO14" xr:uid="{E426EFC1-E8CB-4247-B69C-490B38576E6F}">
      <formula1>"１９人以下,２０人以上５９人以下,６０人以上,―"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xdr:col>
                    <xdr:colOff>28575</xdr:colOff>
                    <xdr:row>21</xdr:row>
                    <xdr:rowOff>9525</xdr:rowOff>
                  </from>
                  <to>
                    <xdr:col>3</xdr:col>
                    <xdr:colOff>47625</xdr:colOff>
                    <xdr:row>21</xdr:row>
                    <xdr:rowOff>257175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28575</xdr:colOff>
                    <xdr:row>20</xdr:row>
                    <xdr:rowOff>0</xdr:rowOff>
                  </from>
                  <to>
                    <xdr:col>3</xdr:col>
                    <xdr:colOff>47625</xdr:colOff>
                    <xdr:row>20</xdr:row>
                    <xdr:rowOff>247650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1</xdr:col>
                    <xdr:colOff>28575</xdr:colOff>
                    <xdr:row>22</xdr:row>
                    <xdr:rowOff>19050</xdr:rowOff>
                  </from>
                  <to>
                    <xdr:col>3</xdr:col>
                    <xdr:colOff>47625</xdr:colOff>
                    <xdr:row>23</xdr:row>
                    <xdr:rowOff>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1</xdr:col>
                    <xdr:colOff>28575</xdr:colOff>
                    <xdr:row>23</xdr:row>
                    <xdr:rowOff>0</xdr:rowOff>
                  </from>
                  <to>
                    <xdr:col>3</xdr:col>
                    <xdr:colOff>47625</xdr:colOff>
                    <xdr:row>23</xdr:row>
                    <xdr:rowOff>247650</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1</xdr:col>
                    <xdr:colOff>28575</xdr:colOff>
                    <xdr:row>23</xdr:row>
                    <xdr:rowOff>257175</xdr:rowOff>
                  </from>
                  <to>
                    <xdr:col>3</xdr:col>
                    <xdr:colOff>47625</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8005-6132-4BB0-88C2-112D23C71424}">
  <sheetPr>
    <tabColor rgb="FFFFFF00"/>
  </sheetPr>
  <dimension ref="A1:N43"/>
  <sheetViews>
    <sheetView showGridLines="0" view="pageBreakPreview" zoomScaleNormal="75" zoomScaleSheetLayoutView="100" workbookViewId="0">
      <selection activeCell="E11" sqref="E11"/>
    </sheetView>
  </sheetViews>
  <sheetFormatPr defaultRowHeight="18.75"/>
  <cols>
    <col min="1" max="1" width="1.625" style="2" customWidth="1"/>
    <col min="2" max="2" width="12.5" style="2" customWidth="1"/>
    <col min="3" max="3" width="34.625" style="2" customWidth="1"/>
    <col min="4" max="4" width="14.375" style="2" customWidth="1"/>
    <col min="5" max="5" width="9.25" style="2" bestFit="1" customWidth="1"/>
    <col min="6" max="6" width="11.25" style="2" customWidth="1"/>
    <col min="7" max="7" width="1.125" style="2" customWidth="1"/>
    <col min="8" max="10" width="9" style="2"/>
    <col min="11" max="11" width="15.875" style="2" customWidth="1"/>
    <col min="12" max="14" width="9" style="2" hidden="1" customWidth="1"/>
    <col min="15" max="16384" width="9" style="2"/>
  </cols>
  <sheetData>
    <row r="1" spans="1:14" ht="18" customHeight="1">
      <c r="A1" s="1" t="s">
        <v>56</v>
      </c>
      <c r="C1" s="1"/>
      <c r="D1" s="1"/>
      <c r="E1" s="1"/>
      <c r="F1" s="1"/>
    </row>
    <row r="2" spans="1:14" ht="6" customHeight="1">
      <c r="A2" s="1"/>
      <c r="C2" s="1"/>
      <c r="D2" s="1"/>
      <c r="E2" s="1"/>
      <c r="F2" s="1"/>
    </row>
    <row r="3" spans="1:14" s="3" customFormat="1" ht="18" customHeight="1">
      <c r="B3" s="3" t="s">
        <v>62</v>
      </c>
      <c r="L3" s="30" t="s">
        <v>31</v>
      </c>
      <c r="M3" s="30" t="s">
        <v>37</v>
      </c>
      <c r="N3" s="31">
        <v>300000</v>
      </c>
    </row>
    <row r="4" spans="1:14" s="3" customFormat="1" ht="15.75" customHeight="1">
      <c r="B4" s="3" t="s">
        <v>1</v>
      </c>
      <c r="L4" s="30" t="s">
        <v>31</v>
      </c>
      <c r="M4" s="30" t="s">
        <v>38</v>
      </c>
      <c r="N4" s="31">
        <v>400000</v>
      </c>
    </row>
    <row r="5" spans="1:14" s="3" customFormat="1" ht="16.5" customHeight="1">
      <c r="D5" s="4" t="s">
        <v>0</v>
      </c>
      <c r="E5" s="183" t="str">
        <f>IF(第３号様式!I13="","",第３号様式!I13)</f>
        <v/>
      </c>
      <c r="F5" s="184"/>
      <c r="L5" s="30" t="s">
        <v>31</v>
      </c>
      <c r="M5" s="30" t="s">
        <v>39</v>
      </c>
      <c r="N5" s="31">
        <v>500000</v>
      </c>
    </row>
    <row r="6" spans="1:14" s="3" customFormat="1" ht="16.5" customHeight="1">
      <c r="C6" s="27"/>
      <c r="D6" s="4" t="s">
        <v>61</v>
      </c>
      <c r="E6" s="192">
        <v>12</v>
      </c>
      <c r="F6" s="193"/>
      <c r="L6" s="30" t="s">
        <v>32</v>
      </c>
      <c r="M6" s="30" t="s">
        <v>37</v>
      </c>
      <c r="N6" s="31">
        <v>300000</v>
      </c>
    </row>
    <row r="7" spans="1:14" s="3" customFormat="1" ht="16.5" customHeight="1">
      <c r="B7" s="185" t="str">
        <f>IF(AND(E8&gt;0,F16=0),"（！）第２号事業のみでの申請は不可です","")</f>
        <v/>
      </c>
      <c r="C7" s="186"/>
      <c r="D7" s="4" t="s">
        <v>8</v>
      </c>
      <c r="E7" s="190">
        <f>IF(E6=12,SUMIFS(N3:N16,L3:L16,第３号様式!I14,第４号様式!M3:M16,第３号様式!Z14),ROUNDDOWN((SUMIFS(第４号様式!N3:N16,L3:L16,第３号様式!I14,第４号様式!M3:M16,第３号様式!Z14))*E6/12,-3))</f>
        <v>0</v>
      </c>
      <c r="F7" s="191"/>
      <c r="L7" s="30" t="s">
        <v>32</v>
      </c>
      <c r="M7" s="30" t="s">
        <v>38</v>
      </c>
      <c r="N7" s="31">
        <v>400000</v>
      </c>
    </row>
    <row r="8" spans="1:14" s="3" customFormat="1" ht="16.5" customHeight="1">
      <c r="C8" s="27"/>
      <c r="D8" s="4" t="s">
        <v>41</v>
      </c>
      <c r="E8" s="190">
        <f>ROUNDDOWN(SUM(F16,F32),-3)</f>
        <v>0</v>
      </c>
      <c r="F8" s="191"/>
      <c r="L8" s="30" t="s">
        <v>32</v>
      </c>
      <c r="M8" s="30" t="s">
        <v>39</v>
      </c>
      <c r="N8" s="31">
        <v>500000</v>
      </c>
    </row>
    <row r="9" spans="1:14" s="3" customFormat="1" ht="12" customHeight="1">
      <c r="D9" s="5"/>
      <c r="E9" s="6"/>
      <c r="F9" s="6"/>
      <c r="L9" s="30" t="s">
        <v>33</v>
      </c>
      <c r="M9" s="30" t="s">
        <v>37</v>
      </c>
      <c r="N9" s="31">
        <v>300000</v>
      </c>
    </row>
    <row r="10" spans="1:14" s="3" customFormat="1" ht="17.25" customHeight="1">
      <c r="A10" s="2"/>
      <c r="B10" s="3" t="s">
        <v>66</v>
      </c>
      <c r="C10" s="2"/>
      <c r="D10" s="2"/>
      <c r="E10" s="2"/>
      <c r="F10" s="2"/>
      <c r="G10" s="2"/>
      <c r="L10" s="30" t="s">
        <v>33</v>
      </c>
      <c r="M10" s="30" t="s">
        <v>38</v>
      </c>
      <c r="N10" s="31">
        <v>400000</v>
      </c>
    </row>
    <row r="11" spans="1:14" s="3" customFormat="1" ht="25.5" customHeight="1">
      <c r="A11" s="2"/>
      <c r="B11" s="11" t="s">
        <v>3</v>
      </c>
      <c r="C11" s="196" t="s">
        <v>27</v>
      </c>
      <c r="D11" s="197"/>
      <c r="E11" s="17" t="s">
        <v>60</v>
      </c>
      <c r="F11" s="11" t="s">
        <v>42</v>
      </c>
      <c r="G11" s="2"/>
      <c r="L11" s="30" t="s">
        <v>33</v>
      </c>
      <c r="M11" s="30" t="s">
        <v>39</v>
      </c>
      <c r="N11" s="31">
        <v>500000</v>
      </c>
    </row>
    <row r="12" spans="1:14" s="3" customFormat="1" ht="45" customHeight="1">
      <c r="A12" s="2"/>
      <c r="B12" s="24"/>
      <c r="C12" s="198"/>
      <c r="D12" s="199"/>
      <c r="E12" s="50"/>
      <c r="F12" s="14"/>
      <c r="G12" s="2"/>
      <c r="L12" s="30" t="s">
        <v>34</v>
      </c>
      <c r="M12" s="30" t="s">
        <v>47</v>
      </c>
      <c r="N12" s="31">
        <v>300000</v>
      </c>
    </row>
    <row r="13" spans="1:14" s="3" customFormat="1" ht="45" customHeight="1">
      <c r="A13" s="2"/>
      <c r="B13" s="24"/>
      <c r="C13" s="198"/>
      <c r="D13" s="199"/>
      <c r="E13" s="50"/>
      <c r="F13" s="14"/>
      <c r="G13" s="2"/>
      <c r="L13" s="30" t="s">
        <v>35</v>
      </c>
      <c r="M13" s="30" t="s">
        <v>37</v>
      </c>
      <c r="N13" s="31">
        <v>300000</v>
      </c>
    </row>
    <row r="14" spans="1:14" s="3" customFormat="1" ht="45" customHeight="1">
      <c r="A14" s="2"/>
      <c r="B14" s="24"/>
      <c r="C14" s="198"/>
      <c r="D14" s="199"/>
      <c r="E14" s="50"/>
      <c r="F14" s="14"/>
      <c r="G14" s="2"/>
      <c r="L14" s="30" t="s">
        <v>35</v>
      </c>
      <c r="M14" s="30" t="s">
        <v>38</v>
      </c>
      <c r="N14" s="31">
        <v>400000</v>
      </c>
    </row>
    <row r="15" spans="1:14" s="3" customFormat="1" ht="45" customHeight="1" thickBot="1">
      <c r="A15" s="2"/>
      <c r="B15" s="25"/>
      <c r="C15" s="200"/>
      <c r="D15" s="201"/>
      <c r="E15" s="50"/>
      <c r="F15" s="15"/>
      <c r="G15" s="2"/>
      <c r="L15" s="30" t="s">
        <v>35</v>
      </c>
      <c r="M15" s="30" t="s">
        <v>39</v>
      </c>
      <c r="N15" s="31">
        <v>500000</v>
      </c>
    </row>
    <row r="16" spans="1:14" s="3" customFormat="1" ht="18.75" customHeight="1" thickTop="1">
      <c r="A16" s="2"/>
      <c r="B16" s="187" t="s">
        <v>4</v>
      </c>
      <c r="C16" s="188"/>
      <c r="D16" s="188"/>
      <c r="E16" s="189"/>
      <c r="F16" s="16">
        <f>SUBTOTAL(109,F12:F15)</f>
        <v>0</v>
      </c>
      <c r="G16" s="2"/>
      <c r="L16" s="30" t="s">
        <v>36</v>
      </c>
      <c r="M16" s="30" t="s">
        <v>40</v>
      </c>
      <c r="N16" s="31">
        <v>300000</v>
      </c>
    </row>
    <row r="17" spans="1:14" s="3" customFormat="1" ht="15" customHeight="1">
      <c r="A17" s="10"/>
      <c r="B17" s="10" t="s">
        <v>9</v>
      </c>
      <c r="C17" s="10"/>
      <c r="D17" s="10"/>
      <c r="E17" s="10"/>
      <c r="F17" s="10"/>
      <c r="G17" s="10"/>
    </row>
    <row r="18" spans="1:14" s="3" customFormat="1" ht="15" customHeight="1">
      <c r="A18" s="10"/>
      <c r="B18" s="10" t="s">
        <v>10</v>
      </c>
      <c r="C18" s="10"/>
      <c r="D18" s="10"/>
      <c r="E18" s="10"/>
      <c r="F18" s="10"/>
      <c r="G18" s="10"/>
    </row>
    <row r="19" spans="1:14" s="3" customFormat="1" ht="15" customHeight="1">
      <c r="A19" s="10"/>
      <c r="B19" s="10" t="s">
        <v>11</v>
      </c>
      <c r="C19" s="10"/>
      <c r="D19" s="10"/>
      <c r="E19" s="10"/>
      <c r="F19" s="10"/>
      <c r="G19" s="10"/>
    </row>
    <row r="20" spans="1:14" s="3" customFormat="1" ht="15" customHeight="1">
      <c r="A20" s="10"/>
      <c r="B20" s="10" t="s">
        <v>12</v>
      </c>
      <c r="C20" s="10"/>
      <c r="D20" s="10"/>
      <c r="E20" s="10"/>
      <c r="F20" s="10"/>
      <c r="G20" s="10"/>
    </row>
    <row r="21" spans="1:14" s="3" customFormat="1" ht="15" customHeight="1">
      <c r="A21" s="10"/>
      <c r="B21" s="10" t="s">
        <v>65</v>
      </c>
      <c r="C21" s="10"/>
      <c r="D21" s="10"/>
      <c r="E21" s="10"/>
      <c r="F21" s="10"/>
      <c r="G21" s="10"/>
    </row>
    <row r="22" spans="1:14" s="3" customFormat="1" ht="17.25" customHeight="1">
      <c r="D22" s="5"/>
      <c r="E22" s="6"/>
      <c r="F22" s="6"/>
    </row>
    <row r="23" spans="1:14" s="3" customFormat="1" ht="17.25" customHeight="1">
      <c r="B23" s="3" t="s">
        <v>64</v>
      </c>
    </row>
    <row r="24" spans="1:14" ht="25.5" customHeight="1">
      <c r="B24" s="7" t="s">
        <v>2</v>
      </c>
      <c r="C24" s="194" t="s">
        <v>7</v>
      </c>
      <c r="D24" s="195"/>
      <c r="E24" s="17" t="s">
        <v>60</v>
      </c>
      <c r="F24" s="17" t="s">
        <v>43</v>
      </c>
      <c r="L24" s="3"/>
      <c r="M24" s="3"/>
      <c r="N24" s="3"/>
    </row>
    <row r="25" spans="1:14" ht="28.5" customHeight="1">
      <c r="A25" s="8"/>
      <c r="B25" s="12"/>
      <c r="C25" s="202"/>
      <c r="D25" s="203"/>
      <c r="E25" s="50"/>
      <c r="F25" s="13"/>
      <c r="L25" s="3"/>
      <c r="M25" s="3"/>
      <c r="N25" s="3"/>
    </row>
    <row r="26" spans="1:14" ht="28.5" customHeight="1">
      <c r="A26" s="8"/>
      <c r="B26" s="12"/>
      <c r="C26" s="202"/>
      <c r="D26" s="203"/>
      <c r="E26" s="50"/>
      <c r="F26" s="13"/>
      <c r="L26" s="3"/>
      <c r="M26" s="3"/>
      <c r="N26" s="3"/>
    </row>
    <row r="27" spans="1:14" ht="28.5" customHeight="1">
      <c r="B27" s="12"/>
      <c r="C27" s="202"/>
      <c r="D27" s="203"/>
      <c r="E27" s="50"/>
      <c r="F27" s="13"/>
      <c r="L27" s="3"/>
      <c r="M27" s="3"/>
      <c r="N27" s="3"/>
    </row>
    <row r="28" spans="1:14" ht="28.5" customHeight="1">
      <c r="B28" s="12"/>
      <c r="C28" s="202"/>
      <c r="D28" s="203"/>
      <c r="E28" s="50"/>
      <c r="F28" s="13"/>
      <c r="L28" s="3"/>
      <c r="M28" s="3"/>
      <c r="N28" s="3"/>
    </row>
    <row r="29" spans="1:14" ht="28.5" customHeight="1">
      <c r="B29" s="12"/>
      <c r="C29" s="202"/>
      <c r="D29" s="203"/>
      <c r="E29" s="50"/>
      <c r="F29" s="13"/>
      <c r="L29" s="3"/>
      <c r="M29" s="3"/>
      <c r="N29" s="3"/>
    </row>
    <row r="30" spans="1:14" ht="28.5" customHeight="1">
      <c r="B30" s="12"/>
      <c r="C30" s="202"/>
      <c r="D30" s="203"/>
      <c r="E30" s="50"/>
      <c r="F30" s="13"/>
      <c r="L30" s="3"/>
      <c r="M30" s="3"/>
      <c r="N30" s="3"/>
    </row>
    <row r="31" spans="1:14" ht="28.5" customHeight="1" thickBot="1">
      <c r="B31" s="12"/>
      <c r="C31" s="207"/>
      <c r="D31" s="208"/>
      <c r="E31" s="50"/>
      <c r="F31" s="13"/>
      <c r="L31" s="3"/>
      <c r="M31" s="3"/>
      <c r="N31" s="3"/>
    </row>
    <row r="32" spans="1:14" ht="18.75" customHeight="1" thickTop="1">
      <c r="B32" s="204" t="s">
        <v>4</v>
      </c>
      <c r="C32" s="205"/>
      <c r="D32" s="205"/>
      <c r="E32" s="206"/>
      <c r="F32" s="16">
        <f>SUBTOTAL(109,F25:F31)</f>
        <v>0</v>
      </c>
    </row>
    <row r="33" spans="2:14" s="10" customFormat="1" ht="7.5" customHeight="1">
      <c r="B33" s="9"/>
      <c r="C33" s="9"/>
      <c r="D33" s="9"/>
      <c r="E33" s="9"/>
      <c r="F33" s="9"/>
      <c r="L33" s="2"/>
      <c r="M33" s="2"/>
      <c r="N33" s="2"/>
    </row>
    <row r="34" spans="2:14" s="10" customFormat="1" ht="15" customHeight="1">
      <c r="B34" s="10" t="s">
        <v>63</v>
      </c>
      <c r="L34" s="2"/>
      <c r="M34" s="2"/>
      <c r="N34" s="2"/>
    </row>
    <row r="35" spans="2:14" s="10" customFormat="1">
      <c r="B35" s="10" t="s">
        <v>83</v>
      </c>
      <c r="L35" s="2"/>
      <c r="M35" s="2"/>
      <c r="N35" s="2"/>
    </row>
    <row r="37" spans="2:14" ht="18" customHeight="1"/>
    <row r="41" spans="2:14">
      <c r="L41" s="10"/>
      <c r="M41" s="10"/>
      <c r="N41" s="10"/>
    </row>
    <row r="42" spans="2:14">
      <c r="L42" s="10"/>
      <c r="M42" s="10"/>
      <c r="N42" s="10"/>
    </row>
    <row r="43" spans="2:14">
      <c r="L43" s="10"/>
      <c r="M43" s="10"/>
      <c r="N43" s="10"/>
    </row>
  </sheetData>
  <sheetProtection algorithmName="SHA-512" hashValue="2L/xDQzuRi54F/BuFfe/BTdbXx+gZb5CX9/cRCjwRIGvmBQLnSlqRh6c1sjyUdaOP2Rro0qPclu02uWSktDguw==" saltValue="zAVs9aH0uz/r1KnkTu7u9g==" spinCount="100000" sheet="1" objects="1" scenarios="1"/>
  <mergeCells count="20">
    <mergeCell ref="C25:D25"/>
    <mergeCell ref="C26:D26"/>
    <mergeCell ref="B32:E32"/>
    <mergeCell ref="C27:D27"/>
    <mergeCell ref="C28:D28"/>
    <mergeCell ref="C29:D29"/>
    <mergeCell ref="C30:D30"/>
    <mergeCell ref="C31:D31"/>
    <mergeCell ref="C24:D24"/>
    <mergeCell ref="C11:D11"/>
    <mergeCell ref="C12:D12"/>
    <mergeCell ref="C13:D13"/>
    <mergeCell ref="C14:D14"/>
    <mergeCell ref="C15:D15"/>
    <mergeCell ref="E5:F5"/>
    <mergeCell ref="B7:C7"/>
    <mergeCell ref="B16:E16"/>
    <mergeCell ref="E8:F8"/>
    <mergeCell ref="E7:F7"/>
    <mergeCell ref="E6:F6"/>
  </mergeCells>
  <phoneticPr fontId="4"/>
  <dataValidations count="4">
    <dataValidation type="list" allowBlank="1" showInputMessage="1" showErrorMessage="1" sqref="B12:B15" xr:uid="{C3936232-80E0-4926-922B-BDCC55039E9F}">
      <formula1>"手当等,非常勤職員雇上賃金,職員向け物品購入支援,研修受講"</formula1>
    </dataValidation>
    <dataValidation type="list" allowBlank="1" showInputMessage="1" showErrorMessage="1" sqref="B25:B31" xr:uid="{C839DBB3-475E-4FF5-BCB7-E24520DFA99B}">
      <formula1>"衛生用品・備品購入,施設等の消毒,感染症予防の広報・啓発等"</formula1>
    </dataValidation>
    <dataValidation type="whole" allowBlank="1" showInputMessage="1" showErrorMessage="1" sqref="F25:F32 F12:F16" xr:uid="{8DF5E758-B37D-4061-B1A6-7CD39D5278DD}">
      <formula1>0</formula1>
      <formula2>9999999999</formula2>
    </dataValidation>
    <dataValidation type="whole" allowBlank="1" showInputMessage="1" showErrorMessage="1" error="1～12のいずれかの数字を入力してください。" sqref="E6" xr:uid="{EFEF1664-97B2-4103-A247-DDF2C5AFEAAC}">
      <formula1>1</formula1>
      <formula2>12</formula2>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DC77-6099-4DDF-99DF-A16AE55A4B7D}">
  <sheetPr>
    <tabColor rgb="FFFFFF00"/>
  </sheetPr>
  <dimension ref="A1:P42"/>
  <sheetViews>
    <sheetView showGridLines="0" view="pageBreakPreview" zoomScaleNormal="75" zoomScaleSheetLayoutView="100" workbookViewId="0">
      <selection activeCell="E8" sqref="E8:G8"/>
    </sheetView>
  </sheetViews>
  <sheetFormatPr defaultRowHeight="18.75"/>
  <cols>
    <col min="1" max="1" width="1.625" style="60" customWidth="1"/>
    <col min="2" max="2" width="12.375" style="60" customWidth="1"/>
    <col min="3" max="3" width="28.375" style="60" customWidth="1"/>
    <col min="4" max="4" width="20.625" style="60" customWidth="1"/>
    <col min="5" max="5" width="1.5" style="60" customWidth="1"/>
    <col min="6" max="6" width="9.25" style="60" bestFit="1" customWidth="1"/>
    <col min="7" max="7" width="7.5" style="60" customWidth="1"/>
    <col min="8" max="8" width="9.75" style="60" bestFit="1" customWidth="1"/>
    <col min="9" max="9" width="1.125" style="60" customWidth="1"/>
    <col min="10" max="10" width="9" style="60" customWidth="1"/>
    <col min="11" max="12" width="9" style="60"/>
    <col min="13" max="13" width="15.875" style="60" customWidth="1"/>
    <col min="14" max="16" width="9" style="60" customWidth="1"/>
    <col min="17" max="16384" width="9" style="60"/>
  </cols>
  <sheetData>
    <row r="1" spans="1:16" ht="18" customHeight="1">
      <c r="A1" s="59"/>
      <c r="B1" s="59"/>
      <c r="C1" s="59"/>
      <c r="D1" s="59"/>
      <c r="E1" s="59"/>
      <c r="F1" s="59"/>
      <c r="G1" s="59"/>
      <c r="H1" s="59"/>
    </row>
    <row r="2" spans="1:16" ht="6" customHeight="1">
      <c r="A2" s="59"/>
      <c r="B2" s="59"/>
      <c r="C2" s="59"/>
      <c r="D2" s="59"/>
      <c r="E2" s="59"/>
      <c r="F2" s="59"/>
      <c r="G2" s="59"/>
      <c r="H2" s="59"/>
    </row>
    <row r="3" spans="1:16" s="61" customFormat="1" ht="18" customHeight="1">
      <c r="B3" s="61" t="s">
        <v>62</v>
      </c>
      <c r="N3" s="62"/>
      <c r="O3" s="62"/>
      <c r="P3" s="63"/>
    </row>
    <row r="4" spans="1:16" s="61" customFormat="1" ht="15.75" customHeight="1">
      <c r="B4" s="61" t="s">
        <v>85</v>
      </c>
      <c r="N4" s="62"/>
      <c r="O4" s="62"/>
      <c r="P4" s="63"/>
    </row>
    <row r="5" spans="1:16" s="61" customFormat="1" ht="25.5" customHeight="1">
      <c r="D5" s="64" t="s">
        <v>0</v>
      </c>
      <c r="E5" s="212" t="str">
        <f>IF(第３号様式!I13="","",第３号様式!I13)</f>
        <v/>
      </c>
      <c r="F5" s="212"/>
      <c r="G5" s="212"/>
      <c r="H5" s="212"/>
      <c r="N5" s="62"/>
      <c r="O5" s="62"/>
      <c r="P5" s="63"/>
    </row>
    <row r="6" spans="1:16" s="61" customFormat="1" ht="12" customHeight="1">
      <c r="D6" s="65"/>
      <c r="E6" s="65"/>
      <c r="F6" s="66"/>
      <c r="G6" s="66"/>
      <c r="H6" s="66"/>
      <c r="N6" s="62"/>
      <c r="O6" s="62"/>
      <c r="P6" s="63"/>
    </row>
    <row r="7" spans="1:16" s="61" customFormat="1" ht="17.25" customHeight="1">
      <c r="A7" s="60"/>
      <c r="B7" s="60"/>
      <c r="C7" s="60"/>
      <c r="D7" s="60"/>
      <c r="E7" s="60"/>
      <c r="F7" s="60"/>
      <c r="G7" s="60"/>
      <c r="H7" s="60"/>
      <c r="I7" s="60"/>
      <c r="N7" s="62"/>
      <c r="O7" s="62"/>
      <c r="P7" s="63"/>
    </row>
    <row r="8" spans="1:16" s="61" customFormat="1" ht="33" customHeight="1">
      <c r="A8" s="60"/>
      <c r="B8" s="67" t="s">
        <v>3</v>
      </c>
      <c r="C8" s="213" t="s">
        <v>27</v>
      </c>
      <c r="D8" s="214"/>
      <c r="E8" s="215" t="s">
        <v>60</v>
      </c>
      <c r="F8" s="215"/>
      <c r="G8" s="215"/>
      <c r="H8" s="67" t="s">
        <v>42</v>
      </c>
      <c r="I8" s="60"/>
      <c r="N8" s="62"/>
      <c r="O8" s="62"/>
      <c r="P8" s="63"/>
    </row>
    <row r="9" spans="1:16" s="61" customFormat="1" ht="50.25" customHeight="1">
      <c r="A9" s="60"/>
      <c r="B9" s="68"/>
      <c r="C9" s="216"/>
      <c r="D9" s="217"/>
      <c r="E9" s="218"/>
      <c r="F9" s="218"/>
      <c r="G9" s="218"/>
      <c r="H9" s="69"/>
      <c r="I9" s="60"/>
      <c r="N9" s="62"/>
      <c r="O9" s="62"/>
      <c r="P9" s="63"/>
    </row>
    <row r="10" spans="1:16" s="61" customFormat="1" ht="12.75" customHeight="1">
      <c r="A10" s="60"/>
      <c r="B10" s="70"/>
      <c r="C10" s="71"/>
      <c r="D10" s="71"/>
      <c r="E10" s="72"/>
      <c r="F10" s="73"/>
      <c r="G10" s="73"/>
      <c r="H10" s="71"/>
      <c r="I10" s="60"/>
      <c r="N10" s="62"/>
      <c r="O10" s="62"/>
      <c r="P10" s="63"/>
    </row>
    <row r="11" spans="1:16" s="61" customFormat="1" ht="30" customHeight="1">
      <c r="A11" s="60"/>
      <c r="B11" s="209" t="s">
        <v>86</v>
      </c>
      <c r="C11" s="210"/>
      <c r="D11" s="210"/>
      <c r="E11" s="211"/>
      <c r="F11" s="74" t="s">
        <v>60</v>
      </c>
      <c r="G11" s="74" t="s">
        <v>87</v>
      </c>
      <c r="H11" s="75" t="s">
        <v>42</v>
      </c>
      <c r="I11" s="60"/>
      <c r="N11" s="62"/>
      <c r="O11" s="62"/>
      <c r="P11" s="63"/>
    </row>
    <row r="12" spans="1:16" s="61" customFormat="1" ht="30" customHeight="1">
      <c r="A12" s="60"/>
      <c r="B12" s="219"/>
      <c r="C12" s="220"/>
      <c r="D12" s="220"/>
      <c r="E12" s="221"/>
      <c r="F12" s="76"/>
      <c r="G12" s="77"/>
      <c r="H12" s="69"/>
      <c r="I12" s="60"/>
      <c r="N12" s="62"/>
      <c r="O12" s="62"/>
      <c r="P12" s="63"/>
    </row>
    <row r="13" spans="1:16" s="61" customFormat="1" ht="30" customHeight="1">
      <c r="A13" s="60"/>
      <c r="B13" s="219"/>
      <c r="C13" s="220"/>
      <c r="D13" s="220"/>
      <c r="E13" s="221"/>
      <c r="F13" s="105"/>
      <c r="G13" s="77"/>
      <c r="H13" s="69"/>
      <c r="I13" s="60"/>
      <c r="N13" s="62"/>
      <c r="O13" s="62"/>
      <c r="P13" s="63"/>
    </row>
    <row r="14" spans="1:16" s="61" customFormat="1" ht="30" customHeight="1">
      <c r="A14" s="60"/>
      <c r="B14" s="219"/>
      <c r="C14" s="220"/>
      <c r="D14" s="220"/>
      <c r="E14" s="221"/>
      <c r="F14" s="105"/>
      <c r="G14" s="78"/>
      <c r="H14" s="79"/>
      <c r="I14" s="60"/>
      <c r="N14" s="62"/>
      <c r="O14" s="62"/>
      <c r="P14" s="63"/>
    </row>
    <row r="15" spans="1:16" s="61" customFormat="1" ht="30" customHeight="1">
      <c r="A15" s="60"/>
      <c r="B15" s="219"/>
      <c r="C15" s="220"/>
      <c r="D15" s="220"/>
      <c r="E15" s="221"/>
      <c r="F15" s="105"/>
      <c r="G15" s="78"/>
      <c r="H15" s="79"/>
      <c r="I15" s="60"/>
      <c r="N15" s="62"/>
      <c r="O15" s="62"/>
      <c r="P15" s="63"/>
    </row>
    <row r="16" spans="1:16" s="61" customFormat="1" ht="30" customHeight="1">
      <c r="A16" s="60"/>
      <c r="B16" s="219"/>
      <c r="C16" s="220"/>
      <c r="D16" s="220"/>
      <c r="E16" s="221"/>
      <c r="F16" s="105"/>
      <c r="G16" s="78"/>
      <c r="H16" s="79"/>
      <c r="I16" s="60"/>
      <c r="N16" s="62"/>
      <c r="O16" s="62"/>
      <c r="P16" s="63"/>
    </row>
    <row r="17" spans="1:16" s="61" customFormat="1" ht="30" customHeight="1">
      <c r="A17" s="60"/>
      <c r="B17" s="219"/>
      <c r="C17" s="220"/>
      <c r="D17" s="220"/>
      <c r="E17" s="221"/>
      <c r="F17" s="105"/>
      <c r="G17" s="78"/>
      <c r="H17" s="79"/>
      <c r="I17" s="60"/>
      <c r="N17" s="62"/>
      <c r="O17" s="62"/>
      <c r="P17" s="63"/>
    </row>
    <row r="18" spans="1:16" s="61" customFormat="1" ht="30" customHeight="1">
      <c r="A18" s="60"/>
      <c r="B18" s="219"/>
      <c r="C18" s="220"/>
      <c r="D18" s="220"/>
      <c r="E18" s="221"/>
      <c r="F18" s="105"/>
      <c r="G18" s="78"/>
      <c r="H18" s="79"/>
      <c r="I18" s="60"/>
      <c r="N18" s="62"/>
      <c r="O18" s="62"/>
      <c r="P18" s="63"/>
    </row>
    <row r="19" spans="1:16" s="61" customFormat="1" ht="30" customHeight="1">
      <c r="A19" s="60"/>
      <c r="B19" s="219"/>
      <c r="C19" s="220"/>
      <c r="D19" s="220"/>
      <c r="E19" s="221"/>
      <c r="F19" s="105"/>
      <c r="G19" s="78"/>
      <c r="H19" s="79"/>
      <c r="I19" s="60"/>
      <c r="N19" s="62"/>
      <c r="O19" s="62"/>
      <c r="P19" s="63"/>
    </row>
    <row r="20" spans="1:16" s="61" customFormat="1" ht="30" customHeight="1">
      <c r="A20" s="60"/>
      <c r="B20" s="219"/>
      <c r="C20" s="220"/>
      <c r="D20" s="220"/>
      <c r="E20" s="221"/>
      <c r="F20" s="105"/>
      <c r="G20" s="78"/>
      <c r="H20" s="79"/>
      <c r="I20" s="60"/>
      <c r="N20" s="62"/>
      <c r="O20" s="62"/>
      <c r="P20" s="63"/>
    </row>
    <row r="21" spans="1:16" s="61" customFormat="1" ht="30" customHeight="1">
      <c r="A21" s="60"/>
      <c r="B21" s="219"/>
      <c r="C21" s="220"/>
      <c r="D21" s="220"/>
      <c r="E21" s="221"/>
      <c r="F21" s="105"/>
      <c r="G21" s="78"/>
      <c r="H21" s="79"/>
      <c r="I21" s="60"/>
      <c r="N21" s="62"/>
      <c r="O21" s="62"/>
      <c r="P21" s="63"/>
    </row>
    <row r="22" spans="1:16" s="61" customFormat="1" ht="30" customHeight="1">
      <c r="A22" s="60"/>
      <c r="B22" s="219"/>
      <c r="C22" s="220"/>
      <c r="D22" s="220"/>
      <c r="E22" s="221"/>
      <c r="F22" s="105"/>
      <c r="G22" s="78"/>
      <c r="H22" s="79"/>
      <c r="I22" s="60"/>
      <c r="N22" s="62"/>
      <c r="O22" s="62"/>
      <c r="P22" s="63"/>
    </row>
    <row r="23" spans="1:16" s="61" customFormat="1" ht="30" customHeight="1">
      <c r="A23" s="60"/>
      <c r="B23" s="219"/>
      <c r="C23" s="220"/>
      <c r="D23" s="220"/>
      <c r="E23" s="221"/>
      <c r="F23" s="105"/>
      <c r="G23" s="78"/>
      <c r="H23" s="79"/>
      <c r="I23" s="60"/>
      <c r="N23" s="62"/>
      <c r="O23" s="62"/>
      <c r="P23" s="63"/>
    </row>
    <row r="24" spans="1:16" ht="30" customHeight="1">
      <c r="B24" s="219"/>
      <c r="C24" s="220"/>
      <c r="D24" s="220"/>
      <c r="E24" s="221"/>
      <c r="F24" s="105"/>
      <c r="G24" s="78"/>
      <c r="H24" s="79"/>
      <c r="N24" s="61"/>
      <c r="O24" s="61"/>
      <c r="P24" s="61"/>
    </row>
    <row r="25" spans="1:16" ht="30" customHeight="1">
      <c r="A25" s="80"/>
      <c r="B25" s="219"/>
      <c r="C25" s="220"/>
      <c r="D25" s="220"/>
      <c r="E25" s="221"/>
      <c r="F25" s="105"/>
      <c r="G25" s="335"/>
      <c r="H25" s="81"/>
      <c r="N25" s="61"/>
      <c r="O25" s="61"/>
      <c r="P25" s="61"/>
    </row>
    <row r="26" spans="1:16" ht="30" customHeight="1">
      <c r="A26" s="80"/>
      <c r="B26" s="219"/>
      <c r="C26" s="220"/>
      <c r="D26" s="220"/>
      <c r="E26" s="221"/>
      <c r="F26" s="105"/>
      <c r="G26" s="82"/>
      <c r="H26" s="81"/>
      <c r="N26" s="61"/>
      <c r="O26" s="61"/>
      <c r="P26" s="61"/>
    </row>
    <row r="27" spans="1:16" ht="30" customHeight="1">
      <c r="B27" s="219"/>
      <c r="C27" s="220"/>
      <c r="D27" s="220"/>
      <c r="E27" s="221"/>
      <c r="F27" s="105"/>
      <c r="G27" s="82"/>
      <c r="H27" s="81"/>
      <c r="N27" s="61"/>
      <c r="O27" s="61"/>
      <c r="P27" s="61"/>
    </row>
    <row r="28" spans="1:16" ht="30" customHeight="1">
      <c r="B28" s="219"/>
      <c r="C28" s="220"/>
      <c r="D28" s="220"/>
      <c r="E28" s="221"/>
      <c r="F28" s="105"/>
      <c r="G28" s="82"/>
      <c r="H28" s="81"/>
      <c r="N28" s="61"/>
      <c r="O28" s="61"/>
      <c r="P28" s="61"/>
    </row>
    <row r="29" spans="1:16" ht="30" customHeight="1">
      <c r="B29" s="219"/>
      <c r="C29" s="220"/>
      <c r="D29" s="220"/>
      <c r="E29" s="221"/>
      <c r="F29" s="105"/>
      <c r="G29" s="82"/>
      <c r="H29" s="81"/>
      <c r="N29" s="61"/>
      <c r="O29" s="61"/>
      <c r="P29" s="61"/>
    </row>
    <row r="30" spans="1:16" ht="30" customHeight="1" thickBot="1">
      <c r="B30" s="222"/>
      <c r="C30" s="223"/>
      <c r="D30" s="223"/>
      <c r="E30" s="224"/>
      <c r="F30" s="334"/>
      <c r="G30" s="84"/>
      <c r="H30" s="83"/>
      <c r="N30" s="61"/>
      <c r="O30" s="61"/>
      <c r="P30" s="61"/>
    </row>
    <row r="31" spans="1:16" ht="29.25" customHeight="1" thickTop="1">
      <c r="B31" s="225" t="s">
        <v>88</v>
      </c>
      <c r="C31" s="225"/>
      <c r="D31" s="225"/>
      <c r="E31" s="225"/>
      <c r="F31" s="225"/>
      <c r="G31" s="225"/>
      <c r="H31" s="85">
        <f>SUBTOTAL(109,H12:H30)</f>
        <v>0</v>
      </c>
    </row>
    <row r="32" spans="1:16" s="86" customFormat="1" ht="7.5" customHeight="1">
      <c r="C32" s="87"/>
      <c r="D32" s="87"/>
      <c r="E32" s="87"/>
      <c r="F32" s="87"/>
      <c r="G32" s="87"/>
      <c r="H32" s="87"/>
      <c r="N32" s="60"/>
      <c r="O32" s="60"/>
      <c r="P32" s="60"/>
    </row>
    <row r="33" spans="14:16" s="86" customFormat="1" ht="15" customHeight="1">
      <c r="N33" s="60"/>
      <c r="O33" s="60"/>
      <c r="P33" s="60"/>
    </row>
    <row r="34" spans="14:16" s="86" customFormat="1">
      <c r="N34" s="60"/>
      <c r="O34" s="60"/>
      <c r="P34" s="60"/>
    </row>
    <row r="36" spans="14:16" ht="18" customHeight="1"/>
    <row r="40" spans="14:16">
      <c r="N40" s="86"/>
      <c r="O40" s="86"/>
      <c r="P40" s="86"/>
    </row>
    <row r="41" spans="14:16">
      <c r="N41" s="86"/>
      <c r="O41" s="86"/>
      <c r="P41" s="86"/>
    </row>
    <row r="42" spans="14:16">
      <c r="N42" s="86"/>
      <c r="O42" s="86"/>
      <c r="P42" s="86"/>
    </row>
  </sheetData>
  <sheetProtection algorithmName="SHA-512" hashValue="PWOZZaj+4UwhwEunBvSpaFqCeYO+P5ztph5yyl38rVTPh7hkmwzEz9Ks+nACRnkmA/3z6sDhcw8Y4DFIWmSndw==" saltValue="0om3z0AkpIpJAFhHz1OrrQ==" spinCount="100000" sheet="1" objects="1" scenarios="1"/>
  <mergeCells count="26">
    <mergeCell ref="B30:E30"/>
    <mergeCell ref="B31:G31"/>
    <mergeCell ref="B24:E24"/>
    <mergeCell ref="B25:E25"/>
    <mergeCell ref="B26:E26"/>
    <mergeCell ref="B27:E27"/>
    <mergeCell ref="B28:E28"/>
    <mergeCell ref="B29:E29"/>
    <mergeCell ref="B23:E23"/>
    <mergeCell ref="B12:E12"/>
    <mergeCell ref="B13:E13"/>
    <mergeCell ref="B14:E14"/>
    <mergeCell ref="B15:E15"/>
    <mergeCell ref="B16:E16"/>
    <mergeCell ref="B17:E17"/>
    <mergeCell ref="B18:E18"/>
    <mergeCell ref="B19:E19"/>
    <mergeCell ref="B20:E20"/>
    <mergeCell ref="B21:E21"/>
    <mergeCell ref="B22:E22"/>
    <mergeCell ref="B11:E11"/>
    <mergeCell ref="E5:H5"/>
    <mergeCell ref="C8:D8"/>
    <mergeCell ref="E8:G8"/>
    <mergeCell ref="C9:D9"/>
    <mergeCell ref="E9:G9"/>
  </mergeCells>
  <phoneticPr fontId="4"/>
  <dataValidations count="2">
    <dataValidation type="list" allowBlank="1" showInputMessage="1" showErrorMessage="1" sqref="B9" xr:uid="{0F9B8C39-48A2-45E4-AB29-D42811C6F9EA}">
      <formula1>"手当等,非常勤職員雇上賃金,職員向け物品購入支援,研修受講,衛生用品・備品購入,施設等の消毒,感染症予防の広報・啓発等"</formula1>
    </dataValidation>
    <dataValidation type="whole" allowBlank="1" showInputMessage="1" showErrorMessage="1" sqref="G12:G24 H12:H31 H9 G26:G30" xr:uid="{F476172D-1718-47F4-9FAB-D72B98478817}">
      <formula1>0</formula1>
      <formula2>9999999999</formula2>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8721-83A0-401D-823E-E15B4564EF6C}">
  <dimension ref="A1"/>
  <sheetViews>
    <sheetView workbookViewId="0">
      <selection activeCell="D12" sqref="D12"/>
    </sheetView>
  </sheetViews>
  <sheetFormatPr defaultRowHeight="18.75"/>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4252A-62B9-43E5-8CB9-604CED5740D3}">
  <dimension ref="A1:AP159"/>
  <sheetViews>
    <sheetView showGridLines="0" view="pageBreakPreview" zoomScaleNormal="100" zoomScaleSheetLayoutView="100" workbookViewId="0">
      <selection activeCell="B1" sqref="B1"/>
    </sheetView>
  </sheetViews>
  <sheetFormatPr defaultRowHeight="19.5"/>
  <cols>
    <col min="1" max="66" width="1.875" style="18" customWidth="1"/>
    <col min="67" max="16384" width="9" style="18"/>
  </cols>
  <sheetData>
    <row r="1" spans="1:42" s="22" customFormat="1" ht="18.75" customHeight="1">
      <c r="A1" s="26" t="s">
        <v>57</v>
      </c>
    </row>
    <row r="2" spans="1:42" s="22" customFormat="1" ht="15" customHeight="1"/>
    <row r="3" spans="1:42" s="22" customFormat="1" ht="18.75" customHeight="1">
      <c r="A3" s="226" t="s">
        <v>59</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row>
    <row r="4" spans="1:42" s="22" customFormat="1" ht="18.75" customHeight="1">
      <c r="A4" s="226" t="s">
        <v>53</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row>
    <row r="5" spans="1:42" s="22" customFormat="1" ht="18.75" customHeight="1"/>
    <row r="6" spans="1:42" s="22" customFormat="1" ht="22.5" customHeight="1">
      <c r="A6" s="23"/>
      <c r="B6" s="227" t="s">
        <v>82</v>
      </c>
      <c r="C6" s="228"/>
      <c r="D6" s="228"/>
      <c r="E6" s="228"/>
      <c r="F6" s="228"/>
      <c r="G6" s="228"/>
      <c r="H6" s="228"/>
      <c r="I6" s="228"/>
      <c r="J6" s="228"/>
      <c r="K6" s="228"/>
      <c r="L6" s="228"/>
      <c r="M6" s="228"/>
      <c r="N6" s="228"/>
      <c r="O6" s="228"/>
      <c r="P6" s="228"/>
      <c r="Q6" s="228"/>
      <c r="R6" s="228"/>
      <c r="S6" s="228"/>
      <c r="T6" s="228"/>
      <c r="U6" s="229"/>
      <c r="V6" s="28"/>
      <c r="W6" s="29"/>
      <c r="X6" s="29"/>
      <c r="Y6" s="29"/>
      <c r="Z6" s="230" t="s">
        <v>17</v>
      </c>
      <c r="AA6" s="230"/>
      <c r="AB6" s="230"/>
      <c r="AC6" s="230"/>
      <c r="AD6" s="231">
        <v>4</v>
      </c>
      <c r="AE6" s="231"/>
      <c r="AF6" s="232" t="s">
        <v>16</v>
      </c>
      <c r="AG6" s="232"/>
      <c r="AH6" s="231">
        <v>10</v>
      </c>
      <c r="AI6" s="231"/>
      <c r="AJ6" s="232" t="s">
        <v>15</v>
      </c>
      <c r="AK6" s="232"/>
      <c r="AL6" s="231">
        <v>20</v>
      </c>
      <c r="AM6" s="231"/>
      <c r="AN6" s="232" t="s">
        <v>14</v>
      </c>
      <c r="AO6" s="233"/>
      <c r="AP6" s="23"/>
    </row>
    <row r="7" spans="1:42" s="22" customFormat="1" ht="18.75" customHeight="1">
      <c r="A7" s="23"/>
      <c r="B7" s="234" t="s">
        <v>18</v>
      </c>
      <c r="C7" s="235"/>
      <c r="D7" s="235"/>
      <c r="E7" s="235"/>
      <c r="F7" s="235"/>
      <c r="G7" s="235"/>
      <c r="H7" s="235"/>
      <c r="I7" s="235"/>
      <c r="J7" s="235"/>
      <c r="K7" s="235"/>
      <c r="L7" s="235"/>
      <c r="M7" s="235"/>
      <c r="N7" s="235"/>
      <c r="O7" s="235"/>
      <c r="P7" s="235"/>
      <c r="Q7" s="235"/>
      <c r="R7" s="235"/>
      <c r="S7" s="235"/>
      <c r="T7" s="235"/>
      <c r="U7" s="236"/>
      <c r="V7" s="234" t="s">
        <v>19</v>
      </c>
      <c r="W7" s="235"/>
      <c r="X7" s="235"/>
      <c r="Y7" s="235"/>
      <c r="Z7" s="235"/>
      <c r="AA7" s="235"/>
      <c r="AB7" s="235"/>
      <c r="AC7" s="235"/>
      <c r="AD7" s="235"/>
      <c r="AE7" s="235"/>
      <c r="AF7" s="235"/>
      <c r="AG7" s="235"/>
      <c r="AH7" s="235"/>
      <c r="AI7" s="235"/>
      <c r="AJ7" s="235"/>
      <c r="AK7" s="235"/>
      <c r="AL7" s="235"/>
      <c r="AM7" s="235"/>
      <c r="AN7" s="235"/>
      <c r="AO7" s="236"/>
      <c r="AP7" s="23"/>
    </row>
    <row r="8" spans="1:42" s="22" customFormat="1" ht="20.25" customHeight="1">
      <c r="A8" s="23"/>
      <c r="B8" s="237" t="s">
        <v>44</v>
      </c>
      <c r="C8" s="238"/>
      <c r="D8" s="238"/>
      <c r="E8" s="238"/>
      <c r="F8" s="238"/>
      <c r="G8" s="238"/>
      <c r="H8" s="238"/>
      <c r="I8" s="238"/>
      <c r="J8" s="238"/>
      <c r="K8" s="238"/>
      <c r="L8" s="238"/>
      <c r="M8" s="238"/>
      <c r="N8" s="238"/>
      <c r="O8" s="238"/>
      <c r="P8" s="238"/>
      <c r="Q8" s="238"/>
      <c r="R8" s="238"/>
      <c r="S8" s="238"/>
      <c r="T8" s="238"/>
      <c r="U8" s="239"/>
      <c r="V8" s="243" t="s">
        <v>21</v>
      </c>
      <c r="W8" s="244"/>
      <c r="X8" s="244"/>
      <c r="Y8" s="244"/>
      <c r="Z8" s="244"/>
      <c r="AA8" s="244"/>
      <c r="AB8" s="244"/>
      <c r="AC8" s="244"/>
      <c r="AD8" s="244"/>
      <c r="AE8" s="244"/>
      <c r="AF8" s="244"/>
      <c r="AG8" s="244"/>
      <c r="AH8" s="244"/>
      <c r="AI8" s="244"/>
      <c r="AJ8" s="244"/>
      <c r="AK8" s="244"/>
      <c r="AL8" s="244"/>
      <c r="AM8" s="244"/>
      <c r="AN8" s="244"/>
      <c r="AO8" s="245"/>
      <c r="AP8" s="23"/>
    </row>
    <row r="9" spans="1:42" s="22" customFormat="1" ht="20.25" customHeight="1">
      <c r="A9" s="23"/>
      <c r="B9" s="237"/>
      <c r="C9" s="238"/>
      <c r="D9" s="238"/>
      <c r="E9" s="238"/>
      <c r="F9" s="238"/>
      <c r="G9" s="238"/>
      <c r="H9" s="238"/>
      <c r="I9" s="238"/>
      <c r="J9" s="238"/>
      <c r="K9" s="238"/>
      <c r="L9" s="238"/>
      <c r="M9" s="238"/>
      <c r="N9" s="238"/>
      <c r="O9" s="238"/>
      <c r="P9" s="238"/>
      <c r="Q9" s="238"/>
      <c r="R9" s="238"/>
      <c r="S9" s="238"/>
      <c r="T9" s="238"/>
      <c r="U9" s="239"/>
      <c r="V9" s="246"/>
      <c r="W9" s="247"/>
      <c r="X9" s="247"/>
      <c r="Y9" s="247"/>
      <c r="Z9" s="247"/>
      <c r="AA9" s="247"/>
      <c r="AB9" s="247"/>
      <c r="AC9" s="247"/>
      <c r="AD9" s="247"/>
      <c r="AE9" s="247"/>
      <c r="AF9" s="247"/>
      <c r="AG9" s="247"/>
      <c r="AH9" s="247"/>
      <c r="AI9" s="247"/>
      <c r="AJ9" s="247"/>
      <c r="AK9" s="247"/>
      <c r="AL9" s="247"/>
      <c r="AM9" s="247"/>
      <c r="AN9" s="247"/>
      <c r="AO9" s="248"/>
      <c r="AP9" s="23"/>
    </row>
    <row r="10" spans="1:42" s="22" customFormat="1" ht="20.25" customHeight="1">
      <c r="A10" s="23"/>
      <c r="B10" s="240"/>
      <c r="C10" s="241"/>
      <c r="D10" s="241"/>
      <c r="E10" s="241"/>
      <c r="F10" s="241"/>
      <c r="G10" s="241"/>
      <c r="H10" s="241"/>
      <c r="I10" s="241"/>
      <c r="J10" s="241"/>
      <c r="K10" s="241"/>
      <c r="L10" s="241"/>
      <c r="M10" s="241"/>
      <c r="N10" s="241"/>
      <c r="O10" s="241"/>
      <c r="P10" s="241"/>
      <c r="Q10" s="241"/>
      <c r="R10" s="241"/>
      <c r="S10" s="241"/>
      <c r="T10" s="241"/>
      <c r="U10" s="242"/>
      <c r="V10" s="20"/>
      <c r="W10" s="21"/>
      <c r="X10" s="21"/>
      <c r="Y10" s="249" t="s">
        <v>20</v>
      </c>
      <c r="Z10" s="249"/>
      <c r="AA10" s="249"/>
      <c r="AB10" s="249"/>
      <c r="AC10" s="250" t="s">
        <v>45</v>
      </c>
      <c r="AD10" s="250"/>
      <c r="AE10" s="250"/>
      <c r="AF10" s="250"/>
      <c r="AG10" s="250"/>
      <c r="AH10" s="250"/>
      <c r="AI10" s="250"/>
      <c r="AJ10" s="250"/>
      <c r="AK10" s="250"/>
      <c r="AL10" s="250"/>
      <c r="AM10" s="250"/>
      <c r="AN10" s="250"/>
      <c r="AO10" s="251"/>
      <c r="AP10" s="23"/>
    </row>
    <row r="11" spans="1:42" s="22" customFormat="1" ht="18.75" customHeight="1"/>
    <row r="12" spans="1:42" ht="41.25" customHeight="1">
      <c r="B12" s="253" t="s">
        <v>67</v>
      </c>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5"/>
    </row>
    <row r="13" spans="1:42" ht="30" customHeight="1">
      <c r="B13" s="256" t="s">
        <v>22</v>
      </c>
      <c r="C13" s="232"/>
      <c r="D13" s="232"/>
      <c r="E13" s="232"/>
      <c r="F13" s="232"/>
      <c r="G13" s="232"/>
      <c r="H13" s="233"/>
      <c r="I13" s="257" t="s">
        <v>25</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58"/>
    </row>
    <row r="14" spans="1:42" ht="30" customHeight="1">
      <c r="B14" s="259" t="s">
        <v>29</v>
      </c>
      <c r="C14" s="260"/>
      <c r="D14" s="260"/>
      <c r="E14" s="260"/>
      <c r="F14" s="260"/>
      <c r="G14" s="260"/>
      <c r="H14" s="261"/>
      <c r="I14" s="257" t="s">
        <v>28</v>
      </c>
      <c r="J14" s="231"/>
      <c r="K14" s="231"/>
      <c r="L14" s="231"/>
      <c r="M14" s="231"/>
      <c r="N14" s="231"/>
      <c r="O14" s="231"/>
      <c r="P14" s="231"/>
      <c r="Q14" s="231"/>
      <c r="R14" s="231"/>
      <c r="S14" s="231"/>
      <c r="T14" s="231"/>
      <c r="U14" s="231"/>
      <c r="V14" s="231"/>
      <c r="W14" s="231"/>
      <c r="X14" s="231"/>
      <c r="Y14" s="258"/>
      <c r="Z14" s="257" t="s">
        <v>30</v>
      </c>
      <c r="AA14" s="231"/>
      <c r="AB14" s="231"/>
      <c r="AC14" s="231"/>
      <c r="AD14" s="231"/>
      <c r="AE14" s="231"/>
      <c r="AF14" s="231"/>
      <c r="AG14" s="231"/>
      <c r="AH14" s="231"/>
      <c r="AI14" s="231"/>
      <c r="AJ14" s="231"/>
      <c r="AK14" s="231"/>
      <c r="AL14" s="231"/>
      <c r="AM14" s="231"/>
      <c r="AN14" s="231"/>
      <c r="AO14" s="258"/>
    </row>
    <row r="15" spans="1:42" ht="30" customHeight="1">
      <c r="B15" s="256" t="s">
        <v>23</v>
      </c>
      <c r="C15" s="232"/>
      <c r="D15" s="232"/>
      <c r="E15" s="232"/>
      <c r="F15" s="232"/>
      <c r="G15" s="232"/>
      <c r="H15" s="233"/>
      <c r="I15" s="262">
        <f>MIN(【記入例】第４号様式!E7,【記入例】第４号様式!E8)</f>
        <v>500000</v>
      </c>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4"/>
    </row>
    <row r="16" spans="1:42" ht="22.5" customHeight="1">
      <c r="B16" s="265" t="s">
        <v>24</v>
      </c>
      <c r="C16" s="266"/>
      <c r="D16" s="266"/>
      <c r="E16" s="266"/>
      <c r="F16" s="266"/>
      <c r="G16" s="266"/>
      <c r="H16" s="267"/>
      <c r="I16" s="274" t="s">
        <v>58</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2:41" ht="22.5" customHeight="1">
      <c r="B17" s="268"/>
      <c r="C17" s="269"/>
      <c r="D17" s="269"/>
      <c r="E17" s="269"/>
      <c r="F17" s="269"/>
      <c r="G17" s="269"/>
      <c r="H17" s="270"/>
      <c r="I17" s="280" t="s">
        <v>68</v>
      </c>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2"/>
    </row>
    <row r="18" spans="2:41" ht="22.5" customHeight="1">
      <c r="B18" s="271"/>
      <c r="C18" s="272"/>
      <c r="D18" s="272"/>
      <c r="E18" s="272"/>
      <c r="F18" s="272"/>
      <c r="G18" s="272"/>
      <c r="H18" s="273"/>
      <c r="I18" s="277" t="s">
        <v>54</v>
      </c>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9"/>
    </row>
    <row r="19" spans="2:41" ht="30" customHeight="1"/>
    <row r="20" spans="2:41" s="19" customFormat="1" ht="21" customHeight="1">
      <c r="B20" s="252" t="s">
        <v>69</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row>
    <row r="21" spans="2:41" ht="21" customHeight="1">
      <c r="B21" s="283"/>
      <c r="C21" s="284"/>
      <c r="D21" s="285" t="s">
        <v>48</v>
      </c>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7"/>
    </row>
    <row r="22" spans="2:41" ht="21" customHeight="1">
      <c r="B22" s="288"/>
      <c r="C22" s="289"/>
      <c r="D22" s="290" t="s">
        <v>49</v>
      </c>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2"/>
    </row>
    <row r="23" spans="2:41" ht="21" customHeight="1">
      <c r="B23" s="288"/>
      <c r="C23" s="289"/>
      <c r="D23" s="290" t="s">
        <v>50</v>
      </c>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2"/>
    </row>
    <row r="24" spans="2:41" ht="21" customHeight="1">
      <c r="B24" s="288"/>
      <c r="C24" s="289"/>
      <c r="D24" s="290" t="s">
        <v>51</v>
      </c>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2"/>
    </row>
    <row r="25" spans="2:41" ht="21" customHeight="1">
      <c r="B25" s="288"/>
      <c r="C25" s="289"/>
      <c r="D25" s="290" t="s">
        <v>52</v>
      </c>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2"/>
    </row>
    <row r="26" spans="2:41" ht="18.75" customHeight="1">
      <c r="B26" s="293"/>
      <c r="C26" s="294"/>
      <c r="D26" s="297" t="s">
        <v>26</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row>
    <row r="27" spans="2:41" ht="116.25" customHeight="1">
      <c r="B27" s="295"/>
      <c r="C27" s="296"/>
      <c r="D27" s="298" t="s">
        <v>77</v>
      </c>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row>
    <row r="28" spans="2:41" s="19" customFormat="1" ht="26.25" customHeight="1">
      <c r="B28" s="286" t="s">
        <v>70</v>
      </c>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row>
    <row r="29" spans="2:41" ht="18.75" customHeight="1"/>
    <row r="30" spans="2:41" ht="18.75" customHeight="1"/>
    <row r="31" spans="2:41" ht="18.75" customHeight="1"/>
    <row r="32" spans="2:4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20.25" customHeight="1"/>
    <row r="103" ht="20.25" customHeight="1"/>
    <row r="104" ht="20.25" customHeight="1"/>
    <row r="105" ht="20.25" customHeight="1"/>
    <row r="106" ht="20.25" customHeight="1"/>
    <row r="107" ht="20.2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sheetData>
  <sheetProtection algorithmName="SHA-512" hashValue="j9M37YIKjCbcZo8mAuBn9tQ5zE1K8SD/zCQrwz/mERigIqK9Nmd+OTltJWh7LxvCH3oym8PWFKC+BHe1SCIuPg==" saltValue="1JNpFmMLs+X1w1rd5YQRoA==" spinCount="100000" sheet="1" objects="1" scenarios="1"/>
  <mergeCells count="43">
    <mergeCell ref="B28:AO28"/>
    <mergeCell ref="B24:C24"/>
    <mergeCell ref="D24:AO24"/>
    <mergeCell ref="B25:C25"/>
    <mergeCell ref="D25:AO25"/>
    <mergeCell ref="B26:C27"/>
    <mergeCell ref="D26:AO26"/>
    <mergeCell ref="D27:AO27"/>
    <mergeCell ref="B21:C21"/>
    <mergeCell ref="D21:AO21"/>
    <mergeCell ref="B22:C22"/>
    <mergeCell ref="D22:AO22"/>
    <mergeCell ref="B23:C23"/>
    <mergeCell ref="D23:AO23"/>
    <mergeCell ref="B20:AO20"/>
    <mergeCell ref="B12:AO12"/>
    <mergeCell ref="B13:H13"/>
    <mergeCell ref="I13:AO13"/>
    <mergeCell ref="B14:H14"/>
    <mergeCell ref="I14:Y14"/>
    <mergeCell ref="Z14:AO14"/>
    <mergeCell ref="B15:H15"/>
    <mergeCell ref="I15:AO15"/>
    <mergeCell ref="B16:H18"/>
    <mergeCell ref="I16:AO16"/>
    <mergeCell ref="I18:AO18"/>
    <mergeCell ref="I17:AO17"/>
    <mergeCell ref="B7:U7"/>
    <mergeCell ref="V7:AO7"/>
    <mergeCell ref="B8:U10"/>
    <mergeCell ref="V8:AO9"/>
    <mergeCell ref="Y10:AB10"/>
    <mergeCell ref="AC10:AO10"/>
    <mergeCell ref="A3:AP3"/>
    <mergeCell ref="A4:AP4"/>
    <mergeCell ref="B6:U6"/>
    <mergeCell ref="Z6:AC6"/>
    <mergeCell ref="AD6:AE6"/>
    <mergeCell ref="AF6:AG6"/>
    <mergeCell ref="AH6:AI6"/>
    <mergeCell ref="AJ6:AK6"/>
    <mergeCell ref="AL6:AM6"/>
    <mergeCell ref="AN6:AO6"/>
  </mergeCells>
  <phoneticPr fontId="4"/>
  <dataValidations count="2">
    <dataValidation type="list" allowBlank="1" showInputMessage="1" showErrorMessage="1" sqref="Z14:AO14" xr:uid="{27E32568-7AAF-4B18-89A9-E58594708429}">
      <formula1>"１９人以下,２０人以上５９人以下,６０人以上,―"</formula1>
    </dataValidation>
    <dataValidation type="list" allowBlank="1" showInputMessage="1" showErrorMessage="1" sqref="I14" xr:uid="{84212AA0-A0FC-4EA2-8F94-300B408151AD}">
      <formula1>"保育所,認定こども園,地域型保育事業所,病児・病後児保育施設,認可外保育施設,居宅訪問型保育事業者"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28575</xdr:colOff>
                    <xdr:row>21</xdr:row>
                    <xdr:rowOff>9525</xdr:rowOff>
                  </from>
                  <to>
                    <xdr:col>3</xdr:col>
                    <xdr:colOff>47625</xdr:colOff>
                    <xdr:row>21</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28575</xdr:colOff>
                    <xdr:row>20</xdr:row>
                    <xdr:rowOff>0</xdr:rowOff>
                  </from>
                  <to>
                    <xdr:col>3</xdr:col>
                    <xdr:colOff>47625</xdr:colOff>
                    <xdr:row>20</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28575</xdr:colOff>
                    <xdr:row>22</xdr:row>
                    <xdr:rowOff>19050</xdr:rowOff>
                  </from>
                  <to>
                    <xdr:col>3</xdr:col>
                    <xdr:colOff>47625</xdr:colOff>
                    <xdr:row>23</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28575</xdr:colOff>
                    <xdr:row>23</xdr:row>
                    <xdr:rowOff>0</xdr:rowOff>
                  </from>
                  <to>
                    <xdr:col>3</xdr:col>
                    <xdr:colOff>47625</xdr:colOff>
                    <xdr:row>23</xdr:row>
                    <xdr:rowOff>247650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28575</xdr:colOff>
                    <xdr:row>23</xdr:row>
                    <xdr:rowOff>257175</xdr:rowOff>
                  </from>
                  <to>
                    <xdr:col>3</xdr:col>
                    <xdr:colOff>47625</xdr:colOff>
                    <xdr:row>24</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4B1C-12B3-4685-9B2D-31EAC7D343C9}">
  <dimension ref="A1:N45"/>
  <sheetViews>
    <sheetView showGridLines="0" view="pageBreakPreview" zoomScaleNormal="75" zoomScaleSheetLayoutView="100" workbookViewId="0"/>
  </sheetViews>
  <sheetFormatPr defaultRowHeight="18.75"/>
  <cols>
    <col min="1" max="1" width="1.625" style="2" customWidth="1"/>
    <col min="2" max="2" width="12.5" style="2" customWidth="1"/>
    <col min="3" max="3" width="34.625" style="2" customWidth="1"/>
    <col min="4" max="4" width="14.375" style="2" customWidth="1"/>
    <col min="5" max="5" width="9.25" style="2" bestFit="1" customWidth="1"/>
    <col min="6" max="6" width="11.25" style="2" customWidth="1"/>
    <col min="7" max="7" width="1.125" style="2" customWidth="1"/>
    <col min="8" max="10" width="9" style="2"/>
    <col min="11" max="11" width="15.875" style="2" customWidth="1"/>
    <col min="12" max="14" width="9" style="2" hidden="1" customWidth="1"/>
    <col min="15" max="16384" width="9" style="2"/>
  </cols>
  <sheetData>
    <row r="1" spans="1:14" ht="18" customHeight="1">
      <c r="A1" s="1" t="s">
        <v>56</v>
      </c>
      <c r="C1" s="1"/>
      <c r="D1" s="1"/>
      <c r="E1" s="1"/>
      <c r="F1" s="1"/>
    </row>
    <row r="2" spans="1:14" ht="6" customHeight="1">
      <c r="A2" s="1"/>
      <c r="C2" s="1"/>
      <c r="D2" s="1"/>
      <c r="E2" s="1"/>
      <c r="F2" s="1"/>
    </row>
    <row r="3" spans="1:14" s="3" customFormat="1" ht="18" customHeight="1">
      <c r="B3" s="3" t="s">
        <v>62</v>
      </c>
      <c r="L3" s="30" t="s">
        <v>31</v>
      </c>
      <c r="M3" s="30" t="s">
        <v>37</v>
      </c>
      <c r="N3" s="31">
        <v>300000</v>
      </c>
    </row>
    <row r="4" spans="1:14" s="3" customFormat="1" ht="15.75" customHeight="1">
      <c r="B4" s="3" t="s">
        <v>1</v>
      </c>
      <c r="L4" s="30" t="s">
        <v>31</v>
      </c>
      <c r="M4" s="30" t="s">
        <v>38</v>
      </c>
      <c r="N4" s="31">
        <v>400000</v>
      </c>
    </row>
    <row r="5" spans="1:14" s="3" customFormat="1" ht="16.5" customHeight="1">
      <c r="D5" s="4" t="s">
        <v>0</v>
      </c>
      <c r="E5" s="313" t="str">
        <f>【記入例】第３号様式!I13</f>
        <v>●●保育園</v>
      </c>
      <c r="F5" s="314"/>
      <c r="L5" s="30" t="s">
        <v>31</v>
      </c>
      <c r="M5" s="30" t="s">
        <v>39</v>
      </c>
      <c r="N5" s="31">
        <v>500000</v>
      </c>
    </row>
    <row r="6" spans="1:14" s="3" customFormat="1" ht="16.5" customHeight="1">
      <c r="D6" s="4" t="s">
        <v>61</v>
      </c>
      <c r="E6" s="311">
        <v>12</v>
      </c>
      <c r="F6" s="312"/>
      <c r="L6" s="30" t="s">
        <v>32</v>
      </c>
      <c r="M6" s="30" t="s">
        <v>37</v>
      </c>
      <c r="N6" s="31">
        <v>300000</v>
      </c>
    </row>
    <row r="7" spans="1:14" s="3" customFormat="1" ht="16.5" customHeight="1">
      <c r="D7" s="4" t="s">
        <v>8</v>
      </c>
      <c r="E7" s="190">
        <f>IF(E6=12,SUMIFS(N3:N16,L3:L16,【記入例】第３号様式!I14,【記入例】第４号様式!M3:M16,【記入例】第３号様式!Z14),ROUNDDOWN((SUMIFS(【記入例】第４号様式!N3:N16,L3:L16,【記入例】第３号様式!I14,【記入例】第４号様式!M3:M16,【記入例】第３号様式!Z14))*E6/12,-3))</f>
        <v>500000</v>
      </c>
      <c r="F7" s="191"/>
      <c r="L7" s="30" t="s">
        <v>32</v>
      </c>
      <c r="M7" s="30" t="s">
        <v>38</v>
      </c>
      <c r="N7" s="31">
        <v>400000</v>
      </c>
    </row>
    <row r="8" spans="1:14" s="3" customFormat="1" ht="16.5" customHeight="1">
      <c r="D8" s="4" t="s">
        <v>41</v>
      </c>
      <c r="E8" s="190">
        <f>ROUNDDOWN(SUM(F16,F32),-3)</f>
        <v>511000</v>
      </c>
      <c r="F8" s="191"/>
      <c r="L8" s="30" t="s">
        <v>32</v>
      </c>
      <c r="M8" s="30" t="s">
        <v>39</v>
      </c>
      <c r="N8" s="31">
        <v>500000</v>
      </c>
    </row>
    <row r="9" spans="1:14" s="3" customFormat="1" ht="12" customHeight="1">
      <c r="D9" s="5"/>
      <c r="E9" s="6"/>
      <c r="F9" s="6"/>
      <c r="L9" s="30" t="s">
        <v>33</v>
      </c>
      <c r="M9" s="30" t="s">
        <v>37</v>
      </c>
      <c r="N9" s="31">
        <v>300000</v>
      </c>
    </row>
    <row r="10" spans="1:14" s="3" customFormat="1" ht="17.25" customHeight="1">
      <c r="A10" s="2"/>
      <c r="B10" s="3" t="s">
        <v>66</v>
      </c>
      <c r="C10" s="2"/>
      <c r="D10" s="2"/>
      <c r="E10" s="2"/>
      <c r="F10" s="2"/>
      <c r="G10" s="2"/>
      <c r="L10" s="30" t="s">
        <v>33</v>
      </c>
      <c r="M10" s="30" t="s">
        <v>38</v>
      </c>
      <c r="N10" s="31">
        <v>400000</v>
      </c>
    </row>
    <row r="11" spans="1:14" s="3" customFormat="1" ht="25.5" customHeight="1">
      <c r="A11" s="2"/>
      <c r="B11" s="11" t="s">
        <v>3</v>
      </c>
      <c r="C11" s="196" t="s">
        <v>27</v>
      </c>
      <c r="D11" s="197"/>
      <c r="E11" s="11" t="s">
        <v>72</v>
      </c>
      <c r="F11" s="11" t="s">
        <v>42</v>
      </c>
      <c r="G11" s="2"/>
      <c r="L11" s="30" t="s">
        <v>33</v>
      </c>
      <c r="M11" s="30" t="s">
        <v>39</v>
      </c>
      <c r="N11" s="31">
        <v>500000</v>
      </c>
    </row>
    <row r="12" spans="1:14" s="3" customFormat="1" ht="45" customHeight="1">
      <c r="A12" s="2"/>
      <c r="B12" s="32" t="s">
        <v>5</v>
      </c>
      <c r="C12" s="303" t="s">
        <v>74</v>
      </c>
      <c r="D12" s="304"/>
      <c r="E12" s="51" t="s">
        <v>80</v>
      </c>
      <c r="F12" s="33">
        <f>89000*5</f>
        <v>445000</v>
      </c>
      <c r="G12" s="2"/>
      <c r="L12" s="30" t="s">
        <v>34</v>
      </c>
      <c r="M12" s="30" t="s">
        <v>37</v>
      </c>
      <c r="N12" s="31">
        <v>300000</v>
      </c>
    </row>
    <row r="13" spans="1:14" s="3" customFormat="1" ht="45" customHeight="1">
      <c r="A13" s="2"/>
      <c r="B13" s="32" t="s">
        <v>46</v>
      </c>
      <c r="C13" s="303" t="s">
        <v>75</v>
      </c>
      <c r="D13" s="304"/>
      <c r="E13" s="52" t="s">
        <v>78</v>
      </c>
      <c r="F13" s="33">
        <v>37000</v>
      </c>
      <c r="G13" s="2"/>
      <c r="L13" s="30" t="s">
        <v>34</v>
      </c>
      <c r="M13" s="30" t="s">
        <v>38</v>
      </c>
      <c r="N13" s="31">
        <v>400000</v>
      </c>
    </row>
    <row r="14" spans="1:14" s="3" customFormat="1" ht="45" customHeight="1">
      <c r="A14" s="2"/>
      <c r="B14" s="34"/>
      <c r="C14" s="305"/>
      <c r="D14" s="306"/>
      <c r="E14" s="53"/>
      <c r="F14" s="35"/>
      <c r="G14" s="2"/>
      <c r="L14" s="30" t="s">
        <v>34</v>
      </c>
      <c r="M14" s="30" t="s">
        <v>39</v>
      </c>
      <c r="N14" s="31">
        <v>500000</v>
      </c>
    </row>
    <row r="15" spans="1:14" s="3" customFormat="1" ht="45" customHeight="1" thickBot="1">
      <c r="A15" s="2"/>
      <c r="B15" s="36"/>
      <c r="C15" s="307"/>
      <c r="D15" s="308"/>
      <c r="E15" s="57"/>
      <c r="F15" s="37"/>
      <c r="G15" s="2"/>
      <c r="L15" s="30" t="s">
        <v>35</v>
      </c>
      <c r="M15" s="30" t="s">
        <v>37</v>
      </c>
      <c r="N15" s="31">
        <v>300000</v>
      </c>
    </row>
    <row r="16" spans="1:14" s="3" customFormat="1" ht="18.75" customHeight="1" thickTop="1">
      <c r="A16" s="2"/>
      <c r="B16" s="187" t="s">
        <v>4</v>
      </c>
      <c r="C16" s="188"/>
      <c r="D16" s="188"/>
      <c r="E16" s="189"/>
      <c r="F16" s="16">
        <f>SUBTOTAL(109,F12:F15)</f>
        <v>482000</v>
      </c>
      <c r="G16" s="2"/>
      <c r="L16" s="30" t="s">
        <v>35</v>
      </c>
      <c r="M16" s="30" t="s">
        <v>38</v>
      </c>
      <c r="N16" s="31">
        <v>400000</v>
      </c>
    </row>
    <row r="17" spans="1:14" s="3" customFormat="1" ht="15" customHeight="1">
      <c r="A17" s="10"/>
      <c r="B17" s="10" t="s">
        <v>9</v>
      </c>
      <c r="C17" s="10"/>
      <c r="D17" s="10"/>
      <c r="E17" s="10"/>
      <c r="F17" s="10"/>
      <c r="G17" s="10"/>
      <c r="L17" s="30" t="s">
        <v>35</v>
      </c>
      <c r="M17" s="30" t="s">
        <v>39</v>
      </c>
      <c r="N17" s="31">
        <v>500000</v>
      </c>
    </row>
    <row r="18" spans="1:14" s="3" customFormat="1" ht="15" customHeight="1">
      <c r="A18" s="10"/>
      <c r="B18" s="10" t="s">
        <v>10</v>
      </c>
      <c r="C18" s="10"/>
      <c r="D18" s="10"/>
      <c r="E18" s="10"/>
      <c r="F18" s="10"/>
      <c r="G18" s="10"/>
      <c r="L18" s="30" t="s">
        <v>36</v>
      </c>
      <c r="M18" s="30" t="s">
        <v>40</v>
      </c>
      <c r="N18" s="31">
        <v>300000</v>
      </c>
    </row>
    <row r="19" spans="1:14" s="3" customFormat="1" ht="15" customHeight="1">
      <c r="A19" s="10"/>
      <c r="B19" s="10" t="s">
        <v>11</v>
      </c>
      <c r="C19" s="10"/>
      <c r="D19" s="10"/>
      <c r="E19" s="10"/>
      <c r="F19" s="10"/>
      <c r="G19" s="10"/>
    </row>
    <row r="20" spans="1:14" s="3" customFormat="1" ht="15" customHeight="1">
      <c r="A20" s="10"/>
      <c r="B20" s="10" t="s">
        <v>12</v>
      </c>
      <c r="C20" s="10"/>
      <c r="D20" s="10"/>
      <c r="E20" s="10"/>
      <c r="F20" s="10"/>
      <c r="G20" s="10"/>
    </row>
    <row r="21" spans="1:14" s="3" customFormat="1" ht="15" customHeight="1">
      <c r="A21" s="10"/>
      <c r="B21" s="10" t="s">
        <v>65</v>
      </c>
      <c r="C21" s="10"/>
      <c r="D21" s="10"/>
      <c r="E21" s="10"/>
      <c r="F21" s="10"/>
      <c r="G21" s="10"/>
    </row>
    <row r="22" spans="1:14" s="3" customFormat="1" ht="17.25" customHeight="1">
      <c r="D22" s="5"/>
      <c r="E22" s="6"/>
      <c r="F22" s="6"/>
    </row>
    <row r="23" spans="1:14" s="3" customFormat="1" ht="17.25" customHeight="1">
      <c r="B23" s="3" t="s">
        <v>64</v>
      </c>
    </row>
    <row r="24" spans="1:14" ht="25.5" customHeight="1">
      <c r="B24" s="7" t="s">
        <v>2</v>
      </c>
      <c r="C24" s="194" t="s">
        <v>7</v>
      </c>
      <c r="D24" s="195"/>
      <c r="E24" s="54" t="s">
        <v>73</v>
      </c>
      <c r="F24" s="17" t="s">
        <v>43</v>
      </c>
      <c r="L24" s="3"/>
      <c r="M24" s="3"/>
      <c r="N24" s="3"/>
    </row>
    <row r="25" spans="1:14" ht="28.5" customHeight="1">
      <c r="A25" s="8"/>
      <c r="B25" s="38" t="s">
        <v>6</v>
      </c>
      <c r="C25" s="301" t="s">
        <v>76</v>
      </c>
      <c r="D25" s="302"/>
      <c r="E25" s="58" t="s">
        <v>84</v>
      </c>
      <c r="F25" s="39">
        <v>29300</v>
      </c>
      <c r="L25" s="3"/>
      <c r="M25" s="3"/>
      <c r="N25" s="3"/>
    </row>
    <row r="26" spans="1:14" ht="28.5" customHeight="1">
      <c r="A26" s="8"/>
      <c r="B26" s="40"/>
      <c r="C26" s="309"/>
      <c r="D26" s="310"/>
      <c r="E26" s="55"/>
      <c r="F26" s="41"/>
      <c r="L26" s="3"/>
      <c r="M26" s="3"/>
      <c r="N26" s="3"/>
    </row>
    <row r="27" spans="1:14" ht="28.5" customHeight="1">
      <c r="B27" s="40"/>
      <c r="C27" s="309"/>
      <c r="D27" s="310"/>
      <c r="E27" s="55"/>
      <c r="F27" s="41"/>
      <c r="L27" s="3"/>
      <c r="M27" s="3"/>
      <c r="N27" s="3"/>
    </row>
    <row r="28" spans="1:14" ht="28.5" customHeight="1">
      <c r="B28" s="40"/>
      <c r="C28" s="309"/>
      <c r="D28" s="310"/>
      <c r="E28" s="55"/>
      <c r="F28" s="41"/>
      <c r="L28" s="3"/>
      <c r="M28" s="3"/>
      <c r="N28" s="3"/>
    </row>
    <row r="29" spans="1:14" ht="28.5" customHeight="1">
      <c r="B29" s="40"/>
      <c r="C29" s="309"/>
      <c r="D29" s="310"/>
      <c r="E29" s="55"/>
      <c r="F29" s="41"/>
      <c r="L29" s="3"/>
      <c r="M29" s="3"/>
      <c r="N29" s="3"/>
    </row>
    <row r="30" spans="1:14" ht="28.5" customHeight="1">
      <c r="B30" s="40"/>
      <c r="C30" s="309"/>
      <c r="D30" s="310"/>
      <c r="E30" s="55"/>
      <c r="F30" s="41"/>
      <c r="L30" s="3"/>
      <c r="M30" s="3"/>
      <c r="N30" s="3"/>
    </row>
    <row r="31" spans="1:14" ht="28.5" customHeight="1" thickBot="1">
      <c r="B31" s="40"/>
      <c r="C31" s="299"/>
      <c r="D31" s="300"/>
      <c r="E31" s="56"/>
      <c r="F31" s="41"/>
      <c r="L31" s="3"/>
      <c r="M31" s="3"/>
      <c r="N31" s="3"/>
    </row>
    <row r="32" spans="1:14" ht="18.75" customHeight="1" thickTop="1">
      <c r="B32" s="204" t="s">
        <v>4</v>
      </c>
      <c r="C32" s="205"/>
      <c r="D32" s="205"/>
      <c r="E32" s="206"/>
      <c r="F32" s="16">
        <f>SUBTOTAL(109,F25:F31)</f>
        <v>29300</v>
      </c>
      <c r="L32" s="3"/>
      <c r="M32" s="3"/>
      <c r="N32" s="3"/>
    </row>
    <row r="33" spans="2:14" s="10" customFormat="1" ht="7.5" customHeight="1">
      <c r="B33" s="9"/>
      <c r="C33" s="9"/>
      <c r="D33" s="9"/>
      <c r="E33" s="9"/>
      <c r="F33" s="9"/>
      <c r="L33" s="3"/>
      <c r="M33" s="3"/>
      <c r="N33" s="3"/>
    </row>
    <row r="34" spans="2:14" s="10" customFormat="1" ht="15" customHeight="1">
      <c r="B34" s="10" t="s">
        <v>63</v>
      </c>
      <c r="L34" s="2"/>
      <c r="M34" s="2"/>
      <c r="N34" s="2"/>
    </row>
    <row r="35" spans="2:14" s="10" customFormat="1">
      <c r="B35" s="10" t="s">
        <v>83</v>
      </c>
      <c r="L35" s="2"/>
      <c r="M35" s="2"/>
      <c r="N35" s="2"/>
    </row>
    <row r="37" spans="2:14" ht="18" customHeight="1"/>
    <row r="43" spans="2:14">
      <c r="L43" s="10"/>
      <c r="M43" s="10"/>
      <c r="N43" s="10"/>
    </row>
    <row r="44" spans="2:14">
      <c r="L44" s="10"/>
      <c r="M44" s="10"/>
      <c r="N44" s="10"/>
    </row>
    <row r="45" spans="2:14">
      <c r="L45" s="10"/>
      <c r="M45" s="10"/>
      <c r="N45" s="10"/>
    </row>
  </sheetData>
  <sheetProtection algorithmName="SHA-512" hashValue="F6B0Zdp2sXjvakfrRgFG29+0Z6A5y6fMmYEMiI9qjcgFHeNCvAN/4JgWp5uzxhZHN4ZMCS+RCX9qgtnZO7RMzA==" saltValue="A4aiSjIbpiAAiD8IkvWc0w==" spinCount="100000" sheet="1" objects="1" scenarios="1"/>
  <mergeCells count="19">
    <mergeCell ref="E6:F6"/>
    <mergeCell ref="E5:F5"/>
    <mergeCell ref="C28:D28"/>
    <mergeCell ref="C29:D29"/>
    <mergeCell ref="C30:D30"/>
    <mergeCell ref="E8:F8"/>
    <mergeCell ref="E7:F7"/>
    <mergeCell ref="C31:D31"/>
    <mergeCell ref="B32:E32"/>
    <mergeCell ref="C25:D25"/>
    <mergeCell ref="C11:D11"/>
    <mergeCell ref="C12:D12"/>
    <mergeCell ref="C13:D13"/>
    <mergeCell ref="C14:D14"/>
    <mergeCell ref="C15:D15"/>
    <mergeCell ref="C24:D24"/>
    <mergeCell ref="B16:E16"/>
    <mergeCell ref="C26:D26"/>
    <mergeCell ref="C27:D27"/>
  </mergeCells>
  <phoneticPr fontId="4"/>
  <dataValidations count="4">
    <dataValidation type="whole" allowBlank="1" showInputMessage="1" showErrorMessage="1" sqref="F25:F32 F12:F16" xr:uid="{C41F56E2-51D1-47C2-B3DA-33DCC12C8DCA}">
      <formula1>0</formula1>
      <formula2>9999999999</formula2>
    </dataValidation>
    <dataValidation type="list" allowBlank="1" showInputMessage="1" showErrorMessage="1" sqref="B25:B31" xr:uid="{43A11EE8-768F-42F1-B38F-D3CA4EC5A3AB}">
      <formula1>"衛生用品・備品購入,施設等の消毒,感染症予防の広報・啓発等"</formula1>
    </dataValidation>
    <dataValidation type="list" allowBlank="1" showInputMessage="1" showErrorMessage="1" sqref="B12:B15" xr:uid="{C459A43B-8CDD-4F10-B93E-B85DD32090C6}">
      <formula1>"手当等,非常勤職員雇上賃金,職員向け物品購入支援,研修受講"</formula1>
    </dataValidation>
    <dataValidation type="whole" allowBlank="1" showInputMessage="1" showErrorMessage="1" error="1～12のいずれかの数字を入力してください。" sqref="E6" xr:uid="{840DEB97-0F87-44BF-99DE-19613A825ADE}">
      <formula1>1</formula1>
      <formula2>12</formula2>
    </dataValidation>
  </dataValidations>
  <printOptions verticalCentered="1"/>
  <pageMargins left="0.59055118110236227" right="0.59055118110236227" top="0.74803149606299213" bottom="0.55118110236220474" header="1.1023622047244095" footer="0.31496062992125984"/>
  <pageSetup paperSize="9" scale="9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FDA9-9B0B-4A7E-8FC8-EBB1556FB62F}">
  <dimension ref="A1:P42"/>
  <sheetViews>
    <sheetView showGridLines="0" view="pageBreakPreview" topLeftCell="A13" zoomScaleNormal="75" zoomScaleSheetLayoutView="100" workbookViewId="0">
      <selection activeCell="E5" sqref="E5:H5"/>
    </sheetView>
  </sheetViews>
  <sheetFormatPr defaultRowHeight="18.75"/>
  <cols>
    <col min="1" max="1" width="1.625" style="60" customWidth="1"/>
    <col min="2" max="2" width="12.375" style="60" customWidth="1"/>
    <col min="3" max="3" width="28.375" style="60" customWidth="1"/>
    <col min="4" max="4" width="20.625" style="60" customWidth="1"/>
    <col min="5" max="5" width="1.5" style="60" customWidth="1"/>
    <col min="6" max="6" width="9.25" style="60" bestFit="1" customWidth="1"/>
    <col min="7" max="7" width="7.5" style="60" customWidth="1"/>
    <col min="8" max="8" width="11.125" style="60" bestFit="1" customWidth="1"/>
    <col min="9" max="9" width="1.125" style="60" customWidth="1"/>
    <col min="10" max="10" width="9" style="60" customWidth="1"/>
    <col min="11" max="12" width="9" style="60"/>
    <col min="13" max="13" width="15.875" style="60" customWidth="1"/>
    <col min="14" max="16" width="9" style="60" customWidth="1"/>
    <col min="17" max="16384" width="9" style="60"/>
  </cols>
  <sheetData>
    <row r="1" spans="1:16" ht="18" customHeight="1">
      <c r="A1" s="59"/>
      <c r="B1" s="59"/>
      <c r="C1" s="59"/>
      <c r="D1" s="59"/>
      <c r="E1" s="59"/>
      <c r="F1" s="59"/>
      <c r="G1" s="59"/>
      <c r="H1" s="59"/>
    </row>
    <row r="2" spans="1:16" ht="6" customHeight="1">
      <c r="A2" s="59"/>
      <c r="B2" s="59"/>
      <c r="C2" s="59"/>
      <c r="D2" s="59"/>
      <c r="E2" s="59"/>
      <c r="F2" s="59"/>
      <c r="G2" s="59"/>
      <c r="H2" s="59"/>
    </row>
    <row r="3" spans="1:16" s="61" customFormat="1" ht="18" customHeight="1">
      <c r="B3" s="61" t="s">
        <v>62</v>
      </c>
      <c r="N3" s="62"/>
      <c r="O3" s="62"/>
      <c r="P3" s="63"/>
    </row>
    <row r="4" spans="1:16" s="61" customFormat="1" ht="15.75" customHeight="1">
      <c r="B4" s="61" t="s">
        <v>85</v>
      </c>
      <c r="N4" s="62"/>
      <c r="O4" s="62"/>
      <c r="P4" s="63"/>
    </row>
    <row r="5" spans="1:16" s="61" customFormat="1" ht="25.5" customHeight="1">
      <c r="D5" s="64" t="s">
        <v>0</v>
      </c>
      <c r="E5" s="315" t="s">
        <v>25</v>
      </c>
      <c r="F5" s="316"/>
      <c r="G5" s="316"/>
      <c r="H5" s="316"/>
      <c r="N5" s="62"/>
      <c r="O5" s="62"/>
      <c r="P5" s="63"/>
    </row>
    <row r="6" spans="1:16" s="61" customFormat="1" ht="12" customHeight="1">
      <c r="D6" s="65"/>
      <c r="E6" s="65"/>
      <c r="F6" s="66"/>
      <c r="G6" s="66"/>
      <c r="H6" s="66"/>
      <c r="N6" s="62"/>
      <c r="O6" s="62"/>
      <c r="P6" s="63"/>
    </row>
    <row r="7" spans="1:16" s="61" customFormat="1" ht="17.25" customHeight="1">
      <c r="A7" s="60"/>
      <c r="B7" s="60"/>
      <c r="C7" s="60"/>
      <c r="D7" s="60"/>
      <c r="E7" s="60"/>
      <c r="F7" s="60"/>
      <c r="G7" s="60"/>
      <c r="H7" s="60"/>
      <c r="I7" s="60"/>
      <c r="N7" s="62"/>
      <c r="O7" s="62"/>
      <c r="P7" s="63"/>
    </row>
    <row r="8" spans="1:16" s="61" customFormat="1" ht="33" customHeight="1">
      <c r="A8" s="60"/>
      <c r="B8" s="67" t="s">
        <v>3</v>
      </c>
      <c r="C8" s="213" t="s">
        <v>27</v>
      </c>
      <c r="D8" s="214"/>
      <c r="E8" s="215" t="s">
        <v>60</v>
      </c>
      <c r="F8" s="215"/>
      <c r="G8" s="215"/>
      <c r="H8" s="67" t="s">
        <v>42</v>
      </c>
      <c r="I8" s="60"/>
      <c r="N8" s="62"/>
      <c r="O8" s="62"/>
      <c r="P8" s="63"/>
    </row>
    <row r="9" spans="1:16" s="61" customFormat="1" ht="50.25" customHeight="1">
      <c r="A9" s="60"/>
      <c r="B9" s="88" t="s">
        <v>5</v>
      </c>
      <c r="C9" s="317" t="s">
        <v>74</v>
      </c>
      <c r="D9" s="318"/>
      <c r="E9" s="319" t="s">
        <v>80</v>
      </c>
      <c r="F9" s="319"/>
      <c r="G9" s="319"/>
      <c r="H9" s="89">
        <f>89000*5</f>
        <v>445000</v>
      </c>
      <c r="I9" s="60"/>
      <c r="N9" s="62"/>
      <c r="O9" s="62"/>
      <c r="P9" s="63"/>
    </row>
    <row r="10" spans="1:16" s="61" customFormat="1" ht="12.75" customHeight="1">
      <c r="A10" s="60"/>
      <c r="B10" s="70"/>
      <c r="C10" s="71"/>
      <c r="D10" s="71"/>
      <c r="E10" s="72"/>
      <c r="F10" s="73"/>
      <c r="G10" s="73"/>
      <c r="H10" s="71"/>
      <c r="I10" s="60"/>
      <c r="N10" s="62"/>
      <c r="O10" s="62"/>
      <c r="P10" s="63"/>
    </row>
    <row r="11" spans="1:16" s="61" customFormat="1" ht="30" customHeight="1">
      <c r="A11" s="60"/>
      <c r="B11" s="209" t="s">
        <v>86</v>
      </c>
      <c r="C11" s="210"/>
      <c r="D11" s="210"/>
      <c r="E11" s="211"/>
      <c r="F11" s="74" t="s">
        <v>60</v>
      </c>
      <c r="G11" s="74" t="s">
        <v>87</v>
      </c>
      <c r="H11" s="75" t="s">
        <v>42</v>
      </c>
      <c r="I11" s="60"/>
      <c r="N11" s="62"/>
      <c r="O11" s="62"/>
      <c r="P11" s="63"/>
    </row>
    <row r="12" spans="1:16" s="61" customFormat="1" ht="30" customHeight="1">
      <c r="A12" s="60"/>
      <c r="B12" s="317" t="s">
        <v>89</v>
      </c>
      <c r="C12" s="318"/>
      <c r="D12" s="318"/>
      <c r="E12" s="321"/>
      <c r="F12" s="90" t="s">
        <v>90</v>
      </c>
      <c r="G12" s="91">
        <v>1</v>
      </c>
      <c r="H12" s="89">
        <v>89000</v>
      </c>
      <c r="I12" s="60"/>
      <c r="N12" s="62"/>
      <c r="O12" s="62"/>
      <c r="P12" s="63"/>
    </row>
    <row r="13" spans="1:16" s="61" customFormat="1" ht="30" customHeight="1">
      <c r="A13" s="60"/>
      <c r="B13" s="317" t="s">
        <v>91</v>
      </c>
      <c r="C13" s="318"/>
      <c r="D13" s="318"/>
      <c r="E13" s="321"/>
      <c r="F13" s="90" t="s">
        <v>92</v>
      </c>
      <c r="G13" s="91">
        <v>1</v>
      </c>
      <c r="H13" s="89">
        <v>89000</v>
      </c>
      <c r="I13" s="60"/>
      <c r="N13" s="62"/>
      <c r="O13" s="62"/>
      <c r="P13" s="63"/>
    </row>
    <row r="14" spans="1:16" s="61" customFormat="1" ht="30" customHeight="1">
      <c r="A14" s="60"/>
      <c r="B14" s="317" t="s">
        <v>93</v>
      </c>
      <c r="C14" s="318"/>
      <c r="D14" s="318"/>
      <c r="E14" s="321"/>
      <c r="F14" s="90" t="s">
        <v>94</v>
      </c>
      <c r="G14" s="91">
        <v>1</v>
      </c>
      <c r="H14" s="89">
        <v>89000</v>
      </c>
      <c r="I14" s="60"/>
      <c r="N14" s="62"/>
      <c r="O14" s="62"/>
      <c r="P14" s="63"/>
    </row>
    <row r="15" spans="1:16" s="61" customFormat="1" ht="30" customHeight="1">
      <c r="A15" s="60"/>
      <c r="B15" s="317" t="s">
        <v>95</v>
      </c>
      <c r="C15" s="318"/>
      <c r="D15" s="318"/>
      <c r="E15" s="321"/>
      <c r="F15" s="90" t="s">
        <v>96</v>
      </c>
      <c r="G15" s="91">
        <v>1</v>
      </c>
      <c r="H15" s="89">
        <v>89000</v>
      </c>
      <c r="I15" s="60"/>
      <c r="N15" s="62"/>
      <c r="O15" s="62"/>
      <c r="P15" s="63"/>
    </row>
    <row r="16" spans="1:16" s="61" customFormat="1" ht="30" customHeight="1">
      <c r="A16" s="60"/>
      <c r="B16" s="317" t="s">
        <v>97</v>
      </c>
      <c r="C16" s="318"/>
      <c r="D16" s="318"/>
      <c r="E16" s="321"/>
      <c r="F16" s="90" t="s">
        <v>98</v>
      </c>
      <c r="G16" s="91">
        <v>1</v>
      </c>
      <c r="H16" s="89">
        <v>89000</v>
      </c>
      <c r="I16" s="60"/>
      <c r="N16" s="62"/>
      <c r="O16" s="62"/>
      <c r="P16" s="63"/>
    </row>
    <row r="17" spans="1:16" s="61" customFormat="1" ht="30" customHeight="1">
      <c r="A17" s="60"/>
      <c r="B17" s="213"/>
      <c r="C17" s="214"/>
      <c r="D17" s="214"/>
      <c r="E17" s="320"/>
      <c r="F17" s="74"/>
      <c r="G17" s="92"/>
      <c r="H17" s="93"/>
      <c r="I17" s="60"/>
      <c r="N17" s="62"/>
      <c r="O17" s="62"/>
      <c r="P17" s="63"/>
    </row>
    <row r="18" spans="1:16" s="61" customFormat="1" ht="30" customHeight="1">
      <c r="A18" s="60"/>
      <c r="B18" s="213"/>
      <c r="C18" s="214"/>
      <c r="D18" s="214"/>
      <c r="E18" s="320"/>
      <c r="F18" s="74"/>
      <c r="G18" s="92"/>
      <c r="H18" s="93"/>
      <c r="I18" s="60"/>
      <c r="N18" s="62"/>
      <c r="O18" s="62"/>
      <c r="P18" s="63"/>
    </row>
    <row r="19" spans="1:16" s="61" customFormat="1" ht="30" customHeight="1">
      <c r="A19" s="60"/>
      <c r="B19" s="213"/>
      <c r="C19" s="214"/>
      <c r="D19" s="214"/>
      <c r="E19" s="320"/>
      <c r="F19" s="74"/>
      <c r="G19" s="92"/>
      <c r="H19" s="93"/>
      <c r="I19" s="60"/>
      <c r="N19" s="62"/>
      <c r="O19" s="62"/>
      <c r="P19" s="63"/>
    </row>
    <row r="20" spans="1:16" s="61" customFormat="1" ht="30" customHeight="1">
      <c r="A20" s="60"/>
      <c r="B20" s="213"/>
      <c r="C20" s="214"/>
      <c r="D20" s="214"/>
      <c r="E20" s="320"/>
      <c r="F20" s="74"/>
      <c r="G20" s="92"/>
      <c r="H20" s="93"/>
      <c r="I20" s="60"/>
      <c r="N20" s="62"/>
      <c r="O20" s="62"/>
      <c r="P20" s="63"/>
    </row>
    <row r="21" spans="1:16" s="61" customFormat="1" ht="30" customHeight="1">
      <c r="A21" s="60"/>
      <c r="B21" s="213"/>
      <c r="C21" s="214"/>
      <c r="D21" s="214"/>
      <c r="E21" s="320"/>
      <c r="F21" s="74"/>
      <c r="G21" s="92"/>
      <c r="H21" s="93"/>
      <c r="I21" s="60"/>
      <c r="N21" s="62"/>
      <c r="O21" s="62"/>
      <c r="P21" s="63"/>
    </row>
    <row r="22" spans="1:16" s="61" customFormat="1" ht="30" customHeight="1">
      <c r="A22" s="60"/>
      <c r="B22" s="213"/>
      <c r="C22" s="214"/>
      <c r="D22" s="214"/>
      <c r="E22" s="320"/>
      <c r="F22" s="74"/>
      <c r="G22" s="92"/>
      <c r="H22" s="93"/>
      <c r="I22" s="60"/>
      <c r="N22" s="62"/>
      <c r="O22" s="62"/>
      <c r="P22" s="63"/>
    </row>
    <row r="23" spans="1:16" s="61" customFormat="1" ht="30" customHeight="1">
      <c r="A23" s="60"/>
      <c r="B23" s="213"/>
      <c r="C23" s="214"/>
      <c r="D23" s="214"/>
      <c r="E23" s="320"/>
      <c r="F23" s="74"/>
      <c r="G23" s="92"/>
      <c r="H23" s="93"/>
      <c r="I23" s="60"/>
      <c r="N23" s="62"/>
      <c r="O23" s="62"/>
      <c r="P23" s="63"/>
    </row>
    <row r="24" spans="1:16" ht="30" customHeight="1">
      <c r="B24" s="213"/>
      <c r="C24" s="214"/>
      <c r="D24" s="214"/>
      <c r="E24" s="320"/>
      <c r="F24" s="74"/>
      <c r="G24" s="92"/>
      <c r="H24" s="93"/>
      <c r="N24" s="61"/>
      <c r="O24" s="61"/>
      <c r="P24" s="61"/>
    </row>
    <row r="25" spans="1:16" ht="30" customHeight="1">
      <c r="A25" s="80"/>
      <c r="B25" s="213"/>
      <c r="C25" s="214"/>
      <c r="D25" s="214"/>
      <c r="E25" s="320"/>
      <c r="F25" s="74"/>
      <c r="G25" s="92"/>
      <c r="H25" s="94"/>
      <c r="N25" s="61"/>
      <c r="O25" s="61"/>
      <c r="P25" s="61"/>
    </row>
    <row r="26" spans="1:16" ht="30" customHeight="1">
      <c r="A26" s="80"/>
      <c r="B26" s="213"/>
      <c r="C26" s="214"/>
      <c r="D26" s="214"/>
      <c r="E26" s="320"/>
      <c r="F26" s="74"/>
      <c r="G26" s="92"/>
      <c r="H26" s="94"/>
      <c r="N26" s="61"/>
      <c r="O26" s="61"/>
      <c r="P26" s="61"/>
    </row>
    <row r="27" spans="1:16" ht="30" customHeight="1">
      <c r="B27" s="213"/>
      <c r="C27" s="214"/>
      <c r="D27" s="214"/>
      <c r="E27" s="320"/>
      <c r="F27" s="74"/>
      <c r="G27" s="92"/>
      <c r="H27" s="94"/>
      <c r="N27" s="61"/>
      <c r="O27" s="61"/>
      <c r="P27" s="61"/>
    </row>
    <row r="28" spans="1:16" ht="30" customHeight="1">
      <c r="B28" s="213"/>
      <c r="C28" s="214"/>
      <c r="D28" s="214"/>
      <c r="E28" s="320"/>
      <c r="F28" s="74"/>
      <c r="G28" s="92"/>
      <c r="H28" s="94"/>
      <c r="N28" s="61"/>
      <c r="O28" s="61"/>
      <c r="P28" s="61"/>
    </row>
    <row r="29" spans="1:16" ht="30" customHeight="1">
      <c r="B29" s="213"/>
      <c r="C29" s="214"/>
      <c r="D29" s="214"/>
      <c r="E29" s="320"/>
      <c r="F29" s="74"/>
      <c r="G29" s="92"/>
      <c r="H29" s="94"/>
      <c r="N29" s="61"/>
      <c r="O29" s="61"/>
      <c r="P29" s="61"/>
    </row>
    <row r="30" spans="1:16" ht="30" customHeight="1" thickBot="1">
      <c r="B30" s="322"/>
      <c r="C30" s="323"/>
      <c r="D30" s="323"/>
      <c r="E30" s="324"/>
      <c r="F30" s="95"/>
      <c r="G30" s="96"/>
      <c r="H30" s="97"/>
      <c r="N30" s="61"/>
      <c r="O30" s="61"/>
      <c r="P30" s="61"/>
    </row>
    <row r="31" spans="1:16" ht="29.25" customHeight="1" thickTop="1">
      <c r="B31" s="225" t="s">
        <v>88</v>
      </c>
      <c r="C31" s="225"/>
      <c r="D31" s="225"/>
      <c r="E31" s="225"/>
      <c r="F31" s="225"/>
      <c r="G31" s="225"/>
      <c r="H31" s="85">
        <f>SUBTOTAL(109,H12:H30)</f>
        <v>445000</v>
      </c>
    </row>
    <row r="32" spans="1:16" s="86" customFormat="1" ht="7.5" customHeight="1">
      <c r="C32" s="87"/>
      <c r="D32" s="87"/>
      <c r="E32" s="87"/>
      <c r="F32" s="87"/>
      <c r="G32" s="87"/>
      <c r="H32" s="87"/>
      <c r="N32" s="60"/>
      <c r="O32" s="60"/>
      <c r="P32" s="60"/>
    </row>
    <row r="33" spans="14:16" s="86" customFormat="1" ht="15" customHeight="1">
      <c r="N33" s="60"/>
      <c r="O33" s="60"/>
      <c r="P33" s="60"/>
    </row>
    <row r="34" spans="14:16" s="86" customFormat="1">
      <c r="N34" s="60"/>
      <c r="O34" s="60"/>
      <c r="P34" s="60"/>
    </row>
    <row r="36" spans="14:16" ht="18" customHeight="1"/>
    <row r="40" spans="14:16">
      <c r="N40" s="86"/>
      <c r="O40" s="86"/>
      <c r="P40" s="86"/>
    </row>
    <row r="41" spans="14:16">
      <c r="N41" s="86"/>
      <c r="O41" s="86"/>
      <c r="P41" s="86"/>
    </row>
    <row r="42" spans="14:16">
      <c r="N42" s="86"/>
      <c r="O42" s="86"/>
      <c r="P42" s="86"/>
    </row>
  </sheetData>
  <sheetProtection algorithmName="SHA-512" hashValue="HK0RnKSolHx+Ye25j067ZGLb0fB+O12H+4qjjSQYB5r7ysiLs/4Q9EdHX6Kn9jQad3ERk4/wES9rawC/KOMmgA==" saltValue="KYjMT0KT8FaqzGIeUlkO/g==" spinCount="100000" sheet="1" objects="1" scenarios="1"/>
  <mergeCells count="26">
    <mergeCell ref="B30:E30"/>
    <mergeCell ref="B31:G31"/>
    <mergeCell ref="B24:E24"/>
    <mergeCell ref="B25:E25"/>
    <mergeCell ref="B26:E26"/>
    <mergeCell ref="B27:E27"/>
    <mergeCell ref="B28:E28"/>
    <mergeCell ref="B29:E29"/>
    <mergeCell ref="B23:E23"/>
    <mergeCell ref="B12:E12"/>
    <mergeCell ref="B13:E13"/>
    <mergeCell ref="B14:E14"/>
    <mergeCell ref="B15:E15"/>
    <mergeCell ref="B16:E16"/>
    <mergeCell ref="B17:E17"/>
    <mergeCell ref="B18:E18"/>
    <mergeCell ref="B19:E19"/>
    <mergeCell ref="B20:E20"/>
    <mergeCell ref="B21:E21"/>
    <mergeCell ref="B22:E22"/>
    <mergeCell ref="B11:E11"/>
    <mergeCell ref="E5:H5"/>
    <mergeCell ref="C8:D8"/>
    <mergeCell ref="E8:G8"/>
    <mergeCell ref="C9:D9"/>
    <mergeCell ref="E9:G9"/>
  </mergeCells>
  <phoneticPr fontId="4"/>
  <dataValidations count="2">
    <dataValidation type="list" allowBlank="1" showInputMessage="1" showErrorMessage="1" sqref="B9" xr:uid="{56FFC914-9A61-43D6-A377-EB46F29DA295}">
      <formula1>"手当等,非常勤職員雇上賃金,職員向け物品購入支援,研修受講,衛生用品・備品購入,施設等の消毒,感染症予防の広報・啓発等"</formula1>
    </dataValidation>
    <dataValidation type="whole" allowBlank="1" showInputMessage="1" showErrorMessage="1" sqref="H9 G12:G30 H12:H31" xr:uid="{7A3C5BAF-5B9D-44A5-9553-1D0F527DAC4B}">
      <formula1>0</formula1>
      <formula2>9999999999</formula2>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74A7D-03FF-417D-9A36-585348A0D824}">
  <dimension ref="A1:P42"/>
  <sheetViews>
    <sheetView showGridLines="0" view="pageBreakPreview" zoomScaleNormal="75" zoomScaleSheetLayoutView="100" workbookViewId="0">
      <selection activeCell="C8" sqref="C8:D8"/>
    </sheetView>
  </sheetViews>
  <sheetFormatPr defaultRowHeight="18.75"/>
  <cols>
    <col min="1" max="1" width="1.625" style="60" customWidth="1"/>
    <col min="2" max="2" width="12.375" style="60" customWidth="1"/>
    <col min="3" max="3" width="28.375" style="60" customWidth="1"/>
    <col min="4" max="4" width="20.625" style="60" customWidth="1"/>
    <col min="5" max="5" width="1.5" style="60" customWidth="1"/>
    <col min="6" max="6" width="9.25" style="60" bestFit="1" customWidth="1"/>
    <col min="7" max="7" width="7.5" style="60" customWidth="1"/>
    <col min="8" max="8" width="9.75" style="60" bestFit="1" customWidth="1"/>
    <col min="9" max="9" width="1.125" style="60" customWidth="1"/>
    <col min="10" max="10" width="9" style="60" customWidth="1"/>
    <col min="11" max="12" width="9" style="60"/>
    <col min="13" max="13" width="15.875" style="60" customWidth="1"/>
    <col min="14" max="16" width="9" style="60" customWidth="1"/>
    <col min="17" max="16384" width="9" style="60"/>
  </cols>
  <sheetData>
    <row r="1" spans="1:16" ht="18" customHeight="1">
      <c r="A1" s="59"/>
      <c r="B1" s="59"/>
      <c r="C1" s="59"/>
      <c r="D1" s="59"/>
      <c r="E1" s="59"/>
      <c r="F1" s="59"/>
      <c r="G1" s="59"/>
      <c r="H1" s="59"/>
    </row>
    <row r="2" spans="1:16" ht="6" customHeight="1">
      <c r="A2" s="59"/>
      <c r="B2" s="59"/>
      <c r="C2" s="59"/>
      <c r="D2" s="59"/>
      <c r="E2" s="59"/>
      <c r="F2" s="59"/>
      <c r="G2" s="59"/>
      <c r="H2" s="59"/>
    </row>
    <row r="3" spans="1:16" s="61" customFormat="1" ht="18" customHeight="1">
      <c r="B3" s="61" t="s">
        <v>62</v>
      </c>
      <c r="N3" s="62"/>
      <c r="O3" s="62"/>
      <c r="P3" s="63"/>
    </row>
    <row r="4" spans="1:16" s="61" customFormat="1" ht="15.75" customHeight="1">
      <c r="B4" s="61" t="s">
        <v>85</v>
      </c>
      <c r="N4" s="62"/>
      <c r="O4" s="62"/>
      <c r="P4" s="63"/>
    </row>
    <row r="5" spans="1:16" s="61" customFormat="1" ht="25.5" customHeight="1">
      <c r="D5" s="64" t="s">
        <v>0</v>
      </c>
      <c r="E5" s="315" t="s">
        <v>25</v>
      </c>
      <c r="F5" s="316"/>
      <c r="G5" s="316"/>
      <c r="H5" s="316"/>
      <c r="N5" s="62"/>
      <c r="O5" s="62"/>
      <c r="P5" s="63"/>
    </row>
    <row r="6" spans="1:16" s="61" customFormat="1" ht="12" customHeight="1">
      <c r="D6" s="65"/>
      <c r="E6" s="65"/>
      <c r="F6" s="66"/>
      <c r="G6" s="66"/>
      <c r="H6" s="66"/>
      <c r="N6" s="62"/>
      <c r="O6" s="62"/>
      <c r="P6" s="63"/>
    </row>
    <row r="7" spans="1:16" s="61" customFormat="1" ht="17.25" customHeight="1">
      <c r="A7" s="60"/>
      <c r="B7" s="60"/>
      <c r="C7" s="60"/>
      <c r="D7" s="60"/>
      <c r="E7" s="60"/>
      <c r="F7" s="60"/>
      <c r="G7" s="60"/>
      <c r="H7" s="60"/>
      <c r="I7" s="60"/>
      <c r="N7" s="62"/>
      <c r="O7" s="62"/>
      <c r="P7" s="63"/>
    </row>
    <row r="8" spans="1:16" s="61" customFormat="1" ht="33" customHeight="1">
      <c r="A8" s="60"/>
      <c r="B8" s="67" t="s">
        <v>3</v>
      </c>
      <c r="C8" s="213" t="s">
        <v>27</v>
      </c>
      <c r="D8" s="214"/>
      <c r="E8" s="215" t="s">
        <v>60</v>
      </c>
      <c r="F8" s="215"/>
      <c r="G8" s="215"/>
      <c r="H8" s="67" t="s">
        <v>42</v>
      </c>
      <c r="I8" s="60"/>
      <c r="N8" s="62"/>
      <c r="O8" s="62"/>
      <c r="P8" s="63"/>
    </row>
    <row r="9" spans="1:16" s="61" customFormat="1" ht="50.25" customHeight="1">
      <c r="A9" s="60"/>
      <c r="B9" s="88" t="s">
        <v>46</v>
      </c>
      <c r="C9" s="317" t="s">
        <v>99</v>
      </c>
      <c r="D9" s="321"/>
      <c r="E9" s="319" t="s">
        <v>78</v>
      </c>
      <c r="F9" s="319"/>
      <c r="G9" s="319"/>
      <c r="H9" s="89">
        <v>37000</v>
      </c>
      <c r="I9" s="60"/>
      <c r="N9" s="62"/>
      <c r="O9" s="62"/>
      <c r="P9" s="63"/>
    </row>
    <row r="10" spans="1:16" s="61" customFormat="1" ht="12.75" customHeight="1">
      <c r="A10" s="60"/>
      <c r="B10" s="70"/>
      <c r="C10" s="71"/>
      <c r="D10" s="71"/>
      <c r="E10" s="72"/>
      <c r="F10" s="73"/>
      <c r="G10" s="73"/>
      <c r="H10" s="71"/>
      <c r="I10" s="60"/>
      <c r="N10" s="62"/>
      <c r="O10" s="62"/>
      <c r="P10" s="63"/>
    </row>
    <row r="11" spans="1:16" s="61" customFormat="1" ht="30" customHeight="1">
      <c r="A11" s="60"/>
      <c r="B11" s="209" t="s">
        <v>86</v>
      </c>
      <c r="C11" s="210"/>
      <c r="D11" s="210"/>
      <c r="E11" s="211"/>
      <c r="F11" s="74" t="s">
        <v>60</v>
      </c>
      <c r="G11" s="74" t="s">
        <v>87</v>
      </c>
      <c r="H11" s="75" t="s">
        <v>42</v>
      </c>
      <c r="I11" s="60"/>
      <c r="N11" s="62"/>
      <c r="O11" s="62"/>
      <c r="P11" s="63"/>
    </row>
    <row r="12" spans="1:16" s="61" customFormat="1" ht="30" customHeight="1">
      <c r="A12" s="60"/>
      <c r="B12" s="325" t="s">
        <v>100</v>
      </c>
      <c r="C12" s="326"/>
      <c r="D12" s="326"/>
      <c r="E12" s="327"/>
      <c r="F12" s="90" t="s">
        <v>78</v>
      </c>
      <c r="G12" s="91">
        <v>1</v>
      </c>
      <c r="H12" s="89">
        <v>5000</v>
      </c>
      <c r="I12" s="60"/>
      <c r="N12" s="62"/>
      <c r="O12" s="62"/>
      <c r="P12" s="63"/>
    </row>
    <row r="13" spans="1:16" s="61" customFormat="1" ht="30" customHeight="1">
      <c r="A13" s="60"/>
      <c r="B13" s="325" t="s">
        <v>100</v>
      </c>
      <c r="C13" s="326"/>
      <c r="D13" s="326"/>
      <c r="E13" s="327"/>
      <c r="F13" s="90" t="s">
        <v>78</v>
      </c>
      <c r="G13" s="91">
        <v>2</v>
      </c>
      <c r="H13" s="89">
        <v>7000</v>
      </c>
      <c r="I13" s="60"/>
      <c r="N13" s="62"/>
      <c r="O13" s="62"/>
      <c r="P13" s="63"/>
    </row>
    <row r="14" spans="1:16" s="61" customFormat="1" ht="30" customHeight="1">
      <c r="A14" s="60"/>
      <c r="B14" s="325" t="s">
        <v>100</v>
      </c>
      <c r="C14" s="326"/>
      <c r="D14" s="326"/>
      <c r="E14" s="327"/>
      <c r="F14" s="90" t="s">
        <v>78</v>
      </c>
      <c r="G14" s="98">
        <v>3</v>
      </c>
      <c r="H14" s="99">
        <v>5500</v>
      </c>
      <c r="I14" s="60"/>
      <c r="N14" s="62"/>
      <c r="O14" s="62"/>
      <c r="P14" s="63"/>
    </row>
    <row r="15" spans="1:16" s="61" customFormat="1" ht="30" customHeight="1">
      <c r="A15" s="60"/>
      <c r="B15" s="325" t="s">
        <v>101</v>
      </c>
      <c r="C15" s="326"/>
      <c r="D15" s="326"/>
      <c r="E15" s="327"/>
      <c r="F15" s="90" t="s">
        <v>78</v>
      </c>
      <c r="G15" s="98">
        <v>4</v>
      </c>
      <c r="H15" s="99">
        <v>3500</v>
      </c>
      <c r="I15" s="60"/>
      <c r="N15" s="62"/>
      <c r="O15" s="62"/>
      <c r="P15" s="63"/>
    </row>
    <row r="16" spans="1:16" s="61" customFormat="1" ht="30" customHeight="1">
      <c r="A16" s="60"/>
      <c r="B16" s="325" t="s">
        <v>102</v>
      </c>
      <c r="C16" s="326"/>
      <c r="D16" s="326"/>
      <c r="E16" s="327"/>
      <c r="F16" s="90" t="s">
        <v>78</v>
      </c>
      <c r="G16" s="98">
        <v>5</v>
      </c>
      <c r="H16" s="99">
        <v>16000</v>
      </c>
      <c r="I16" s="60"/>
      <c r="N16" s="62"/>
      <c r="O16" s="62"/>
      <c r="P16" s="63"/>
    </row>
    <row r="17" spans="1:16" s="61" customFormat="1" ht="30" customHeight="1">
      <c r="A17" s="60"/>
      <c r="B17" s="213"/>
      <c r="C17" s="214"/>
      <c r="D17" s="214"/>
      <c r="E17" s="320"/>
      <c r="F17" s="92"/>
      <c r="G17" s="100"/>
      <c r="H17" s="93"/>
      <c r="I17" s="60"/>
      <c r="N17" s="62"/>
      <c r="O17" s="62"/>
      <c r="P17" s="63"/>
    </row>
    <row r="18" spans="1:16" s="61" customFormat="1" ht="30" customHeight="1">
      <c r="A18" s="60"/>
      <c r="B18" s="213"/>
      <c r="C18" s="214"/>
      <c r="D18" s="214"/>
      <c r="E18" s="320"/>
      <c r="F18" s="92"/>
      <c r="G18" s="100"/>
      <c r="H18" s="93"/>
      <c r="I18" s="60"/>
      <c r="N18" s="62"/>
      <c r="O18" s="62"/>
      <c r="P18" s="63"/>
    </row>
    <row r="19" spans="1:16" s="61" customFormat="1" ht="30" customHeight="1">
      <c r="A19" s="60"/>
      <c r="B19" s="213"/>
      <c r="C19" s="214"/>
      <c r="D19" s="214"/>
      <c r="E19" s="320"/>
      <c r="F19" s="92"/>
      <c r="G19" s="100"/>
      <c r="H19" s="93"/>
      <c r="I19" s="60"/>
      <c r="N19" s="62"/>
      <c r="O19" s="62"/>
      <c r="P19" s="63"/>
    </row>
    <row r="20" spans="1:16" s="61" customFormat="1" ht="30" customHeight="1">
      <c r="A20" s="60"/>
      <c r="B20" s="213"/>
      <c r="C20" s="214"/>
      <c r="D20" s="214"/>
      <c r="E20" s="320"/>
      <c r="F20" s="92"/>
      <c r="G20" s="100"/>
      <c r="H20" s="93"/>
      <c r="I20" s="60"/>
      <c r="N20" s="62"/>
      <c r="O20" s="62"/>
      <c r="P20" s="63"/>
    </row>
    <row r="21" spans="1:16" s="61" customFormat="1" ht="30" customHeight="1">
      <c r="A21" s="60"/>
      <c r="B21" s="213"/>
      <c r="C21" s="214"/>
      <c r="D21" s="214"/>
      <c r="E21" s="320"/>
      <c r="F21" s="92"/>
      <c r="G21" s="100"/>
      <c r="H21" s="93"/>
      <c r="I21" s="60"/>
      <c r="N21" s="62"/>
      <c r="O21" s="62"/>
      <c r="P21" s="63"/>
    </row>
    <row r="22" spans="1:16" s="61" customFormat="1" ht="30" customHeight="1">
      <c r="A22" s="60"/>
      <c r="B22" s="213"/>
      <c r="C22" s="214"/>
      <c r="D22" s="214"/>
      <c r="E22" s="320"/>
      <c r="F22" s="92"/>
      <c r="G22" s="100"/>
      <c r="H22" s="93"/>
      <c r="I22" s="60"/>
      <c r="N22" s="62"/>
      <c r="O22" s="62"/>
      <c r="P22" s="63"/>
    </row>
    <row r="23" spans="1:16" s="61" customFormat="1" ht="30" customHeight="1">
      <c r="A23" s="60"/>
      <c r="B23" s="213"/>
      <c r="C23" s="214"/>
      <c r="D23" s="214"/>
      <c r="E23" s="320"/>
      <c r="F23" s="92"/>
      <c r="G23" s="100"/>
      <c r="H23" s="93"/>
      <c r="I23" s="60"/>
      <c r="N23" s="62"/>
      <c r="O23" s="62"/>
      <c r="P23" s="63"/>
    </row>
    <row r="24" spans="1:16" ht="30" customHeight="1">
      <c r="B24" s="213"/>
      <c r="C24" s="214"/>
      <c r="D24" s="214"/>
      <c r="E24" s="320"/>
      <c r="F24" s="92"/>
      <c r="G24" s="100"/>
      <c r="H24" s="93"/>
      <c r="N24" s="61"/>
      <c r="O24" s="61"/>
      <c r="P24" s="61"/>
    </row>
    <row r="25" spans="1:16" ht="30" customHeight="1">
      <c r="A25" s="80"/>
      <c r="B25" s="213"/>
      <c r="C25" s="214"/>
      <c r="D25" s="214"/>
      <c r="E25" s="320"/>
      <c r="F25" s="74"/>
      <c r="G25" s="101"/>
      <c r="H25" s="94"/>
      <c r="N25" s="61"/>
      <c r="O25" s="61"/>
      <c r="P25" s="61"/>
    </row>
    <row r="26" spans="1:16" ht="30" customHeight="1">
      <c r="A26" s="80"/>
      <c r="B26" s="213"/>
      <c r="C26" s="214"/>
      <c r="D26" s="214"/>
      <c r="E26" s="320"/>
      <c r="F26" s="102"/>
      <c r="G26" s="103"/>
      <c r="H26" s="94"/>
      <c r="N26" s="61"/>
      <c r="O26" s="61"/>
      <c r="P26" s="61"/>
    </row>
    <row r="27" spans="1:16" ht="30" customHeight="1">
      <c r="B27" s="213"/>
      <c r="C27" s="214"/>
      <c r="D27" s="214"/>
      <c r="E27" s="320"/>
      <c r="F27" s="102"/>
      <c r="G27" s="103"/>
      <c r="H27" s="94"/>
      <c r="N27" s="61"/>
      <c r="O27" s="61"/>
      <c r="P27" s="61"/>
    </row>
    <row r="28" spans="1:16" ht="30" customHeight="1">
      <c r="B28" s="213"/>
      <c r="C28" s="214"/>
      <c r="D28" s="214"/>
      <c r="E28" s="320"/>
      <c r="F28" s="102"/>
      <c r="G28" s="103"/>
      <c r="H28" s="94"/>
      <c r="N28" s="61"/>
      <c r="O28" s="61"/>
      <c r="P28" s="61"/>
    </row>
    <row r="29" spans="1:16" ht="30" customHeight="1">
      <c r="B29" s="213"/>
      <c r="C29" s="214"/>
      <c r="D29" s="214"/>
      <c r="E29" s="320"/>
      <c r="F29" s="102"/>
      <c r="G29" s="103"/>
      <c r="H29" s="94"/>
      <c r="N29" s="61"/>
      <c r="O29" s="61"/>
      <c r="P29" s="61"/>
    </row>
    <row r="30" spans="1:16" ht="30" customHeight="1" thickBot="1">
      <c r="B30" s="322"/>
      <c r="C30" s="323"/>
      <c r="D30" s="323"/>
      <c r="E30" s="324"/>
      <c r="F30" s="104"/>
      <c r="G30" s="104"/>
      <c r="H30" s="97"/>
      <c r="N30" s="61"/>
      <c r="O30" s="61"/>
      <c r="P30" s="61"/>
    </row>
    <row r="31" spans="1:16" ht="29.25" customHeight="1" thickTop="1">
      <c r="B31" s="225" t="s">
        <v>88</v>
      </c>
      <c r="C31" s="225"/>
      <c r="D31" s="225"/>
      <c r="E31" s="225"/>
      <c r="F31" s="225"/>
      <c r="G31" s="225"/>
      <c r="H31" s="85">
        <f>SUBTOTAL(109,H12:H30)</f>
        <v>37000</v>
      </c>
    </row>
    <row r="32" spans="1:16" s="86" customFormat="1" ht="7.5" customHeight="1">
      <c r="C32" s="87"/>
      <c r="D32" s="87"/>
      <c r="E32" s="87"/>
      <c r="F32" s="87"/>
      <c r="G32" s="87"/>
      <c r="H32" s="87"/>
      <c r="N32" s="60"/>
      <c r="O32" s="60"/>
      <c r="P32" s="60"/>
    </row>
    <row r="33" spans="14:16" s="86" customFormat="1" ht="15" customHeight="1">
      <c r="N33" s="60"/>
      <c r="O33" s="60"/>
      <c r="P33" s="60"/>
    </row>
    <row r="34" spans="14:16" s="86" customFormat="1">
      <c r="N34" s="60"/>
      <c r="O34" s="60"/>
      <c r="P34" s="60"/>
    </row>
    <row r="36" spans="14:16" ht="18" customHeight="1"/>
    <row r="40" spans="14:16">
      <c r="N40" s="86"/>
      <c r="O40" s="86"/>
      <c r="P40" s="86"/>
    </row>
    <row r="41" spans="14:16">
      <c r="N41" s="86"/>
      <c r="O41" s="86"/>
      <c r="P41" s="86"/>
    </row>
    <row r="42" spans="14:16">
      <c r="N42" s="86"/>
      <c r="O42" s="86"/>
      <c r="P42" s="86"/>
    </row>
  </sheetData>
  <sheetProtection algorithmName="SHA-512" hashValue="XL0KT5nuTrGJtudqy76ix9hCiM7Xl95u1Av1/vBoA89UArTwmLLov2RDdYyqxMQiEofm6GufVckiWoB8KGU4ig==" saltValue="JG0nlljX1UnAQjksvzBoEw==" spinCount="100000" sheet="1" objects="1" scenarios="1"/>
  <mergeCells count="26">
    <mergeCell ref="B30:E30"/>
    <mergeCell ref="B31:G31"/>
    <mergeCell ref="B24:E24"/>
    <mergeCell ref="B25:E25"/>
    <mergeCell ref="B26:E26"/>
    <mergeCell ref="B27:E27"/>
    <mergeCell ref="B28:E28"/>
    <mergeCell ref="B29:E29"/>
    <mergeCell ref="B23:E23"/>
    <mergeCell ref="B12:E12"/>
    <mergeCell ref="B13:E13"/>
    <mergeCell ref="B14:E14"/>
    <mergeCell ref="B15:E15"/>
    <mergeCell ref="B16:E16"/>
    <mergeCell ref="B17:E17"/>
    <mergeCell ref="B18:E18"/>
    <mergeCell ref="B19:E19"/>
    <mergeCell ref="B20:E20"/>
    <mergeCell ref="B21:E21"/>
    <mergeCell ref="B22:E22"/>
    <mergeCell ref="B11:E11"/>
    <mergeCell ref="E5:H5"/>
    <mergeCell ref="C8:D8"/>
    <mergeCell ref="E8:G8"/>
    <mergeCell ref="C9:D9"/>
    <mergeCell ref="E9:G9"/>
  </mergeCells>
  <phoneticPr fontId="4"/>
  <dataValidations count="2">
    <dataValidation type="list" allowBlank="1" showInputMessage="1" showErrorMessage="1" sqref="B9" xr:uid="{24E52D39-A384-4654-B021-6D502EE78971}">
      <formula1>"手当等,非常勤職員雇上賃金,職員向け物品購入支援,研修受講,衛生用品・備品購入,施設等の消毒,感染症予防の広報・啓発等"</formula1>
    </dataValidation>
    <dataValidation type="whole" allowBlank="1" showInputMessage="1" showErrorMessage="1" sqref="H12:H31 G12 H9" xr:uid="{193DAAE6-08AA-49F9-AB49-EA40BABC760A}">
      <formula1>0</formula1>
      <formula2>9999999999</formula2>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B8EA-CC6E-455C-ADA1-D1D209BE30C3}">
  <dimension ref="A1:P42"/>
  <sheetViews>
    <sheetView showGridLines="0" view="pageBreakPreview" zoomScaleNormal="75" zoomScaleSheetLayoutView="100" workbookViewId="0"/>
  </sheetViews>
  <sheetFormatPr defaultRowHeight="18.75"/>
  <cols>
    <col min="1" max="1" width="1.625" style="60" customWidth="1"/>
    <col min="2" max="2" width="12.375" style="60" customWidth="1"/>
    <col min="3" max="3" width="28.375" style="60" customWidth="1"/>
    <col min="4" max="4" width="20.625" style="60" customWidth="1"/>
    <col min="5" max="5" width="1.5" style="60" customWidth="1"/>
    <col min="6" max="6" width="9.25" style="60" bestFit="1" customWidth="1"/>
    <col min="7" max="7" width="7.5" style="60" customWidth="1"/>
    <col min="8" max="8" width="9.75" style="60" bestFit="1" customWidth="1"/>
    <col min="9" max="9" width="1.125" style="60" customWidth="1"/>
    <col min="10" max="10" width="9" style="60" customWidth="1"/>
    <col min="11" max="12" width="9" style="60"/>
    <col min="13" max="13" width="15.875" style="60" customWidth="1"/>
    <col min="14" max="16" width="9" style="60" customWidth="1"/>
    <col min="17" max="16384" width="9" style="60"/>
  </cols>
  <sheetData>
    <row r="1" spans="1:16" ht="18" customHeight="1">
      <c r="A1" s="59"/>
      <c r="B1" s="59"/>
      <c r="C1" s="59"/>
      <c r="D1" s="59"/>
      <c r="E1" s="59"/>
      <c r="F1" s="59"/>
      <c r="G1" s="59"/>
      <c r="H1" s="59"/>
    </row>
    <row r="2" spans="1:16" ht="6" customHeight="1">
      <c r="A2" s="59"/>
      <c r="B2" s="59"/>
      <c r="C2" s="59"/>
      <c r="D2" s="59"/>
      <c r="E2" s="59"/>
      <c r="F2" s="59"/>
      <c r="G2" s="59"/>
      <c r="H2" s="59"/>
    </row>
    <row r="3" spans="1:16" s="61" customFormat="1" ht="18" customHeight="1">
      <c r="B3" s="61" t="s">
        <v>62</v>
      </c>
      <c r="N3" s="62"/>
      <c r="O3" s="62"/>
      <c r="P3" s="63"/>
    </row>
    <row r="4" spans="1:16" s="61" customFormat="1" ht="15.75" customHeight="1">
      <c r="B4" s="61" t="s">
        <v>85</v>
      </c>
      <c r="N4" s="62"/>
      <c r="O4" s="62"/>
      <c r="P4" s="63"/>
    </row>
    <row r="5" spans="1:16" s="61" customFormat="1" ht="25.5" customHeight="1">
      <c r="D5" s="64" t="s">
        <v>0</v>
      </c>
      <c r="E5" s="315" t="s">
        <v>25</v>
      </c>
      <c r="F5" s="316"/>
      <c r="G5" s="316"/>
      <c r="H5" s="316"/>
      <c r="N5" s="62"/>
      <c r="O5" s="62"/>
      <c r="P5" s="63"/>
    </row>
    <row r="6" spans="1:16" s="61" customFormat="1" ht="12" customHeight="1">
      <c r="D6" s="65"/>
      <c r="E6" s="65"/>
      <c r="F6" s="66"/>
      <c r="G6" s="66"/>
      <c r="H6" s="66"/>
      <c r="N6" s="62"/>
      <c r="O6" s="62"/>
      <c r="P6" s="63"/>
    </row>
    <row r="7" spans="1:16" s="61" customFormat="1" ht="17.25" customHeight="1">
      <c r="A7" s="60"/>
      <c r="B7" s="60"/>
      <c r="C7" s="60"/>
      <c r="D7" s="60"/>
      <c r="E7" s="60"/>
      <c r="F7" s="60"/>
      <c r="G7" s="60"/>
      <c r="H7" s="60"/>
      <c r="I7" s="60"/>
      <c r="N7" s="62"/>
      <c r="O7" s="62"/>
      <c r="P7" s="63"/>
    </row>
    <row r="8" spans="1:16" s="61" customFormat="1" ht="33" customHeight="1">
      <c r="A8" s="60"/>
      <c r="B8" s="67" t="s">
        <v>3</v>
      </c>
      <c r="C8" s="213" t="s">
        <v>27</v>
      </c>
      <c r="D8" s="214"/>
      <c r="E8" s="215" t="s">
        <v>60</v>
      </c>
      <c r="F8" s="215"/>
      <c r="G8" s="215"/>
      <c r="H8" s="67" t="s">
        <v>42</v>
      </c>
      <c r="I8" s="60"/>
      <c r="N8" s="62"/>
      <c r="O8" s="62"/>
      <c r="P8" s="63"/>
    </row>
    <row r="9" spans="1:16" s="61" customFormat="1" ht="50.25" customHeight="1">
      <c r="A9" s="60"/>
      <c r="B9" s="88" t="s">
        <v>6</v>
      </c>
      <c r="C9" s="317" t="s">
        <v>103</v>
      </c>
      <c r="D9" s="318"/>
      <c r="E9" s="319" t="s">
        <v>79</v>
      </c>
      <c r="F9" s="319"/>
      <c r="G9" s="319"/>
      <c r="H9" s="33">
        <v>29300</v>
      </c>
      <c r="I9" s="60"/>
      <c r="N9" s="62"/>
      <c r="O9" s="62"/>
      <c r="P9" s="63"/>
    </row>
    <row r="10" spans="1:16" s="61" customFormat="1" ht="12.75" customHeight="1">
      <c r="A10" s="60"/>
      <c r="B10" s="70"/>
      <c r="C10" s="71"/>
      <c r="D10" s="71"/>
      <c r="E10" s="72"/>
      <c r="F10" s="73"/>
      <c r="G10" s="73"/>
      <c r="H10" s="71"/>
      <c r="I10" s="60"/>
      <c r="N10" s="62"/>
      <c r="O10" s="62"/>
      <c r="P10" s="63"/>
    </row>
    <row r="11" spans="1:16" s="61" customFormat="1" ht="30" customHeight="1">
      <c r="A11" s="60"/>
      <c r="B11" s="209" t="s">
        <v>86</v>
      </c>
      <c r="C11" s="210"/>
      <c r="D11" s="210"/>
      <c r="E11" s="211"/>
      <c r="F11" s="74" t="s">
        <v>60</v>
      </c>
      <c r="G11" s="74" t="s">
        <v>87</v>
      </c>
      <c r="H11" s="75" t="s">
        <v>42</v>
      </c>
      <c r="I11" s="60"/>
      <c r="N11" s="62"/>
      <c r="O11" s="62"/>
      <c r="P11" s="63"/>
    </row>
    <row r="12" spans="1:16" s="61" customFormat="1" ht="30" customHeight="1">
      <c r="A12" s="60"/>
      <c r="B12" s="328" t="s">
        <v>104</v>
      </c>
      <c r="C12" s="329"/>
      <c r="D12" s="329"/>
      <c r="E12" s="330"/>
      <c r="F12" s="90" t="s">
        <v>105</v>
      </c>
      <c r="G12" s="91">
        <v>1</v>
      </c>
      <c r="H12" s="89">
        <v>4000</v>
      </c>
      <c r="I12" s="60"/>
      <c r="N12" s="62"/>
      <c r="O12" s="62"/>
      <c r="P12" s="63"/>
    </row>
    <row r="13" spans="1:16" s="61" customFormat="1" ht="30" customHeight="1">
      <c r="A13" s="60"/>
      <c r="B13" s="328" t="s">
        <v>104</v>
      </c>
      <c r="C13" s="329"/>
      <c r="D13" s="329"/>
      <c r="E13" s="330"/>
      <c r="F13" s="90" t="s">
        <v>105</v>
      </c>
      <c r="G13" s="91">
        <v>2</v>
      </c>
      <c r="H13" s="89">
        <v>4000</v>
      </c>
      <c r="I13" s="60"/>
      <c r="N13" s="62"/>
      <c r="O13" s="62"/>
      <c r="P13" s="63"/>
    </row>
    <row r="14" spans="1:16" s="61" customFormat="1" ht="30" customHeight="1">
      <c r="A14" s="60"/>
      <c r="B14" s="328" t="s">
        <v>104</v>
      </c>
      <c r="C14" s="329"/>
      <c r="D14" s="329"/>
      <c r="E14" s="330"/>
      <c r="F14" s="90" t="s">
        <v>105</v>
      </c>
      <c r="G14" s="98">
        <v>3</v>
      </c>
      <c r="H14" s="89">
        <v>4000</v>
      </c>
      <c r="I14" s="60"/>
      <c r="N14" s="62"/>
      <c r="O14" s="62"/>
      <c r="P14" s="63"/>
    </row>
    <row r="15" spans="1:16" s="61" customFormat="1" ht="30" customHeight="1">
      <c r="A15" s="60"/>
      <c r="B15" s="328" t="s">
        <v>104</v>
      </c>
      <c r="C15" s="329"/>
      <c r="D15" s="329"/>
      <c r="E15" s="330"/>
      <c r="F15" s="90" t="s">
        <v>106</v>
      </c>
      <c r="G15" s="98">
        <v>1</v>
      </c>
      <c r="H15" s="89">
        <v>4000</v>
      </c>
      <c r="I15" s="60"/>
      <c r="N15" s="62"/>
      <c r="O15" s="62"/>
      <c r="P15" s="63"/>
    </row>
    <row r="16" spans="1:16" s="61" customFormat="1" ht="30" customHeight="1">
      <c r="A16" s="60"/>
      <c r="B16" s="328" t="s">
        <v>104</v>
      </c>
      <c r="C16" s="329"/>
      <c r="D16" s="329"/>
      <c r="E16" s="330"/>
      <c r="F16" s="90" t="s">
        <v>106</v>
      </c>
      <c r="G16" s="98">
        <v>2</v>
      </c>
      <c r="H16" s="89">
        <v>4000</v>
      </c>
      <c r="I16" s="60"/>
      <c r="N16" s="62"/>
      <c r="O16" s="62"/>
      <c r="P16" s="63"/>
    </row>
    <row r="17" spans="1:16" s="61" customFormat="1" ht="30" customHeight="1">
      <c r="A17" s="60"/>
      <c r="B17" s="328" t="s">
        <v>107</v>
      </c>
      <c r="C17" s="329"/>
      <c r="D17" s="329"/>
      <c r="E17" s="330"/>
      <c r="F17" s="90" t="s">
        <v>106</v>
      </c>
      <c r="G17" s="98">
        <v>3</v>
      </c>
      <c r="H17" s="99">
        <v>9300</v>
      </c>
      <c r="I17" s="60"/>
      <c r="N17" s="62"/>
      <c r="O17" s="62"/>
      <c r="P17" s="63"/>
    </row>
    <row r="18" spans="1:16" s="61" customFormat="1" ht="30" customHeight="1">
      <c r="A18" s="60"/>
      <c r="B18" s="213"/>
      <c r="C18" s="214"/>
      <c r="D18" s="214"/>
      <c r="E18" s="320"/>
      <c r="F18" s="92"/>
      <c r="G18" s="100"/>
      <c r="H18" s="93"/>
      <c r="I18" s="60"/>
      <c r="N18" s="62"/>
      <c r="O18" s="62"/>
      <c r="P18" s="63"/>
    </row>
    <row r="19" spans="1:16" s="61" customFormat="1" ht="30" customHeight="1">
      <c r="A19" s="60"/>
      <c r="B19" s="213"/>
      <c r="C19" s="214"/>
      <c r="D19" s="214"/>
      <c r="E19" s="320"/>
      <c r="F19" s="92"/>
      <c r="G19" s="100"/>
      <c r="H19" s="93"/>
      <c r="I19" s="60"/>
      <c r="N19" s="62"/>
      <c r="O19" s="62"/>
      <c r="P19" s="63"/>
    </row>
    <row r="20" spans="1:16" s="61" customFormat="1" ht="30" customHeight="1">
      <c r="A20" s="60"/>
      <c r="B20" s="213"/>
      <c r="C20" s="214"/>
      <c r="D20" s="214"/>
      <c r="E20" s="320"/>
      <c r="F20" s="92"/>
      <c r="G20" s="100"/>
      <c r="H20" s="93"/>
      <c r="I20" s="60"/>
      <c r="N20" s="62"/>
      <c r="O20" s="62"/>
      <c r="P20" s="63"/>
    </row>
    <row r="21" spans="1:16" s="61" customFormat="1" ht="30" customHeight="1">
      <c r="A21" s="60"/>
      <c r="B21" s="213"/>
      <c r="C21" s="214"/>
      <c r="D21" s="214"/>
      <c r="E21" s="320"/>
      <c r="F21" s="92"/>
      <c r="G21" s="100"/>
      <c r="H21" s="93"/>
      <c r="I21" s="60"/>
      <c r="N21" s="62"/>
      <c r="O21" s="62"/>
      <c r="P21" s="63"/>
    </row>
    <row r="22" spans="1:16" s="61" customFormat="1" ht="30" customHeight="1">
      <c r="A22" s="60"/>
      <c r="B22" s="213"/>
      <c r="C22" s="214"/>
      <c r="D22" s="214"/>
      <c r="E22" s="320"/>
      <c r="F22" s="92"/>
      <c r="G22" s="100"/>
      <c r="H22" s="93"/>
      <c r="I22" s="60"/>
      <c r="N22" s="62"/>
      <c r="O22" s="62"/>
      <c r="P22" s="63"/>
    </row>
    <row r="23" spans="1:16" s="61" customFormat="1" ht="30" customHeight="1">
      <c r="A23" s="60"/>
      <c r="B23" s="213"/>
      <c r="C23" s="214"/>
      <c r="D23" s="214"/>
      <c r="E23" s="320"/>
      <c r="F23" s="92"/>
      <c r="G23" s="100"/>
      <c r="H23" s="93"/>
      <c r="I23" s="60"/>
      <c r="N23" s="62"/>
      <c r="O23" s="62"/>
      <c r="P23" s="63"/>
    </row>
    <row r="24" spans="1:16" ht="30" customHeight="1">
      <c r="B24" s="213"/>
      <c r="C24" s="214"/>
      <c r="D24" s="214"/>
      <c r="E24" s="320"/>
      <c r="F24" s="92"/>
      <c r="G24" s="100"/>
      <c r="H24" s="93"/>
      <c r="N24" s="61"/>
      <c r="O24" s="61"/>
      <c r="P24" s="61"/>
    </row>
    <row r="25" spans="1:16" ht="30" customHeight="1">
      <c r="A25" s="80"/>
      <c r="B25" s="213"/>
      <c r="C25" s="214"/>
      <c r="D25" s="214"/>
      <c r="E25" s="320"/>
      <c r="F25" s="74"/>
      <c r="G25" s="101"/>
      <c r="H25" s="94"/>
      <c r="N25" s="61"/>
      <c r="O25" s="61"/>
      <c r="P25" s="61"/>
    </row>
    <row r="26" spans="1:16" ht="30" customHeight="1">
      <c r="A26" s="80"/>
      <c r="B26" s="213"/>
      <c r="C26" s="214"/>
      <c r="D26" s="214"/>
      <c r="E26" s="320"/>
      <c r="F26" s="102"/>
      <c r="G26" s="103"/>
      <c r="H26" s="94"/>
      <c r="N26" s="61"/>
      <c r="O26" s="61"/>
      <c r="P26" s="61"/>
    </row>
    <row r="27" spans="1:16" ht="30" customHeight="1">
      <c r="B27" s="213"/>
      <c r="C27" s="214"/>
      <c r="D27" s="214"/>
      <c r="E27" s="320"/>
      <c r="F27" s="102"/>
      <c r="G27" s="103"/>
      <c r="H27" s="94"/>
      <c r="N27" s="61"/>
      <c r="O27" s="61"/>
      <c r="P27" s="61"/>
    </row>
    <row r="28" spans="1:16" ht="30" customHeight="1">
      <c r="B28" s="213"/>
      <c r="C28" s="214"/>
      <c r="D28" s="214"/>
      <c r="E28" s="320"/>
      <c r="F28" s="102"/>
      <c r="G28" s="103"/>
      <c r="H28" s="94"/>
      <c r="N28" s="61"/>
      <c r="O28" s="61"/>
      <c r="P28" s="61"/>
    </row>
    <row r="29" spans="1:16" ht="30" customHeight="1">
      <c r="B29" s="213"/>
      <c r="C29" s="214"/>
      <c r="D29" s="214"/>
      <c r="E29" s="320"/>
      <c r="F29" s="102"/>
      <c r="G29" s="103"/>
      <c r="H29" s="94"/>
      <c r="N29" s="61"/>
      <c r="O29" s="61"/>
      <c r="P29" s="61"/>
    </row>
    <row r="30" spans="1:16" ht="30" customHeight="1" thickBot="1">
      <c r="B30" s="322"/>
      <c r="C30" s="323"/>
      <c r="D30" s="323"/>
      <c r="E30" s="324"/>
      <c r="F30" s="104"/>
      <c r="G30" s="104"/>
      <c r="H30" s="97"/>
      <c r="N30" s="61"/>
      <c r="O30" s="61"/>
      <c r="P30" s="61"/>
    </row>
    <row r="31" spans="1:16" ht="29.25" customHeight="1" thickTop="1">
      <c r="B31" s="331" t="s">
        <v>88</v>
      </c>
      <c r="C31" s="332"/>
      <c r="D31" s="332"/>
      <c r="E31" s="332"/>
      <c r="F31" s="332"/>
      <c r="G31" s="333"/>
      <c r="H31" s="85">
        <f>SUBTOTAL(109,H12:H30)</f>
        <v>29300</v>
      </c>
    </row>
    <row r="32" spans="1:16" s="86" customFormat="1" ht="7.5" customHeight="1">
      <c r="C32" s="87"/>
      <c r="D32" s="87"/>
      <c r="E32" s="87"/>
      <c r="F32" s="87"/>
      <c r="G32" s="87"/>
      <c r="H32" s="87"/>
      <c r="N32" s="60"/>
      <c r="O32" s="60"/>
      <c r="P32" s="60"/>
    </row>
    <row r="33" spans="14:16" s="86" customFormat="1" ht="15" customHeight="1">
      <c r="N33" s="60"/>
      <c r="O33" s="60"/>
      <c r="P33" s="60"/>
    </row>
    <row r="34" spans="14:16" s="86" customFormat="1">
      <c r="N34" s="60"/>
      <c r="O34" s="60"/>
      <c r="P34" s="60"/>
    </row>
    <row r="36" spans="14:16" ht="18" customHeight="1"/>
    <row r="40" spans="14:16">
      <c r="N40" s="86"/>
      <c r="O40" s="86"/>
      <c r="P40" s="86"/>
    </row>
    <row r="41" spans="14:16">
      <c r="N41" s="86"/>
      <c r="O41" s="86"/>
      <c r="P41" s="86"/>
    </row>
    <row r="42" spans="14:16">
      <c r="N42" s="86"/>
      <c r="O42" s="86"/>
      <c r="P42" s="86"/>
    </row>
  </sheetData>
  <sheetProtection algorithmName="SHA-512" hashValue="Bxq0ebw7FVMXZC8B1rqWFy0kbMSAlvZt2b2NVNq3IBn+aOmW2gY5VxwS18DBNTBMUZQKi+W1A4ujKzT4QPbw8g==" saltValue="jwev0ZuBQ8QLqm4dTqLMiw==" spinCount="100000" sheet="1" objects="1" scenarios="1"/>
  <mergeCells count="26">
    <mergeCell ref="B30:E30"/>
    <mergeCell ref="B31:G31"/>
    <mergeCell ref="B24:E24"/>
    <mergeCell ref="B25:E25"/>
    <mergeCell ref="B26:E26"/>
    <mergeCell ref="B27:E27"/>
    <mergeCell ref="B28:E28"/>
    <mergeCell ref="B29:E29"/>
    <mergeCell ref="B23:E23"/>
    <mergeCell ref="B12:E12"/>
    <mergeCell ref="B13:E13"/>
    <mergeCell ref="B14:E14"/>
    <mergeCell ref="B15:E15"/>
    <mergeCell ref="B16:E16"/>
    <mergeCell ref="B17:E17"/>
    <mergeCell ref="B18:E18"/>
    <mergeCell ref="B19:E19"/>
    <mergeCell ref="B20:E20"/>
    <mergeCell ref="B21:E21"/>
    <mergeCell ref="B22:E22"/>
    <mergeCell ref="B11:E11"/>
    <mergeCell ref="E5:H5"/>
    <mergeCell ref="C8:D8"/>
    <mergeCell ref="E8:G8"/>
    <mergeCell ref="C9:D9"/>
    <mergeCell ref="E9:G9"/>
  </mergeCells>
  <phoneticPr fontId="4"/>
  <dataValidations count="2">
    <dataValidation type="list" allowBlank="1" showInputMessage="1" showErrorMessage="1" sqref="B9" xr:uid="{827BA82C-5A4B-4EE8-AEB0-AAE5E6C8BC1E}">
      <formula1>"手当等,非常勤職員雇上賃金,職員向け物品購入支援,研修受講,衛生用品・備品購入,施設等の消毒,感染症予防の広報・啓発等"</formula1>
    </dataValidation>
    <dataValidation type="whole" allowBlank="1" showInputMessage="1" showErrorMessage="1" sqref="H9 H12:H31" xr:uid="{606E691E-5639-4E74-99DE-159A9B38EADE}">
      <formula1>0</formula1>
      <formula2>9999999999</formula2>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第３号様式</vt:lpstr>
      <vt:lpstr>第４号様式</vt:lpstr>
      <vt:lpstr>補助シート</vt:lpstr>
      <vt:lpstr>記入例→</vt:lpstr>
      <vt:lpstr>【記入例】第３号様式</vt:lpstr>
      <vt:lpstr>【記入例】第４号様式</vt:lpstr>
      <vt:lpstr>【記入例】補助シート(1)</vt:lpstr>
      <vt:lpstr>【記入例】補助シート (2)</vt:lpstr>
      <vt:lpstr>【記入例】補助シート (3)</vt:lpstr>
      <vt:lpstr>【記入例】第３号様式!Print_Area</vt:lpstr>
      <vt:lpstr>【記入例】第４号様式!Print_Area</vt:lpstr>
      <vt:lpstr>'【記入例】補助シート (2)'!Print_Area</vt:lpstr>
      <vt:lpstr>'【記入例】補助シート (3)'!Print_Area</vt:lpstr>
      <vt:lpstr>'【記入例】補助シート(1)'!Print_Area</vt:lpstr>
      <vt:lpstr>第３号様式!Print_Area</vt:lpstr>
      <vt:lpstr>第４号様式!Print_Area</vt:lpstr>
      <vt:lpstr>補助シート!Print_Area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suzuki</cp:lastModifiedBy>
  <cp:lastPrinted>2022-09-16T04:06:15Z</cp:lastPrinted>
  <dcterms:created xsi:type="dcterms:W3CDTF">2020-03-13T02:04:45Z</dcterms:created>
  <dcterms:modified xsi:type="dcterms:W3CDTF">2022-10-03T01:58:47Z</dcterms:modified>
</cp:coreProperties>
</file>