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niqbe146\Desktop\"/>
    </mc:Choice>
  </mc:AlternateContent>
  <xr:revisionPtr revIDLastSave="0" documentId="13_ncr:1_{6515801D-1303-4945-B60F-0B36350C70D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土曜閉所報告様式" sheetId="1" r:id="rId1"/>
  </sheets>
  <definedNames>
    <definedName name="_xlnm.Print_Area" localSheetId="0">土曜閉所報告様式!$A$1:$G$104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" i="1" l="1"/>
  <c r="H92" i="1"/>
  <c r="H84" i="1"/>
  <c r="H76" i="1"/>
  <c r="H68" i="1"/>
  <c r="H60" i="1"/>
  <c r="H52" i="1"/>
  <c r="H44" i="1"/>
  <c r="H28" i="1"/>
  <c r="H36" i="1"/>
  <c r="H12" i="1"/>
  <c r="G75" i="1"/>
  <c r="K2" i="1" l="1"/>
  <c r="J2" i="1"/>
  <c r="G101" i="1"/>
  <c r="W2" i="1" s="1"/>
  <c r="G100" i="1"/>
  <c r="G99" i="1"/>
  <c r="G93" i="1"/>
  <c r="V2" i="1" s="1"/>
  <c r="G92" i="1"/>
  <c r="G91" i="1"/>
  <c r="G85" i="1"/>
  <c r="U2" i="1" s="1"/>
  <c r="G84" i="1"/>
  <c r="G83" i="1"/>
  <c r="G77" i="1"/>
  <c r="T2" i="1" s="1"/>
  <c r="G76" i="1"/>
  <c r="G69" i="1"/>
  <c r="S2" i="1" s="1"/>
  <c r="G68" i="1"/>
  <c r="G67" i="1"/>
  <c r="G61" i="1"/>
  <c r="R2" i="1" s="1"/>
  <c r="G60" i="1"/>
  <c r="G59" i="1"/>
  <c r="G53" i="1"/>
  <c r="Q2" i="1" s="1"/>
  <c r="G52" i="1"/>
  <c r="G51" i="1"/>
  <c r="G45" i="1"/>
  <c r="P2" i="1" s="1"/>
  <c r="G44" i="1"/>
  <c r="G43" i="1"/>
  <c r="G37" i="1"/>
  <c r="O2" i="1" s="1"/>
  <c r="G36" i="1"/>
  <c r="G35" i="1"/>
  <c r="G29" i="1"/>
  <c r="N2" i="1" s="1"/>
  <c r="G28" i="1"/>
  <c r="G27" i="1"/>
  <c r="H20" i="1"/>
  <c r="G21" i="1"/>
  <c r="M2" i="1" s="1"/>
  <c r="G20" i="1"/>
  <c r="G19" i="1"/>
  <c r="G13" i="1"/>
  <c r="L2" i="1" s="1"/>
  <c r="G12" i="1"/>
  <c r="G11" i="1"/>
  <c r="H27" i="1" l="1"/>
  <c r="H30" i="1" s="1"/>
  <c r="H43" i="1"/>
  <c r="H46" i="1" s="1"/>
  <c r="H59" i="1"/>
  <c r="H62" i="1" s="1"/>
  <c r="H75" i="1"/>
  <c r="H78" i="1" s="1"/>
  <c r="H91" i="1"/>
  <c r="H94" i="1" s="1"/>
  <c r="H11" i="1"/>
  <c r="H14" i="1" s="1"/>
  <c r="H19" i="1"/>
  <c r="H22" i="1" s="1"/>
  <c r="H35" i="1"/>
  <c r="H38" i="1" s="1"/>
  <c r="H51" i="1"/>
  <c r="H54" i="1" s="1"/>
  <c r="H67" i="1"/>
  <c r="H70" i="1" s="1"/>
  <c r="H83" i="1"/>
  <c r="H86" i="1" s="1"/>
  <c r="H99" i="1"/>
  <c r="H102" i="1" s="1"/>
  <c r="X2" i="1" l="1"/>
  <c r="H10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</author>
  </authors>
  <commentList>
    <comment ref="B10" authorId="0" shapeId="0" xr:uid="{9FFFA3F3-E55B-41D3-B00A-9AEA6FB63651}">
      <text>
        <r>
          <rPr>
            <sz val="9"/>
            <color indexed="81"/>
            <rFont val="MS P ゴシック"/>
            <family val="3"/>
            <charset val="128"/>
          </rPr>
          <t>「開所・閉所」の考え方は通知文参照</t>
        </r>
      </text>
    </comment>
    <comment ref="C10" authorId="0" shapeId="0" xr:uid="{F77EA73F-6874-41A0-B55F-1489E7FB1C59}">
      <text>
        <r>
          <rPr>
            <sz val="9"/>
            <color indexed="81"/>
            <rFont val="MS P ゴシック"/>
            <family val="3"/>
            <charset val="128"/>
          </rPr>
          <t>実績が「開所」の場合に入力</t>
        </r>
      </text>
    </comment>
    <comment ref="D10" authorId="0" shapeId="0" xr:uid="{ECFEB3D2-FE68-4293-8B50-13CA8B63391F}">
      <text>
        <r>
          <rPr>
            <sz val="9"/>
            <color indexed="81"/>
            <rFont val="MS P ゴシック"/>
            <family val="3"/>
            <charset val="128"/>
          </rPr>
          <t>実績が「開所」の場合に入力
当日キャンセルの場合は利用予定児童</t>
        </r>
      </text>
    </comment>
  </commentList>
</comments>
</file>

<file path=xl/sharedStrings.xml><?xml version="1.0" encoding="utf-8"?>
<sst xmlns="http://schemas.openxmlformats.org/spreadsheetml/2006/main" count="213" uniqueCount="49">
  <si>
    <t>１　基本情報</t>
    <rPh sb="2" eb="4">
      <t>キホン</t>
    </rPh>
    <rPh sb="4" eb="6">
      <t>ジョウホウ</t>
    </rPh>
    <phoneticPr fontId="1"/>
  </si>
  <si>
    <t>4桁コード</t>
    <rPh sb="1" eb="2">
      <t>ケタ</t>
    </rPh>
    <phoneticPr fontId="1"/>
  </si>
  <si>
    <t>施設・事業所の名称</t>
    <rPh sb="0" eb="2">
      <t>シセツ</t>
    </rPh>
    <rPh sb="3" eb="6">
      <t>ジギョウショ</t>
    </rPh>
    <rPh sb="7" eb="9">
      <t>メイショウ</t>
    </rPh>
    <phoneticPr fontId="1"/>
  </si>
  <si>
    <t>【４月】</t>
    <rPh sb="2" eb="3">
      <t>ガツ</t>
    </rPh>
    <phoneticPr fontId="1"/>
  </si>
  <si>
    <t>日</t>
    <rPh sb="0" eb="1">
      <t>ヒ</t>
    </rPh>
    <phoneticPr fontId="1"/>
  </si>
  <si>
    <t>開所分類</t>
    <rPh sb="0" eb="2">
      <t>カイショ</t>
    </rPh>
    <rPh sb="2" eb="4">
      <t>ブンルイ</t>
    </rPh>
    <phoneticPr fontId="1"/>
  </si>
  <si>
    <t>歳児</t>
    <rPh sb="0" eb="2">
      <t>サイジ</t>
    </rPh>
    <phoneticPr fontId="1"/>
  </si>
  <si>
    <t>氏名カナ</t>
    <rPh sb="0" eb="2">
      <t>シメイ</t>
    </rPh>
    <phoneticPr fontId="1"/>
  </si>
  <si>
    <t>利用児童（１名のみ入力）</t>
    <rPh sb="0" eb="4">
      <t>リヨウジドウ</t>
    </rPh>
    <rPh sb="2" eb="4">
      <t>ジドウ</t>
    </rPh>
    <rPh sb="6" eb="7">
      <t>メイ</t>
    </rPh>
    <rPh sb="9" eb="11">
      <t>ニュウリョク</t>
    </rPh>
    <phoneticPr fontId="1"/>
  </si>
  <si>
    <t>２　開所・閉所実績の入力</t>
    <rPh sb="2" eb="4">
      <t>カイショ</t>
    </rPh>
    <rPh sb="5" eb="7">
      <t>ヘイショ</t>
    </rPh>
    <rPh sb="6" eb="7">
      <t>カイヘイ</t>
    </rPh>
    <rPh sb="7" eb="9">
      <t>ジッセキ</t>
    </rPh>
    <rPh sb="10" eb="12">
      <t>ニュウリョク</t>
    </rPh>
    <phoneticPr fontId="1"/>
  </si>
  <si>
    <t>実績</t>
    <rPh sb="0" eb="2">
      <t>ジッセキ</t>
    </rPh>
    <phoneticPr fontId="1"/>
  </si>
  <si>
    <t>該当項目</t>
    <rPh sb="0" eb="2">
      <t>ガイトウ</t>
    </rPh>
    <rPh sb="2" eb="4">
      <t>コウモク</t>
    </rPh>
    <phoneticPr fontId="1"/>
  </si>
  <si>
    <t>エラーの内容</t>
    <rPh sb="4" eb="6">
      <t>ナイヨウ</t>
    </rPh>
    <phoneticPr fontId="1"/>
  </si>
  <si>
    <t>開所・閉所の実績が未入力の日がある</t>
    <rPh sb="0" eb="2">
      <t>カイショ</t>
    </rPh>
    <rPh sb="3" eb="5">
      <t>ヘイショ</t>
    </rPh>
    <rPh sb="6" eb="8">
      <t>ジッセキ</t>
    </rPh>
    <rPh sb="9" eb="12">
      <t>ミニュウリョク</t>
    </rPh>
    <rPh sb="13" eb="14">
      <t>ヒ</t>
    </rPh>
    <phoneticPr fontId="1"/>
  </si>
  <si>
    <t>集計</t>
    <rPh sb="0" eb="2">
      <t>シュウケイ</t>
    </rPh>
    <phoneticPr fontId="1"/>
  </si>
  <si>
    <t>総日数</t>
    <rPh sb="0" eb="1">
      <t>ソウ</t>
    </rPh>
    <rPh sb="1" eb="3">
      <t>ニッスウ</t>
    </rPh>
    <phoneticPr fontId="1"/>
  </si>
  <si>
    <t>開所日数</t>
    <rPh sb="0" eb="2">
      <t>カイショ</t>
    </rPh>
    <rPh sb="2" eb="4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</si>
  <si>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</si>
  <si>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【５月】</t>
    <rPh sb="2" eb="3">
      <t>ガツ</t>
    </rPh>
    <phoneticPr fontId="1"/>
  </si>
  <si>
    <t>【６月】</t>
    <rPh sb="2" eb="3">
      <t>ガツ</t>
    </rPh>
    <phoneticPr fontId="1"/>
  </si>
  <si>
    <t>【７月】</t>
    <rPh sb="2" eb="3">
      <t>ガツ</t>
    </rPh>
    <phoneticPr fontId="1"/>
  </si>
  <si>
    <t>エラーチェック（〇が付いていないことを確認してください）</t>
    <rPh sb="10" eb="11">
      <t>ツ</t>
    </rPh>
    <rPh sb="19" eb="21">
      <t>カクニン</t>
    </rPh>
    <phoneticPr fontId="1"/>
  </si>
  <si>
    <t>【８月】</t>
    <rPh sb="2" eb="3">
      <t>ガツ</t>
    </rPh>
    <phoneticPr fontId="1"/>
  </si>
  <si>
    <t>【９月】</t>
    <rPh sb="2" eb="3">
      <t>ガツ</t>
    </rPh>
    <phoneticPr fontId="1"/>
  </si>
  <si>
    <t>【１０月】</t>
    <rPh sb="3" eb="4">
      <t>ガツ</t>
    </rPh>
    <phoneticPr fontId="1"/>
  </si>
  <si>
    <t>【１１月】</t>
    <rPh sb="3" eb="4">
      <t>ガツ</t>
    </rPh>
    <phoneticPr fontId="1"/>
  </si>
  <si>
    <t>【１２月】</t>
    <rPh sb="3" eb="4">
      <t>ガツ</t>
    </rPh>
    <phoneticPr fontId="1"/>
  </si>
  <si>
    <t>【１月】</t>
    <rPh sb="2" eb="3">
      <t>ガツ</t>
    </rPh>
    <phoneticPr fontId="1"/>
  </si>
  <si>
    <t>【２月】</t>
    <rPh sb="2" eb="3">
      <t>ガツ</t>
    </rPh>
    <phoneticPr fontId="1"/>
  </si>
  <si>
    <t>【３月】</t>
    <rPh sb="2" eb="3">
      <t>ガツ</t>
    </rPh>
    <phoneticPr fontId="1"/>
  </si>
  <si>
    <t>4桁</t>
    <rPh sb="1" eb="2">
      <t>ケタ</t>
    </rPh>
    <phoneticPr fontId="1"/>
  </si>
  <si>
    <t>名称</t>
    <rPh sb="0" eb="2">
      <t>メイショウ</t>
    </rPh>
    <phoneticPr fontId="1"/>
  </si>
  <si>
    <t>4月閉所</t>
    <rPh sb="1" eb="2">
      <t>ガツ</t>
    </rPh>
    <rPh sb="2" eb="4">
      <t>ヘイショ</t>
    </rPh>
    <phoneticPr fontId="1"/>
  </si>
  <si>
    <t>5月閉所</t>
    <rPh sb="1" eb="2">
      <t>ガツ</t>
    </rPh>
    <rPh sb="2" eb="4">
      <t>ヘイショ</t>
    </rPh>
    <phoneticPr fontId="1"/>
  </si>
  <si>
    <t>6月閉所</t>
    <rPh sb="1" eb="2">
      <t>ガツ</t>
    </rPh>
    <rPh sb="2" eb="4">
      <t>ヘイショ</t>
    </rPh>
    <phoneticPr fontId="1"/>
  </si>
  <si>
    <t>7月閉所</t>
    <rPh sb="1" eb="2">
      <t>ガツ</t>
    </rPh>
    <rPh sb="2" eb="4">
      <t>ヘイショ</t>
    </rPh>
    <phoneticPr fontId="1"/>
  </si>
  <si>
    <t>8月閉所</t>
    <rPh sb="1" eb="2">
      <t>ガツ</t>
    </rPh>
    <rPh sb="2" eb="4">
      <t>ヘイショ</t>
    </rPh>
    <phoneticPr fontId="1"/>
  </si>
  <si>
    <t>9月閉所</t>
    <rPh sb="1" eb="2">
      <t>ガツ</t>
    </rPh>
    <rPh sb="2" eb="4">
      <t>ヘイショ</t>
    </rPh>
    <phoneticPr fontId="1"/>
  </si>
  <si>
    <t>10月閉所</t>
    <rPh sb="2" eb="3">
      <t>ガツ</t>
    </rPh>
    <rPh sb="3" eb="5">
      <t>ヘイショ</t>
    </rPh>
    <phoneticPr fontId="1"/>
  </si>
  <si>
    <t>11月閉所</t>
    <rPh sb="2" eb="3">
      <t>ガツ</t>
    </rPh>
    <rPh sb="3" eb="5">
      <t>ヘイショ</t>
    </rPh>
    <phoneticPr fontId="1"/>
  </si>
  <si>
    <t>12月閉所</t>
    <rPh sb="2" eb="3">
      <t>ガツ</t>
    </rPh>
    <rPh sb="3" eb="5">
      <t>ヘイショ</t>
    </rPh>
    <phoneticPr fontId="1"/>
  </si>
  <si>
    <t>1月閉所</t>
    <rPh sb="1" eb="2">
      <t>ガツ</t>
    </rPh>
    <rPh sb="2" eb="4">
      <t>ヘイショ</t>
    </rPh>
    <phoneticPr fontId="1"/>
  </si>
  <si>
    <t>2月閉所</t>
    <rPh sb="1" eb="2">
      <t>ガツ</t>
    </rPh>
    <rPh sb="2" eb="4">
      <t>ヘイショ</t>
    </rPh>
    <phoneticPr fontId="1"/>
  </si>
  <si>
    <t>3月閉所</t>
    <rPh sb="1" eb="2">
      <t>ガツ</t>
    </rPh>
    <rPh sb="2" eb="4">
      <t>ヘイショ</t>
    </rPh>
    <phoneticPr fontId="1"/>
  </si>
  <si>
    <t>第２９号様式</t>
    <rPh sb="0" eb="1">
      <t>ダイ</t>
    </rPh>
    <rPh sb="3" eb="4">
      <t>ゴウ</t>
    </rPh>
    <rPh sb="4" eb="6">
      <t>ヨウシキ</t>
    </rPh>
    <phoneticPr fontId="1"/>
  </si>
  <si>
    <t>ピンク色セルを全て入力し、全月のエラーチェック「該当項目」欄の○がゼロ個であることを確認してください。</t>
    <phoneticPr fontId="1"/>
  </si>
  <si>
    <t>実績が「開所」の日の「開所分類」と「利用児童」の入力に漏れがある。
又は、実績が「閉所」の日に「開所分類」と「利用児童」が入力されている。</t>
    <rPh sb="0" eb="2">
      <t>ジッセキ</t>
    </rPh>
    <rPh sb="4" eb="6">
      <t>カイショ</t>
    </rPh>
    <rPh sb="8" eb="9">
      <t>ヒ</t>
    </rPh>
    <rPh sb="11" eb="13">
      <t>カイショ</t>
    </rPh>
    <rPh sb="13" eb="15">
      <t>ブンルイ</t>
    </rPh>
    <rPh sb="18" eb="22">
      <t>リヨウジドウ</t>
    </rPh>
    <rPh sb="24" eb="26">
      <t>ニュウリョク</t>
    </rPh>
    <rPh sb="27" eb="28">
      <t>モ</t>
    </rPh>
    <rPh sb="34" eb="35">
      <t>マタ</t>
    </rPh>
    <rPh sb="37" eb="39">
      <t>ジッセキ</t>
    </rPh>
    <rPh sb="41" eb="43">
      <t>ヘイショ</t>
    </rPh>
    <rPh sb="45" eb="46">
      <t>ヒ</t>
    </rPh>
    <rPh sb="61" eb="63">
      <t>ニュウリョク</t>
    </rPh>
    <phoneticPr fontId="1"/>
  </si>
  <si>
    <t>エラー合計(0が正しい）</t>
    <rPh sb="3" eb="5">
      <t>ゴウケイ</t>
    </rPh>
    <rPh sb="8" eb="9">
      <t>タダ</t>
    </rPh>
    <phoneticPr fontId="1"/>
  </si>
  <si>
    <t>【　年度】土曜日閉所減算適用に係る実績報告書</t>
    <rPh sb="2" eb="4">
      <t>ネンド</t>
    </rPh>
    <rPh sb="5" eb="8">
      <t>ドヨウビ</t>
    </rPh>
    <rPh sb="8" eb="10">
      <t>ヘイショ</t>
    </rPh>
    <rPh sb="10" eb="12">
      <t>ゲンサン</t>
    </rPh>
    <rPh sb="12" eb="14">
      <t>テキヨウ</t>
    </rPh>
    <rPh sb="15" eb="16">
      <t>カカ</t>
    </rPh>
    <rPh sb="17" eb="19">
      <t>ジッセキ</t>
    </rPh>
    <rPh sb="19" eb="22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</si>
</sst>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shrinkToFit="1"/>
      <protection locked="0"/>
    </xf>
    <xf numFmtId="0" fontId="2" fillId="3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4"/>
  <sheetViews>
    <sheetView tabSelected="1" view="pageBreakPreview" zoomScaleNormal="100" zoomScaleSheetLayoutView="100" workbookViewId="0">
      <selection activeCell="A3" sqref="A3"/>
    </sheetView>
  </sheetViews>
  <sheetFormatPr defaultRowHeight="13.5"/>
  <cols>
    <col min="1" max="1" width="5.5" style="1" bestFit="1" customWidth="1"/>
    <col min="2" max="2" width="14" style="1" customWidth="1"/>
    <col min="3" max="3" width="12.5" style="1" customWidth="1"/>
    <col min="4" max="4" width="5.5" style="1" customWidth="1"/>
    <col min="5" max="5" width="23.25" style="1" customWidth="1"/>
    <col min="6" max="6" width="9" style="1"/>
    <col min="7" max="7" width="6.25" style="1" customWidth="1"/>
    <col min="8" max="8" width="9.625" style="1" customWidth="1"/>
    <col min="9" max="9" width="69.25" style="1" customWidth="1"/>
    <col min="10" max="10" width="9" style="1"/>
    <col min="11" max="11" width="27" style="1" customWidth="1"/>
    <col min="12" max="17" width="8.5" style="1" bestFit="1" customWidth="1"/>
    <col min="18" max="20" width="9.5" style="1" bestFit="1" customWidth="1"/>
    <col min="21" max="23" width="8.5" style="1" bestFit="1" customWidth="1"/>
    <col min="24" max="24" width="25" style="1" bestFit="1" customWidth="1"/>
    <col min="25" max="16384" width="9" style="1"/>
  </cols>
  <sheetData>
    <row r="1" spans="1:24">
      <c r="A1" s="33" t="s">
        <v>44</v>
      </c>
      <c r="B1" s="33"/>
      <c r="C1" s="10"/>
      <c r="D1" s="10"/>
      <c r="E1" s="10"/>
      <c r="F1" s="10"/>
      <c r="G1" s="10"/>
      <c r="H1" s="10"/>
      <c r="I1" s="10"/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  <c r="X1" s="3" t="s">
        <v>47</v>
      </c>
    </row>
    <row r="2" spans="1:24" ht="17.25">
      <c r="A2" s="34" t="s">
        <v>48</v>
      </c>
      <c r="B2" s="34"/>
      <c r="C2" s="34"/>
      <c r="D2" s="34"/>
      <c r="E2" s="34"/>
      <c r="F2" s="34"/>
      <c r="G2" s="34"/>
      <c r="H2" s="10"/>
      <c r="I2" s="10"/>
      <c r="J2" s="2">
        <f>C5</f>
        <v>0</v>
      </c>
      <c r="K2" s="8">
        <f>C6</f>
        <v>0</v>
      </c>
      <c r="L2" s="2">
        <f>G13</f>
        <v>0</v>
      </c>
      <c r="M2" s="2">
        <f>G21</f>
        <v>0</v>
      </c>
      <c r="N2" s="2">
        <f>G29</f>
        <v>0</v>
      </c>
      <c r="O2" s="2">
        <f>G37</f>
        <v>0</v>
      </c>
      <c r="P2" s="2">
        <f>G45</f>
        <v>0</v>
      </c>
      <c r="Q2" s="2">
        <f>G53</f>
        <v>0</v>
      </c>
      <c r="R2" s="2">
        <f>G61</f>
        <v>0</v>
      </c>
      <c r="S2" s="2">
        <f>G69</f>
        <v>0</v>
      </c>
      <c r="T2" s="2">
        <f>G77</f>
        <v>0</v>
      </c>
      <c r="U2" s="2">
        <f>G85</f>
        <v>0</v>
      </c>
      <c r="V2" s="2">
        <f>G93</f>
        <v>0</v>
      </c>
      <c r="W2" s="2">
        <f>G101</f>
        <v>0</v>
      </c>
      <c r="X2" s="2">
        <f>SUM(H14,H22,H30,H38,H46,H54,H62,H70,H78,H86,H94,H102)</f>
        <v>0</v>
      </c>
    </row>
    <row r="3" spans="1:24">
      <c r="A3" s="10"/>
      <c r="B3" s="10"/>
      <c r="C3" s="10"/>
      <c r="D3" s="10"/>
      <c r="E3" s="10"/>
      <c r="F3" s="10"/>
      <c r="G3" s="10"/>
      <c r="H3" s="25" t="s">
        <v>45</v>
      </c>
      <c r="I3" s="25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>
      <c r="A4" s="23" t="s">
        <v>0</v>
      </c>
      <c r="B4" s="23"/>
      <c r="C4" s="23"/>
      <c r="D4" s="10"/>
      <c r="E4" s="10"/>
      <c r="F4" s="10"/>
      <c r="G4" s="10"/>
      <c r="H4" s="25"/>
      <c r="I4" s="25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>
      <c r="A5" s="36" t="s">
        <v>1</v>
      </c>
      <c r="B5" s="36"/>
      <c r="C5" s="11"/>
      <c r="D5" s="10"/>
      <c r="E5" s="10"/>
      <c r="F5" s="10"/>
      <c r="G5" s="10"/>
      <c r="H5" s="25"/>
      <c r="I5" s="2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37" t="s">
        <v>2</v>
      </c>
      <c r="B6" s="38"/>
      <c r="C6" s="35"/>
      <c r="D6" s="35"/>
      <c r="E6" s="35"/>
      <c r="F6" s="35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33" t="s">
        <v>9</v>
      </c>
      <c r="B8" s="33"/>
      <c r="C8" s="3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23" t="s">
        <v>3</v>
      </c>
      <c r="B9" s="23"/>
      <c r="C9" s="10"/>
      <c r="D9" s="10"/>
      <c r="E9" s="10"/>
      <c r="F9" s="10"/>
      <c r="G9" s="10"/>
      <c r="H9" s="23" t="s">
        <v>21</v>
      </c>
      <c r="I9" s="23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26"/>
      <c r="B10" s="27" t="s">
        <v>10</v>
      </c>
      <c r="C10" s="29" t="s">
        <v>5</v>
      </c>
      <c r="D10" s="31" t="s">
        <v>8</v>
      </c>
      <c r="E10" s="32"/>
      <c r="F10" s="9" t="s">
        <v>14</v>
      </c>
      <c r="G10" s="6"/>
      <c r="H10" s="5" t="s">
        <v>11</v>
      </c>
      <c r="I10" s="3" t="s">
        <v>12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26"/>
      <c r="B11" s="28"/>
      <c r="C11" s="30"/>
      <c r="D11" s="9" t="s">
        <v>6</v>
      </c>
      <c r="E11" s="7" t="s">
        <v>7</v>
      </c>
      <c r="F11" s="6" t="s">
        <v>15</v>
      </c>
      <c r="G11" s="2">
        <f>COUNT(A12:A16)</f>
        <v>0</v>
      </c>
      <c r="H11" s="5" t="str">
        <f>IF(G11=SUM(G12:G13),"","○")</f>
        <v/>
      </c>
      <c r="I11" s="2" t="s">
        <v>13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3"/>
      <c r="B12" s="12"/>
      <c r="C12" s="13"/>
      <c r="D12" s="12"/>
      <c r="E12" s="14"/>
      <c r="F12" s="6" t="s">
        <v>16</v>
      </c>
      <c r="G12" s="2">
        <f>COUNTIF(B12:B16,"開所")</f>
        <v>0</v>
      </c>
      <c r="H12" s="20" t="str">
        <f>IF(AND(COUNTIF(B12,"開所")*3=COUNTA(C12:E12),COUNTIF(B13,"開所")*3=COUNTA(C13:E13),COUNTIF(B14,"開所")*3=COUNTA(C14:E14),COUNTIF(B15,"開所")*3=COUNTA(C15:E15),COUNTIF(B16,"開所")*3=COUNTA(C16:E16)),"","○")</f>
        <v/>
      </c>
      <c r="I12" s="21" t="s">
        <v>46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3"/>
      <c r="B13" s="12"/>
      <c r="C13" s="13"/>
      <c r="D13" s="12"/>
      <c r="E13" s="14"/>
      <c r="F13" s="6" t="s">
        <v>17</v>
      </c>
      <c r="G13" s="2">
        <f>COUNTIF(B12:B16,"閉所")</f>
        <v>0</v>
      </c>
      <c r="H13" s="20"/>
      <c r="I13" s="22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3"/>
      <c r="B14" s="12"/>
      <c r="C14" s="13"/>
      <c r="D14" s="12"/>
      <c r="E14" s="13"/>
      <c r="F14" s="10"/>
      <c r="G14" s="10"/>
      <c r="H14" s="10">
        <f>COUNTIF(H11:H13,"○")</f>
        <v>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3"/>
      <c r="B15" s="12"/>
      <c r="C15" s="13"/>
      <c r="D15" s="12"/>
      <c r="E15" s="13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2"/>
      <c r="B16" s="17"/>
      <c r="C16" s="18"/>
      <c r="D16" s="17"/>
      <c r="E16" s="18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>
      <c r="A17" s="23" t="s">
        <v>18</v>
      </c>
      <c r="B17" s="23"/>
      <c r="C17" s="10"/>
      <c r="D17" s="10"/>
      <c r="E17" s="10"/>
      <c r="F17" s="10"/>
      <c r="G17" s="10"/>
      <c r="H17" s="23" t="s">
        <v>21</v>
      </c>
      <c r="I17" s="23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>
      <c r="A18" s="26" t="s">
        <v>4</v>
      </c>
      <c r="B18" s="27" t="s">
        <v>10</v>
      </c>
      <c r="C18" s="29" t="s">
        <v>5</v>
      </c>
      <c r="D18" s="31" t="s">
        <v>8</v>
      </c>
      <c r="E18" s="32"/>
      <c r="F18" s="9" t="s">
        <v>14</v>
      </c>
      <c r="G18" s="6"/>
      <c r="H18" s="5" t="s">
        <v>11</v>
      </c>
      <c r="I18" s="3" t="s">
        <v>12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>
      <c r="A19" s="26"/>
      <c r="B19" s="28"/>
      <c r="C19" s="30"/>
      <c r="D19" s="9" t="s">
        <v>6</v>
      </c>
      <c r="E19" s="7" t="s">
        <v>7</v>
      </c>
      <c r="F19" s="6" t="s">
        <v>15</v>
      </c>
      <c r="G19" s="2">
        <f>COUNT(A20:A24)</f>
        <v>0</v>
      </c>
      <c r="H19" s="3" t="str">
        <f>IF(G19=SUM(G20:G21),"","○")</f>
        <v/>
      </c>
      <c r="I19" s="2" t="s">
        <v>13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>
      <c r="A20" s="3"/>
      <c r="B20" s="12"/>
      <c r="C20" s="13"/>
      <c r="D20" s="12"/>
      <c r="E20" s="14"/>
      <c r="F20" s="6" t="s">
        <v>16</v>
      </c>
      <c r="G20" s="2">
        <f>COUNTIF(B20:B24,"開所")</f>
        <v>0</v>
      </c>
      <c r="H20" s="20" t="str">
        <f>IF(AND(COUNTIF(B20,"開所")*3=COUNTA(C20:E20),COUNTIF(B21,"開所")*3=COUNTA(C21:E21),COUNTIF(B22,"開所")*3=COUNTA(C22:E22),COUNTIF(B23,"開所")*3=COUNTA(C23:E23),COUNTIF(B24,"開所")*3=COUNTA(C24:E24)),"","○")</f>
        <v/>
      </c>
      <c r="I20" s="21" t="s">
        <v>46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>
      <c r="A21" s="3"/>
      <c r="B21" s="12"/>
      <c r="C21" s="13"/>
      <c r="D21" s="12"/>
      <c r="E21" s="14"/>
      <c r="F21" s="6" t="s">
        <v>17</v>
      </c>
      <c r="G21" s="2">
        <f>COUNTIF(B20:B24,"閉所")</f>
        <v>0</v>
      </c>
      <c r="H21" s="20"/>
      <c r="I21" s="22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>
      <c r="A22" s="3"/>
      <c r="B22" s="12"/>
      <c r="C22" s="13"/>
      <c r="D22" s="12"/>
      <c r="E22" s="13"/>
      <c r="F22" s="10"/>
      <c r="G22" s="10"/>
      <c r="H22" s="15">
        <f>COUNTIF(H19:H21,"○")</f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>
      <c r="A23" s="3"/>
      <c r="B23" s="12"/>
      <c r="C23" s="13"/>
      <c r="D23" s="12"/>
      <c r="E23" s="1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>
      <c r="A24" s="2"/>
      <c r="B24" s="17"/>
      <c r="C24" s="18"/>
      <c r="D24" s="17"/>
      <c r="E24" s="1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>
      <c r="A25" s="23" t="s">
        <v>19</v>
      </c>
      <c r="B25" s="23"/>
      <c r="C25" s="10"/>
      <c r="D25" s="10"/>
      <c r="E25" s="10"/>
      <c r="F25" s="10"/>
      <c r="G25" s="10"/>
      <c r="H25" s="23" t="s">
        <v>21</v>
      </c>
      <c r="I25" s="23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>
      <c r="A26" s="26" t="s">
        <v>4</v>
      </c>
      <c r="B26" s="27" t="s">
        <v>10</v>
      </c>
      <c r="C26" s="29" t="s">
        <v>5</v>
      </c>
      <c r="D26" s="31" t="s">
        <v>8</v>
      </c>
      <c r="E26" s="32"/>
      <c r="F26" s="9" t="s">
        <v>14</v>
      </c>
      <c r="G26" s="6"/>
      <c r="H26" s="5" t="s">
        <v>11</v>
      </c>
      <c r="I26" s="3" t="s">
        <v>12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>
      <c r="A27" s="26"/>
      <c r="B27" s="28"/>
      <c r="C27" s="30"/>
      <c r="D27" s="9" t="s">
        <v>6</v>
      </c>
      <c r="E27" s="7" t="s">
        <v>7</v>
      </c>
      <c r="F27" s="6" t="s">
        <v>15</v>
      </c>
      <c r="G27" s="2">
        <f>COUNT(A28:A32)</f>
        <v>0</v>
      </c>
      <c r="H27" s="5" t="str">
        <f>IF(G27=SUM(G28:G29),"","○")</f>
        <v/>
      </c>
      <c r="I27" s="2" t="s">
        <v>13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>
      <c r="A28" s="3"/>
      <c r="B28" s="12"/>
      <c r="C28" s="13"/>
      <c r="D28" s="12"/>
      <c r="E28" s="14"/>
      <c r="F28" s="6" t="s">
        <v>16</v>
      </c>
      <c r="G28" s="2">
        <f>COUNTIF(B28:B32,"開所")</f>
        <v>0</v>
      </c>
      <c r="H28" s="20" t="str">
        <f>IF(AND(COUNTIF(B28,"開所")*3=COUNTA(C28:E28),COUNTIF(B29,"開所")*3=COUNTA(C29:E29),COUNTIF(B30,"開所")*3=COUNTA(C30:E30),COUNTIF(B31,"開所")*3=COUNTA(C31:E31),COUNTIF(B32,"開所")*3=COUNTA(C32:E32)),"","○")</f>
        <v/>
      </c>
      <c r="I28" s="21" t="s">
        <v>46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>
      <c r="A29" s="3"/>
      <c r="B29" s="12"/>
      <c r="C29" s="13"/>
      <c r="D29" s="12"/>
      <c r="E29" s="14"/>
      <c r="F29" s="6" t="s">
        <v>17</v>
      </c>
      <c r="G29" s="2">
        <f>COUNTIF(B28:B32,"閉所")</f>
        <v>0</v>
      </c>
      <c r="H29" s="20"/>
      <c r="I29" s="22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>
      <c r="A30" s="3"/>
      <c r="B30" s="12"/>
      <c r="C30" s="13"/>
      <c r="D30" s="12"/>
      <c r="E30" s="13"/>
      <c r="F30" s="10"/>
      <c r="G30" s="10"/>
      <c r="H30" s="15">
        <f>COUNTIF(H27:H29,"○")</f>
        <v>0</v>
      </c>
      <c r="I30" s="15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>
      <c r="A31" s="3"/>
      <c r="B31" s="12"/>
      <c r="C31" s="13"/>
      <c r="D31" s="12"/>
      <c r="E31" s="1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>
      <c r="A32" s="2"/>
      <c r="B32" s="17"/>
      <c r="C32" s="18"/>
      <c r="D32" s="17"/>
      <c r="E32" s="18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>
      <c r="A33" s="23" t="s">
        <v>20</v>
      </c>
      <c r="B33" s="23"/>
      <c r="C33" s="10"/>
      <c r="D33" s="10"/>
      <c r="E33" s="10"/>
      <c r="F33" s="10"/>
      <c r="G33" s="10"/>
      <c r="H33" s="23" t="s">
        <v>21</v>
      </c>
      <c r="I33" s="2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>
      <c r="A34" s="26" t="s">
        <v>4</v>
      </c>
      <c r="B34" s="27" t="s">
        <v>10</v>
      </c>
      <c r="C34" s="29" t="s">
        <v>5</v>
      </c>
      <c r="D34" s="31" t="s">
        <v>8</v>
      </c>
      <c r="E34" s="32"/>
      <c r="F34" s="9" t="s">
        <v>14</v>
      </c>
      <c r="G34" s="6"/>
      <c r="H34" s="5" t="s">
        <v>11</v>
      </c>
      <c r="I34" s="3" t="s">
        <v>12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>
      <c r="A35" s="26"/>
      <c r="B35" s="28"/>
      <c r="C35" s="30"/>
      <c r="D35" s="9" t="s">
        <v>6</v>
      </c>
      <c r="E35" s="7" t="s">
        <v>7</v>
      </c>
      <c r="F35" s="6" t="s">
        <v>15</v>
      </c>
      <c r="G35" s="2">
        <f>COUNT(A36:A40)</f>
        <v>0</v>
      </c>
      <c r="H35" s="5" t="str">
        <f>IF(G35=SUM(G36:G37),"","○")</f>
        <v/>
      </c>
      <c r="I35" s="2" t="s">
        <v>13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>
      <c r="A36" s="3"/>
      <c r="B36" s="12"/>
      <c r="C36" s="13"/>
      <c r="D36" s="12"/>
      <c r="E36" s="14"/>
      <c r="F36" s="6" t="s">
        <v>16</v>
      </c>
      <c r="G36" s="2">
        <f>COUNTIF(B36:B40,"開所")</f>
        <v>0</v>
      </c>
      <c r="H36" s="20" t="str">
        <f>IF(AND(COUNTIF(B36,"開所")*3=COUNTA(C36:E36),COUNTIF(B37,"開所")*3=COUNTA(C37:E37),COUNTIF(B38,"開所")*3=COUNTA(C38:E38),COUNTIF(B39,"開所")*3=COUNTA(C39:E39),COUNTIF(B40,"開所")*3=COUNTA(C40:E40)),"","○")</f>
        <v/>
      </c>
      <c r="I36" s="21" t="s">
        <v>46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>
      <c r="A37" s="3"/>
      <c r="B37" s="12"/>
      <c r="C37" s="13"/>
      <c r="D37" s="12"/>
      <c r="E37" s="14"/>
      <c r="F37" s="6" t="s">
        <v>17</v>
      </c>
      <c r="G37" s="2">
        <f>COUNTIF(B36:B40,"閉所")</f>
        <v>0</v>
      </c>
      <c r="H37" s="20"/>
      <c r="I37" s="22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>
      <c r="A38" s="3"/>
      <c r="B38" s="12"/>
      <c r="C38" s="13"/>
      <c r="D38" s="12"/>
      <c r="E38" s="13"/>
      <c r="F38" s="10"/>
      <c r="G38" s="10"/>
      <c r="H38" s="15">
        <f>COUNTIF(H35:H37,"○")</f>
        <v>0</v>
      </c>
      <c r="I38" s="15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>
      <c r="A39" s="3"/>
      <c r="B39" s="12"/>
      <c r="C39" s="13"/>
      <c r="D39" s="12"/>
      <c r="E39" s="13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>
      <c r="A40" s="3"/>
      <c r="B40" s="12"/>
      <c r="C40" s="13"/>
      <c r="D40" s="12"/>
      <c r="E40" s="13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>
      <c r="A41" s="23" t="s">
        <v>22</v>
      </c>
      <c r="B41" s="23"/>
      <c r="C41" s="10"/>
      <c r="D41" s="10"/>
      <c r="E41" s="10"/>
      <c r="F41" s="10"/>
      <c r="G41" s="10"/>
      <c r="H41" s="23" t="s">
        <v>21</v>
      </c>
      <c r="I41" s="23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>
      <c r="A42" s="26" t="s">
        <v>4</v>
      </c>
      <c r="B42" s="27" t="s">
        <v>10</v>
      </c>
      <c r="C42" s="29" t="s">
        <v>5</v>
      </c>
      <c r="D42" s="31" t="s">
        <v>8</v>
      </c>
      <c r="E42" s="32"/>
      <c r="F42" s="9" t="s">
        <v>14</v>
      </c>
      <c r="G42" s="6"/>
      <c r="H42" s="5" t="s">
        <v>11</v>
      </c>
      <c r="I42" s="3" t="s">
        <v>12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>
      <c r="A43" s="26"/>
      <c r="B43" s="28"/>
      <c r="C43" s="30"/>
      <c r="D43" s="9" t="s">
        <v>6</v>
      </c>
      <c r="E43" s="7" t="s">
        <v>7</v>
      </c>
      <c r="F43" s="6" t="s">
        <v>15</v>
      </c>
      <c r="G43" s="2">
        <f>COUNT(A44:A48)</f>
        <v>0</v>
      </c>
      <c r="H43" s="5" t="str">
        <f>IF(G43=SUM(G44:G45),"","○")</f>
        <v/>
      </c>
      <c r="I43" s="2" t="s">
        <v>13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>
      <c r="A44" s="3"/>
      <c r="B44" s="12"/>
      <c r="C44" s="13"/>
      <c r="D44" s="12"/>
      <c r="E44" s="14"/>
      <c r="F44" s="6" t="s">
        <v>16</v>
      </c>
      <c r="G44" s="2">
        <f>COUNTIF(B44:B48,"開所")</f>
        <v>0</v>
      </c>
      <c r="H44" s="20" t="str">
        <f>IF(AND(COUNTIF(B44,"開所")*3=COUNTA(C44:E44),COUNTIF(B45,"開所")*3=COUNTA(C45:E45),COUNTIF(B46,"開所")*3=COUNTA(C46:E46),COUNTIF(B47,"開所")*3=COUNTA(C47:E47),COUNTIF(B48,"開所")*3=COUNTA(C48:E48)),"","○")</f>
        <v/>
      </c>
      <c r="I44" s="21" t="s">
        <v>46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>
      <c r="A45" s="3"/>
      <c r="B45" s="12"/>
      <c r="C45" s="13"/>
      <c r="D45" s="12"/>
      <c r="E45" s="14"/>
      <c r="F45" s="6" t="s">
        <v>17</v>
      </c>
      <c r="G45" s="2">
        <f>COUNTIF(B44:B48,"閉所")</f>
        <v>0</v>
      </c>
      <c r="H45" s="20"/>
      <c r="I45" s="22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>
      <c r="A46" s="3"/>
      <c r="B46" s="12"/>
      <c r="C46" s="13"/>
      <c r="D46" s="12"/>
      <c r="E46" s="13"/>
      <c r="F46" s="10"/>
      <c r="G46" s="10"/>
      <c r="H46" s="15">
        <f>COUNTIF(H43:H45,"○")</f>
        <v>0</v>
      </c>
      <c r="I46" s="15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>
      <c r="A47" s="3"/>
      <c r="B47" s="12"/>
      <c r="C47" s="13"/>
      <c r="D47" s="12"/>
      <c r="E47" s="13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>
      <c r="A48" s="16"/>
      <c r="B48" s="17"/>
      <c r="C48" s="18"/>
      <c r="D48" s="17"/>
      <c r="E48" s="19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>
      <c r="A49" s="23" t="s">
        <v>23</v>
      </c>
      <c r="B49" s="23"/>
      <c r="C49" s="10"/>
      <c r="D49" s="10"/>
      <c r="E49" s="10"/>
      <c r="F49" s="10"/>
      <c r="G49" s="10"/>
      <c r="H49" s="23" t="s">
        <v>21</v>
      </c>
      <c r="I49" s="23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>
      <c r="A50" s="26" t="s">
        <v>4</v>
      </c>
      <c r="B50" s="27" t="s">
        <v>10</v>
      </c>
      <c r="C50" s="29" t="s">
        <v>5</v>
      </c>
      <c r="D50" s="31" t="s">
        <v>8</v>
      </c>
      <c r="E50" s="32"/>
      <c r="F50" s="9" t="s">
        <v>14</v>
      </c>
      <c r="G50" s="6"/>
      <c r="H50" s="5" t="s">
        <v>11</v>
      </c>
      <c r="I50" s="3" t="s">
        <v>12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>
      <c r="A51" s="26"/>
      <c r="B51" s="28"/>
      <c r="C51" s="30"/>
      <c r="D51" s="9" t="s">
        <v>6</v>
      </c>
      <c r="E51" s="7" t="s">
        <v>7</v>
      </c>
      <c r="F51" s="6" t="s">
        <v>15</v>
      </c>
      <c r="G51" s="2">
        <f>COUNT(A52:A56)</f>
        <v>0</v>
      </c>
      <c r="H51" s="5" t="str">
        <f>IF(G51=SUM(G52:G53),"","○")</f>
        <v/>
      </c>
      <c r="I51" s="2" t="s">
        <v>13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>
      <c r="A52" s="3"/>
      <c r="B52" s="12"/>
      <c r="C52" s="13"/>
      <c r="D52" s="12"/>
      <c r="E52" s="14"/>
      <c r="F52" s="6" t="s">
        <v>16</v>
      </c>
      <c r="G52" s="2">
        <f>COUNTIF(B52:B56,"開所")</f>
        <v>0</v>
      </c>
      <c r="H52" s="20" t="str">
        <f>IF(AND(COUNTIF(B52,"開所")*3=COUNTA(C52:E52),COUNTIF(B53,"開所")*3=COUNTA(C53:E53),COUNTIF(B54,"開所")*3=COUNTA(C54:E54),COUNTIF(B55,"開所")*3=COUNTA(C55:E55),COUNTIF(B56,"開所")*3=COUNTA(C56:E56)),"","○")</f>
        <v/>
      </c>
      <c r="I52" s="21" t="s">
        <v>46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>
      <c r="A53" s="3"/>
      <c r="B53" s="12"/>
      <c r="C53" s="13"/>
      <c r="D53" s="12"/>
      <c r="E53" s="14"/>
      <c r="F53" s="6" t="s">
        <v>17</v>
      </c>
      <c r="G53" s="2">
        <f>COUNTIF(B52:B56,"閉所")</f>
        <v>0</v>
      </c>
      <c r="H53" s="20"/>
      <c r="I53" s="2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>
      <c r="A54" s="3"/>
      <c r="B54" s="12"/>
      <c r="C54" s="13"/>
      <c r="D54" s="12"/>
      <c r="E54" s="13"/>
      <c r="F54" s="10"/>
      <c r="G54" s="10"/>
      <c r="H54" s="15">
        <f>COUNTIF(H51:H53,"○")</f>
        <v>0</v>
      </c>
      <c r="I54" s="15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>
      <c r="A55" s="3"/>
      <c r="B55" s="12"/>
      <c r="C55" s="13"/>
      <c r="D55" s="12"/>
      <c r="E55" s="13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>
      <c r="A56" s="2"/>
      <c r="B56" s="17"/>
      <c r="C56" s="18"/>
      <c r="D56" s="17"/>
      <c r="E56" s="18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>
      <c r="A57" s="23" t="s">
        <v>24</v>
      </c>
      <c r="B57" s="23"/>
      <c r="C57" s="10"/>
      <c r="D57" s="10"/>
      <c r="E57" s="10"/>
      <c r="F57" s="10"/>
      <c r="G57" s="10"/>
      <c r="H57" s="23" t="s">
        <v>21</v>
      </c>
      <c r="I57" s="23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>
      <c r="A58" s="26" t="s">
        <v>4</v>
      </c>
      <c r="B58" s="27" t="s">
        <v>10</v>
      </c>
      <c r="C58" s="29" t="s">
        <v>5</v>
      </c>
      <c r="D58" s="31" t="s">
        <v>8</v>
      </c>
      <c r="E58" s="32"/>
      <c r="F58" s="9" t="s">
        <v>14</v>
      </c>
      <c r="G58" s="6"/>
      <c r="H58" s="5" t="s">
        <v>11</v>
      </c>
      <c r="I58" s="3" t="s">
        <v>12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>
      <c r="A59" s="26"/>
      <c r="B59" s="28"/>
      <c r="C59" s="30"/>
      <c r="D59" s="9" t="s">
        <v>6</v>
      </c>
      <c r="E59" s="7" t="s">
        <v>7</v>
      </c>
      <c r="F59" s="6" t="s">
        <v>15</v>
      </c>
      <c r="G59" s="2">
        <f>COUNT(A60:A64)</f>
        <v>0</v>
      </c>
      <c r="H59" s="5" t="str">
        <f>IF(G59=SUM(G60:G61),"","○")</f>
        <v/>
      </c>
      <c r="I59" s="2" t="s">
        <v>13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>
      <c r="A60" s="3"/>
      <c r="B60" s="12"/>
      <c r="C60" s="13"/>
      <c r="D60" s="12"/>
      <c r="E60" s="14"/>
      <c r="F60" s="6" t="s">
        <v>16</v>
      </c>
      <c r="G60" s="2">
        <f>COUNTIF(B60:B64,"開所")</f>
        <v>0</v>
      </c>
      <c r="H60" s="20" t="str">
        <f>IF(AND(COUNTIF(B60,"開所")*3=COUNTA(C60:E60),COUNTIF(B61,"開所")*3=COUNTA(C61:E61),COUNTIF(B62,"開所")*3=COUNTA(C62:E62),COUNTIF(B63,"開所")*3=COUNTA(C63:E63),COUNTIF(B64,"開所")*3=COUNTA(C64:E64)),"","○")</f>
        <v/>
      </c>
      <c r="I60" s="21" t="s">
        <v>46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>
      <c r="A61" s="3"/>
      <c r="B61" s="12"/>
      <c r="C61" s="13"/>
      <c r="D61" s="12"/>
      <c r="E61" s="14"/>
      <c r="F61" s="6" t="s">
        <v>17</v>
      </c>
      <c r="G61" s="2">
        <f>COUNTIF(B60:B64,"閉所")</f>
        <v>0</v>
      </c>
      <c r="H61" s="20"/>
      <c r="I61" s="22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>
      <c r="A62" s="3"/>
      <c r="B62" s="12"/>
      <c r="C62" s="13"/>
      <c r="D62" s="12"/>
      <c r="E62" s="13"/>
      <c r="F62" s="10"/>
      <c r="G62" s="10"/>
      <c r="H62" s="15">
        <f>COUNTIF(H59:H61,"○")</f>
        <v>0</v>
      </c>
      <c r="I62" s="15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>
      <c r="A63" s="3"/>
      <c r="B63" s="12"/>
      <c r="C63" s="13"/>
      <c r="D63" s="12"/>
      <c r="E63" s="13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>
      <c r="A64" s="2"/>
      <c r="B64" s="17"/>
      <c r="C64" s="18"/>
      <c r="D64" s="17"/>
      <c r="E64" s="18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>
      <c r="A65" s="23" t="s">
        <v>25</v>
      </c>
      <c r="B65" s="23"/>
      <c r="C65" s="10"/>
      <c r="D65" s="10"/>
      <c r="E65" s="10"/>
      <c r="F65" s="10"/>
      <c r="G65" s="10"/>
      <c r="H65" s="23" t="s">
        <v>21</v>
      </c>
      <c r="I65" s="23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>
      <c r="A66" s="26" t="s">
        <v>4</v>
      </c>
      <c r="B66" s="27" t="s">
        <v>10</v>
      </c>
      <c r="C66" s="29" t="s">
        <v>5</v>
      </c>
      <c r="D66" s="31" t="s">
        <v>8</v>
      </c>
      <c r="E66" s="32"/>
      <c r="F66" s="9" t="s">
        <v>14</v>
      </c>
      <c r="G66" s="6"/>
      <c r="H66" s="5" t="s">
        <v>11</v>
      </c>
      <c r="I66" s="3" t="s">
        <v>12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>
      <c r="A67" s="26"/>
      <c r="B67" s="28"/>
      <c r="C67" s="30"/>
      <c r="D67" s="9" t="s">
        <v>6</v>
      </c>
      <c r="E67" s="7" t="s">
        <v>7</v>
      </c>
      <c r="F67" s="6" t="s">
        <v>15</v>
      </c>
      <c r="G67" s="2">
        <f>COUNT(A68:A72)</f>
        <v>0</v>
      </c>
      <c r="H67" s="5" t="str">
        <f>IF(G67=SUM(G68:G69),"","○")</f>
        <v/>
      </c>
      <c r="I67" s="2" t="s">
        <v>13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>
      <c r="A68" s="3"/>
      <c r="B68" s="12"/>
      <c r="C68" s="13"/>
      <c r="D68" s="12"/>
      <c r="E68" s="14"/>
      <c r="F68" s="6" t="s">
        <v>16</v>
      </c>
      <c r="G68" s="2">
        <f>COUNTIF(B68:B72,"開所")</f>
        <v>0</v>
      </c>
      <c r="H68" s="20" t="str">
        <f>IF(AND(COUNTIF(B68,"開所")*3=COUNTA(C68:E68),COUNTIF(B69,"開所")*3=COUNTA(C69:E69),COUNTIF(B70,"開所")*3=COUNTA(C70:E70),COUNTIF(B71,"開所")*3=COUNTA(C71:E71),COUNTIF(B72,"開所")*3=COUNTA(C72:E72)),"","○")</f>
        <v/>
      </c>
      <c r="I68" s="21" t="s">
        <v>46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>
      <c r="A69" s="3"/>
      <c r="B69" s="12"/>
      <c r="C69" s="13"/>
      <c r="D69" s="12"/>
      <c r="E69" s="14"/>
      <c r="F69" s="6" t="s">
        <v>17</v>
      </c>
      <c r="G69" s="2">
        <f>COUNTIF(B68:B72,"閉所")</f>
        <v>0</v>
      </c>
      <c r="H69" s="20"/>
      <c r="I69" s="22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>
      <c r="A70" s="3"/>
      <c r="B70" s="12"/>
      <c r="C70" s="13"/>
      <c r="D70" s="12"/>
      <c r="E70" s="13"/>
      <c r="F70" s="10"/>
      <c r="G70" s="10"/>
      <c r="H70" s="15">
        <f>COUNTIF(H67:H69,"○")</f>
        <v>0</v>
      </c>
      <c r="I70" s="15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>
      <c r="A71" s="3"/>
      <c r="B71" s="12"/>
      <c r="C71" s="13"/>
      <c r="D71" s="12"/>
      <c r="E71" s="13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>
      <c r="A72" s="2"/>
      <c r="B72" s="17"/>
      <c r="C72" s="18"/>
      <c r="D72" s="17"/>
      <c r="E72" s="18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>
      <c r="A73" s="23" t="s">
        <v>26</v>
      </c>
      <c r="B73" s="23"/>
      <c r="C73" s="10"/>
      <c r="D73" s="10"/>
      <c r="E73" s="10"/>
      <c r="F73" s="10"/>
      <c r="G73" s="10"/>
      <c r="H73" s="23" t="s">
        <v>21</v>
      </c>
      <c r="I73" s="2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>
      <c r="A74" s="26" t="s">
        <v>4</v>
      </c>
      <c r="B74" s="27" t="s">
        <v>10</v>
      </c>
      <c r="C74" s="29" t="s">
        <v>5</v>
      </c>
      <c r="D74" s="31" t="s">
        <v>8</v>
      </c>
      <c r="E74" s="32"/>
      <c r="F74" s="9" t="s">
        <v>14</v>
      </c>
      <c r="G74" s="6"/>
      <c r="H74" s="5" t="s">
        <v>11</v>
      </c>
      <c r="I74" s="3" t="s">
        <v>12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>
      <c r="A75" s="26"/>
      <c r="B75" s="28"/>
      <c r="C75" s="30"/>
      <c r="D75" s="9" t="s">
        <v>6</v>
      </c>
      <c r="E75" s="7" t="s">
        <v>7</v>
      </c>
      <c r="F75" s="6" t="s">
        <v>15</v>
      </c>
      <c r="G75" s="2">
        <f>COUNT(A76:A80)</f>
        <v>0</v>
      </c>
      <c r="H75" s="5" t="str">
        <f>IF(G75=SUM(G76:G77),"","○")</f>
        <v/>
      </c>
      <c r="I75" s="2" t="s">
        <v>13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>
      <c r="A76" s="3"/>
      <c r="B76" s="12"/>
      <c r="C76" s="13"/>
      <c r="D76" s="12"/>
      <c r="E76" s="14"/>
      <c r="F76" s="6" t="s">
        <v>16</v>
      </c>
      <c r="G76" s="2">
        <f>COUNTIF(B76:B80,"開所")</f>
        <v>0</v>
      </c>
      <c r="H76" s="20" t="str">
        <f>IF(AND(COUNTIF(B76,"開所")*3=COUNTA(C76:E76),COUNTIF(B77,"開所")*3=COUNTA(C77:E77),COUNTIF(B78,"開所")*3=COUNTA(C78:E78),COUNTIF(B79,"開所")*3=COUNTA(C79:E79),COUNTIF(B80,"開所")*3=COUNTA(C80:E80)),"","○")</f>
        <v/>
      </c>
      <c r="I76" s="21" t="s">
        <v>46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>
      <c r="A77" s="3"/>
      <c r="B77" s="12"/>
      <c r="C77" s="13"/>
      <c r="D77" s="12"/>
      <c r="E77" s="14"/>
      <c r="F77" s="6" t="s">
        <v>17</v>
      </c>
      <c r="G77" s="2">
        <f>COUNTIF(B76:B80,"閉所")</f>
        <v>0</v>
      </c>
      <c r="H77" s="20"/>
      <c r="I77" s="22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>
      <c r="A78" s="3"/>
      <c r="B78" s="12"/>
      <c r="C78" s="13"/>
      <c r="D78" s="12"/>
      <c r="E78" s="13"/>
      <c r="F78" s="10"/>
      <c r="G78" s="10"/>
      <c r="H78" s="15">
        <f>COUNTIF(H75:H77,"○")</f>
        <v>0</v>
      </c>
      <c r="I78" s="15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>
      <c r="A79" s="3"/>
      <c r="B79" s="12"/>
      <c r="C79" s="13"/>
      <c r="D79" s="12"/>
      <c r="E79" s="13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>
      <c r="A80" s="2"/>
      <c r="B80" s="18"/>
      <c r="C80" s="18"/>
      <c r="D80" s="18"/>
      <c r="E80" s="18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>
      <c r="A81" s="23" t="s">
        <v>27</v>
      </c>
      <c r="B81" s="23"/>
      <c r="C81" s="10"/>
      <c r="D81" s="10"/>
      <c r="E81" s="10"/>
      <c r="F81" s="10"/>
      <c r="G81" s="10"/>
      <c r="H81" s="23" t="s">
        <v>21</v>
      </c>
      <c r="I81" s="23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>
      <c r="A82" s="26" t="s">
        <v>4</v>
      </c>
      <c r="B82" s="27" t="s">
        <v>10</v>
      </c>
      <c r="C82" s="29" t="s">
        <v>5</v>
      </c>
      <c r="D82" s="31" t="s">
        <v>8</v>
      </c>
      <c r="E82" s="32"/>
      <c r="F82" s="9" t="s">
        <v>14</v>
      </c>
      <c r="G82" s="6"/>
      <c r="H82" s="5" t="s">
        <v>11</v>
      </c>
      <c r="I82" s="3" t="s">
        <v>12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>
      <c r="A83" s="26"/>
      <c r="B83" s="28"/>
      <c r="C83" s="30"/>
      <c r="D83" s="9" t="s">
        <v>6</v>
      </c>
      <c r="E83" s="7" t="s">
        <v>7</v>
      </c>
      <c r="F83" s="6" t="s">
        <v>15</v>
      </c>
      <c r="G83" s="2">
        <f>COUNT(A84:A88)</f>
        <v>0</v>
      </c>
      <c r="H83" s="5" t="str">
        <f>IF(G83=SUM(G84:G85),"","○")</f>
        <v/>
      </c>
      <c r="I83" s="2" t="s">
        <v>13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>
      <c r="A84" s="3"/>
      <c r="B84" s="12"/>
      <c r="C84" s="13"/>
      <c r="D84" s="12"/>
      <c r="E84" s="14"/>
      <c r="F84" s="6" t="s">
        <v>16</v>
      </c>
      <c r="G84" s="2">
        <f>COUNTIF(B84:B88,"開所")</f>
        <v>0</v>
      </c>
      <c r="H84" s="20" t="str">
        <f>IF(AND(COUNTIF(B84,"開所")*3=COUNTA(C84:E84),COUNTIF(B85,"開所")*3=COUNTA(C85:E85),COUNTIF(B86,"開所")*3=COUNTA(C86:E86),COUNTIF(B87,"開所")*3=COUNTA(C87:E87),COUNTIF(B88,"開所")*3=COUNTA(C88:E88)),"","○")</f>
        <v/>
      </c>
      <c r="I84" s="21" t="s">
        <v>46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>
      <c r="A85" s="3"/>
      <c r="B85" s="12"/>
      <c r="C85" s="13"/>
      <c r="D85" s="12"/>
      <c r="E85" s="14"/>
      <c r="F85" s="6" t="s">
        <v>17</v>
      </c>
      <c r="G85" s="2">
        <f>COUNTIF(B84:B88,"閉所")</f>
        <v>0</v>
      </c>
      <c r="H85" s="20"/>
      <c r="I85" s="22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>
      <c r="A86" s="3"/>
      <c r="B86" s="12"/>
      <c r="C86" s="13"/>
      <c r="D86" s="12"/>
      <c r="E86" s="13"/>
      <c r="F86" s="10"/>
      <c r="G86" s="10"/>
      <c r="H86" s="15">
        <f>COUNTIF(H83:H85,"○")</f>
        <v>0</v>
      </c>
      <c r="I86" s="15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>
      <c r="A87" s="3"/>
      <c r="B87" s="12"/>
      <c r="C87" s="13"/>
      <c r="D87" s="12"/>
      <c r="E87" s="13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>
      <c r="A88" s="16"/>
      <c r="B88" s="17"/>
      <c r="C88" s="18"/>
      <c r="D88" s="17"/>
      <c r="E88" s="18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>
      <c r="A89" s="23" t="s">
        <v>28</v>
      </c>
      <c r="B89" s="23"/>
      <c r="C89" s="10"/>
      <c r="D89" s="10"/>
      <c r="E89" s="10"/>
      <c r="F89" s="10"/>
      <c r="G89" s="10"/>
      <c r="H89" s="23" t="s">
        <v>21</v>
      </c>
      <c r="I89" s="23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>
      <c r="A90" s="26" t="s">
        <v>4</v>
      </c>
      <c r="B90" s="27" t="s">
        <v>10</v>
      </c>
      <c r="C90" s="29" t="s">
        <v>5</v>
      </c>
      <c r="D90" s="31" t="s">
        <v>8</v>
      </c>
      <c r="E90" s="32"/>
      <c r="F90" s="9" t="s">
        <v>14</v>
      </c>
      <c r="G90" s="6"/>
      <c r="H90" s="5" t="s">
        <v>11</v>
      </c>
      <c r="I90" s="3" t="s">
        <v>12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>
      <c r="A91" s="26"/>
      <c r="B91" s="28"/>
      <c r="C91" s="30"/>
      <c r="D91" s="9" t="s">
        <v>6</v>
      </c>
      <c r="E91" s="7" t="s">
        <v>7</v>
      </c>
      <c r="F91" s="6" t="s">
        <v>15</v>
      </c>
      <c r="G91" s="2">
        <f>COUNT(A92:A96)</f>
        <v>0</v>
      </c>
      <c r="H91" s="5" t="str">
        <f>IF(G91=SUM(G92:G93),"","○")</f>
        <v/>
      </c>
      <c r="I91" s="2" t="s">
        <v>13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>
      <c r="A92" s="3"/>
      <c r="B92" s="12"/>
      <c r="C92" s="13"/>
      <c r="D92" s="12"/>
      <c r="E92" s="14"/>
      <c r="F92" s="6" t="s">
        <v>16</v>
      </c>
      <c r="G92" s="2">
        <f>COUNTIF(B92:B96,"開所")</f>
        <v>0</v>
      </c>
      <c r="H92" s="20" t="str">
        <f>IF(AND(COUNTIF(B92,"開所")*3=COUNTA(C92:E92),COUNTIF(B93,"開所")*3=COUNTA(C93:E93),COUNTIF(B94,"開所")*3=COUNTA(C94:E94),COUNTIF(B95,"開所")*3=COUNTA(C95:E95),COUNTIF(B96,"開所")*3=COUNTA(C96:E96)),"","○")</f>
        <v/>
      </c>
      <c r="I92" s="21" t="s">
        <v>46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>
      <c r="A93" s="3"/>
      <c r="B93" s="12"/>
      <c r="C93" s="13"/>
      <c r="D93" s="12"/>
      <c r="E93" s="14"/>
      <c r="F93" s="6" t="s">
        <v>17</v>
      </c>
      <c r="G93" s="2">
        <f>COUNTIF(B92:B96,"閉所")</f>
        <v>0</v>
      </c>
      <c r="H93" s="20"/>
      <c r="I93" s="22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>
      <c r="A94" s="3"/>
      <c r="B94" s="12"/>
      <c r="C94" s="13"/>
      <c r="D94" s="12"/>
      <c r="E94" s="13"/>
      <c r="F94" s="10"/>
      <c r="G94" s="10"/>
      <c r="H94" s="15">
        <f>COUNTIF(H91:H93,"○")</f>
        <v>0</v>
      </c>
      <c r="I94" s="1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>
      <c r="A95" s="3"/>
      <c r="B95" s="12"/>
      <c r="C95" s="13"/>
      <c r="D95" s="12"/>
      <c r="E95" s="13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>
      <c r="A96" s="16"/>
      <c r="B96" s="17"/>
      <c r="C96" s="18"/>
      <c r="D96" s="17"/>
      <c r="E96" s="18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>
      <c r="A97" s="23" t="s">
        <v>29</v>
      </c>
      <c r="B97" s="23"/>
      <c r="C97" s="10"/>
      <c r="D97" s="10"/>
      <c r="E97" s="10"/>
      <c r="F97" s="10"/>
      <c r="G97" s="10"/>
      <c r="H97" s="23" t="s">
        <v>21</v>
      </c>
      <c r="I97" s="23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>
      <c r="A98" s="26" t="s">
        <v>4</v>
      </c>
      <c r="B98" s="27" t="s">
        <v>10</v>
      </c>
      <c r="C98" s="29" t="s">
        <v>5</v>
      </c>
      <c r="D98" s="31" t="s">
        <v>8</v>
      </c>
      <c r="E98" s="32"/>
      <c r="F98" s="9" t="s">
        <v>14</v>
      </c>
      <c r="G98" s="6"/>
      <c r="H98" s="5" t="s">
        <v>11</v>
      </c>
      <c r="I98" s="3" t="s">
        <v>12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>
      <c r="A99" s="26"/>
      <c r="B99" s="28"/>
      <c r="C99" s="30"/>
      <c r="D99" s="9" t="s">
        <v>6</v>
      </c>
      <c r="E99" s="7" t="s">
        <v>7</v>
      </c>
      <c r="F99" s="6" t="s">
        <v>15</v>
      </c>
      <c r="G99" s="2">
        <f>COUNT(A100:A104)</f>
        <v>0</v>
      </c>
      <c r="H99" s="5" t="str">
        <f>IF(G99=SUM(G100:G101),"","○")</f>
        <v/>
      </c>
      <c r="I99" s="2" t="s">
        <v>13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>
      <c r="A100" s="3"/>
      <c r="B100" s="12"/>
      <c r="C100" s="13"/>
      <c r="D100" s="12"/>
      <c r="E100" s="14"/>
      <c r="F100" s="6" t="s">
        <v>16</v>
      </c>
      <c r="G100" s="2">
        <f>COUNTIF(B100:B104,"開所")</f>
        <v>0</v>
      </c>
      <c r="H100" s="20" t="str">
        <f>IF(AND(COUNTIF(B100,"開所")*3=COUNTA(C100:E100),COUNTIF(B101,"開所")*3=COUNTA(C101:E101),COUNTIF(B102,"開所")*3=COUNTA(C102:E102),COUNTIF(B103,"開所")*3=COUNTA(C103:E103),COUNTIF(B104,"開所")*3=COUNTA(C104:E104)),"","○")</f>
        <v/>
      </c>
      <c r="I100" s="21" t="s">
        <v>46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>
      <c r="A101" s="3"/>
      <c r="B101" s="12"/>
      <c r="C101" s="13"/>
      <c r="D101" s="12"/>
      <c r="E101" s="14"/>
      <c r="F101" s="6" t="s">
        <v>17</v>
      </c>
      <c r="G101" s="2">
        <f>COUNTIF(B100:B104,"閉所")</f>
        <v>0</v>
      </c>
      <c r="H101" s="20"/>
      <c r="I101" s="22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>
      <c r="A102" s="3"/>
      <c r="B102" s="12"/>
      <c r="C102" s="13"/>
      <c r="D102" s="12"/>
      <c r="E102" s="13"/>
      <c r="F102" s="10"/>
      <c r="G102" s="10"/>
      <c r="H102" s="15">
        <f>COUNTIF(H99:H101,"○")</f>
        <v>0</v>
      </c>
      <c r="I102" s="15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13.5" customHeight="1">
      <c r="A103" s="3"/>
      <c r="B103" s="12"/>
      <c r="C103" s="13"/>
      <c r="D103" s="12"/>
      <c r="E103" s="13"/>
      <c r="F103" s="10"/>
      <c r="G103" s="10"/>
      <c r="H103" s="24" t="str">
        <f>IF(X2&gt;=1,"エラーが残っています。このまま提出しないでください。","")</f>
        <v/>
      </c>
      <c r="I103" s="24"/>
      <c r="J103" s="24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3.5" customHeight="1">
      <c r="A104" s="3"/>
      <c r="B104" s="12"/>
      <c r="C104" s="13"/>
      <c r="D104" s="12"/>
      <c r="E104" s="13"/>
      <c r="F104" s="10"/>
      <c r="G104" s="10"/>
      <c r="H104" s="24"/>
      <c r="I104" s="24"/>
      <c r="J104" s="24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</sheetData>
  <sheetProtection algorithmName="SHA-512" hashValue="3HL21p0VZ1pYUW+fyYMTfloWHekOH8D16JzTVXf5gmzfpdB4I2hGnhFlEn8bQlhDWU2bUBJ2uFGUVd3VtLNLUw==" saltValue="gBPNZIH6ZPxPcBZIC8o0ow==" spinCount="100000" sheet="1" objects="1" scenarios="1"/>
  <mergeCells count="105">
    <mergeCell ref="A17:B17"/>
    <mergeCell ref="A18:A19"/>
    <mergeCell ref="B18:B19"/>
    <mergeCell ref="C18:C19"/>
    <mergeCell ref="D18:E18"/>
    <mergeCell ref="A1:B1"/>
    <mergeCell ref="C10:C11"/>
    <mergeCell ref="A9:B9"/>
    <mergeCell ref="A2:G2"/>
    <mergeCell ref="A4:C4"/>
    <mergeCell ref="A8:C8"/>
    <mergeCell ref="C6:F6"/>
    <mergeCell ref="D10:E10"/>
    <mergeCell ref="A5:B5"/>
    <mergeCell ref="A6:B6"/>
    <mergeCell ref="A10:A11"/>
    <mergeCell ref="B10:B11"/>
    <mergeCell ref="A33:B33"/>
    <mergeCell ref="A34:A35"/>
    <mergeCell ref="B34:B35"/>
    <mergeCell ref="C34:C35"/>
    <mergeCell ref="D34:E34"/>
    <mergeCell ref="A25:B25"/>
    <mergeCell ref="A26:A27"/>
    <mergeCell ref="B26:B27"/>
    <mergeCell ref="C26:C27"/>
    <mergeCell ref="D26:E26"/>
    <mergeCell ref="A49:B49"/>
    <mergeCell ref="A50:A51"/>
    <mergeCell ref="B50:B51"/>
    <mergeCell ref="C50:C51"/>
    <mergeCell ref="D50:E50"/>
    <mergeCell ref="A41:B41"/>
    <mergeCell ref="A42:A43"/>
    <mergeCell ref="B42:B43"/>
    <mergeCell ref="C42:C43"/>
    <mergeCell ref="D42:E42"/>
    <mergeCell ref="A65:B65"/>
    <mergeCell ref="A66:A67"/>
    <mergeCell ref="B66:B67"/>
    <mergeCell ref="C66:C67"/>
    <mergeCell ref="D66:E66"/>
    <mergeCell ref="A57:B57"/>
    <mergeCell ref="A58:A59"/>
    <mergeCell ref="B58:B59"/>
    <mergeCell ref="C58:C59"/>
    <mergeCell ref="D58:E58"/>
    <mergeCell ref="H36:H37"/>
    <mergeCell ref="I36:I37"/>
    <mergeCell ref="H44:H45"/>
    <mergeCell ref="I44:I45"/>
    <mergeCell ref="A97:B97"/>
    <mergeCell ref="A98:A99"/>
    <mergeCell ref="B98:B99"/>
    <mergeCell ref="C98:C99"/>
    <mergeCell ref="D98:E98"/>
    <mergeCell ref="A89:B89"/>
    <mergeCell ref="A90:A91"/>
    <mergeCell ref="B90:B91"/>
    <mergeCell ref="C90:C91"/>
    <mergeCell ref="D90:E90"/>
    <mergeCell ref="A81:B81"/>
    <mergeCell ref="A82:A83"/>
    <mergeCell ref="B82:B83"/>
    <mergeCell ref="C82:C83"/>
    <mergeCell ref="D82:E82"/>
    <mergeCell ref="A73:B73"/>
    <mergeCell ref="A74:A75"/>
    <mergeCell ref="B74:B75"/>
    <mergeCell ref="C74:C75"/>
    <mergeCell ref="D74:E74"/>
    <mergeCell ref="H3:I5"/>
    <mergeCell ref="H12:H13"/>
    <mergeCell ref="I12:I13"/>
    <mergeCell ref="H20:H21"/>
    <mergeCell ref="I20:I21"/>
    <mergeCell ref="H97:I97"/>
    <mergeCell ref="H57:I57"/>
    <mergeCell ref="H65:I65"/>
    <mergeCell ref="H73:I73"/>
    <mergeCell ref="H81:I81"/>
    <mergeCell ref="H89:I89"/>
    <mergeCell ref="H76:H77"/>
    <mergeCell ref="I76:I77"/>
    <mergeCell ref="H84:H85"/>
    <mergeCell ref="I84:I85"/>
    <mergeCell ref="H92:H93"/>
    <mergeCell ref="I92:I93"/>
    <mergeCell ref="H9:I9"/>
    <mergeCell ref="H17:I17"/>
    <mergeCell ref="H25:I25"/>
    <mergeCell ref="H33:I33"/>
    <mergeCell ref="H49:I49"/>
    <mergeCell ref="H28:H29"/>
    <mergeCell ref="I28:I29"/>
    <mergeCell ref="H100:H101"/>
    <mergeCell ref="I100:I101"/>
    <mergeCell ref="H41:I41"/>
    <mergeCell ref="H103:J104"/>
    <mergeCell ref="H52:H53"/>
    <mergeCell ref="I52:I53"/>
    <mergeCell ref="H60:H61"/>
    <mergeCell ref="I60:I61"/>
    <mergeCell ref="H68:H69"/>
    <mergeCell ref="I68:I69"/>
  </mergeCells>
  <phoneticPr fontId="1"/>
  <dataValidations count="3">
    <dataValidation type="list" allowBlank="1" showInputMessage="1" showErrorMessage="1" sqref="C12:C16 C68:C72 C92:C96 C20:C24 C28:C32 C44:C48 C52:C56 C60:C64 C36:C40 C76:C79 C84:C88 C100:C104" xr:uid="{605BD192-B912-4DDE-A571-FDCE4A1B18CB}">
      <formula1>"当日利用,当日キャンセル"</formula1>
    </dataValidation>
    <dataValidation type="list" allowBlank="1" showInputMessage="1" showErrorMessage="1" sqref="D12:D16 D68:D72 D20:D24 D92:D96 D36:D40 D44:D48 D52:D56 D60:D64 D28:D32 D76:D79 D84:D88 D100:D104" xr:uid="{AB7731B4-A252-4411-A8BB-EB437F6448B3}">
      <formula1>"0,1,2,3,4,5"</formula1>
    </dataValidation>
    <dataValidation type="list" allowBlank="1" showInputMessage="1" showErrorMessage="1" sqref="B12:B16 B76:B79 B20:B24 B92:B96 B36:B40 B44:B48 B52:B56 B60:B64 B28:B32 B68:B72 B84:B88 B100:B104" xr:uid="{318BBC12-34F1-4B8F-A5E8-A62EAEC5E798}">
      <formula1>"開所,閉所"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cellComments="asDisplayed" r:id="rId1"/>
  <rowBreaks count="1" manualBreakCount="1">
    <brk id="5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土曜閉所報告様式</vt:lpstr>
      <vt:lpstr>土曜閉所報告様式!Print_Area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saici698</dc:creator>
  <cp:lastModifiedBy>ヤスイ</cp:lastModifiedBy>
  <cp:lastPrinted>2024-03-14T12:39:18Z</cp:lastPrinted>
  <dcterms:created xsi:type="dcterms:W3CDTF">2015-06-05T18:19:34Z</dcterms:created>
  <dcterms:modified xsi:type="dcterms:W3CDTF">2024-03-15T06:51:08Z</dcterms:modified>
</cp:coreProperties>
</file>